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2" i="1" l="1"/>
  <c r="D32" i="1"/>
  <c r="A33" i="1"/>
  <c r="A34" i="1" s="1"/>
  <c r="D33" i="1"/>
  <c r="D34" i="1" l="1"/>
  <c r="A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U2" i="1"/>
  <c r="T2" i="1"/>
  <c r="D35" i="1" l="1"/>
  <c r="A36" i="1"/>
  <c r="V2" i="1"/>
  <c r="M2" i="1"/>
  <c r="L2" i="1"/>
  <c r="J4" i="1"/>
  <c r="J2" i="1"/>
  <c r="G2" i="1"/>
  <c r="A3" i="1"/>
  <c r="G3" i="1" s="1"/>
  <c r="W2" i="1" l="1"/>
  <c r="X34" i="1" s="1"/>
  <c r="X264" i="1"/>
  <c r="X64" i="1"/>
  <c r="D36" i="1"/>
  <c r="A37" i="1"/>
  <c r="A4" i="1"/>
  <c r="O2" i="1"/>
  <c r="N2" i="1"/>
  <c r="X58" i="1" l="1"/>
  <c r="X142" i="1"/>
  <c r="X187" i="1"/>
  <c r="X166" i="1"/>
  <c r="X139" i="1"/>
  <c r="X114" i="1"/>
  <c r="X186" i="1"/>
  <c r="X178" i="1"/>
  <c r="X21" i="1"/>
  <c r="X118" i="1"/>
  <c r="X203" i="1"/>
  <c r="X162" i="1"/>
  <c r="X66" i="1"/>
  <c r="X86" i="1"/>
  <c r="X182" i="1"/>
  <c r="X122" i="1"/>
  <c r="X51" i="1"/>
  <c r="X210" i="1"/>
  <c r="X372" i="1"/>
  <c r="X146" i="1"/>
  <c r="X107" i="1"/>
  <c r="X138" i="1"/>
  <c r="X219" i="1"/>
  <c r="X123" i="1"/>
  <c r="X98" i="1"/>
  <c r="X222" i="1"/>
  <c r="X116" i="1"/>
  <c r="X272" i="1"/>
  <c r="X199" i="1"/>
  <c r="X71" i="1"/>
  <c r="X316" i="1"/>
  <c r="X191" i="1"/>
  <c r="X185" i="1"/>
  <c r="X262" i="1"/>
  <c r="X42" i="1"/>
  <c r="X83" i="1"/>
  <c r="X150" i="1"/>
  <c r="X35" i="1"/>
  <c r="X256" i="1"/>
  <c r="X173" i="1"/>
  <c r="X359" i="1"/>
  <c r="X55" i="1"/>
  <c r="X151" i="1"/>
  <c r="X43" i="1"/>
  <c r="X198" i="1"/>
  <c r="X131" i="1"/>
  <c r="X147" i="1"/>
  <c r="X174" i="1"/>
  <c r="X90" i="1"/>
  <c r="X214" i="1"/>
  <c r="X195" i="1"/>
  <c r="X99" i="1"/>
  <c r="X292" i="1"/>
  <c r="X352" i="1"/>
  <c r="X248" i="1"/>
  <c r="X160" i="1"/>
  <c r="X351" i="1"/>
  <c r="X310" i="1"/>
  <c r="X252" i="1"/>
  <c r="X130" i="1"/>
  <c r="X134" i="1"/>
  <c r="X194" i="1"/>
  <c r="X332" i="1"/>
  <c r="X106" i="1"/>
  <c r="X211" i="1"/>
  <c r="X59" i="1"/>
  <c r="X170" i="1"/>
  <c r="X126" i="1"/>
  <c r="X163" i="1"/>
  <c r="X268" i="1"/>
  <c r="X328" i="1"/>
  <c r="X240" i="1"/>
  <c r="X148" i="1"/>
  <c r="X279" i="1"/>
  <c r="X373" i="1"/>
  <c r="X283" i="1"/>
  <c r="X338" i="1"/>
  <c r="X115" i="1"/>
  <c r="X368" i="1"/>
  <c r="X102" i="1"/>
  <c r="X190" i="1"/>
  <c r="X154" i="1"/>
  <c r="X50" i="1"/>
  <c r="X171" i="1"/>
  <c r="X202" i="1"/>
  <c r="X78" i="1"/>
  <c r="X54" i="1"/>
  <c r="X218" i="1"/>
  <c r="X38" i="1"/>
  <c r="X74" i="1"/>
  <c r="X36" i="1"/>
  <c r="X244" i="1"/>
  <c r="X304" i="1"/>
  <c r="X232" i="1"/>
  <c r="X135" i="1"/>
  <c r="X271" i="1"/>
  <c r="X261" i="1"/>
  <c r="X306" i="1"/>
  <c r="X67" i="1"/>
  <c r="X91" i="1"/>
  <c r="X75" i="1"/>
  <c r="X94" i="1"/>
  <c r="X205" i="1"/>
  <c r="X288" i="1"/>
  <c r="X224" i="1"/>
  <c r="X109" i="1"/>
  <c r="X184" i="1"/>
  <c r="X104" i="1"/>
  <c r="X321" i="1"/>
  <c r="X179" i="1"/>
  <c r="X46" i="1"/>
  <c r="X82" i="1"/>
  <c r="X206" i="1"/>
  <c r="X62" i="1"/>
  <c r="X155" i="1"/>
  <c r="X110" i="1"/>
  <c r="X70" i="1"/>
  <c r="X158" i="1"/>
  <c r="X153" i="1"/>
  <c r="X280" i="1"/>
  <c r="X212" i="1"/>
  <c r="X96" i="1"/>
  <c r="X145" i="1"/>
  <c r="X141" i="1"/>
  <c r="X200" i="1"/>
  <c r="X284" i="1"/>
  <c r="X238" i="1"/>
  <c r="X41" i="1"/>
  <c r="X294" i="1"/>
  <c r="X341" i="1"/>
  <c r="X253" i="1"/>
  <c r="X92" i="1"/>
  <c r="X89" i="1"/>
  <c r="X165" i="1"/>
  <c r="X266" i="1"/>
  <c r="X137" i="1"/>
  <c r="X217" i="1"/>
  <c r="X267" i="1"/>
  <c r="X290" i="1"/>
  <c r="X289" i="1"/>
  <c r="X188" i="1"/>
  <c r="X84" i="1"/>
  <c r="X343" i="1"/>
  <c r="X263" i="1"/>
  <c r="X133" i="1"/>
  <c r="X236" i="1"/>
  <c r="X221" i="1"/>
  <c r="X376" i="1"/>
  <c r="X270" i="1"/>
  <c r="X333" i="1"/>
  <c r="X245" i="1"/>
  <c r="X79" i="1"/>
  <c r="X339" i="1"/>
  <c r="X140" i="1"/>
  <c r="X258" i="1"/>
  <c r="X125" i="1"/>
  <c r="X167" i="1"/>
  <c r="X177" i="1"/>
  <c r="X274" i="1"/>
  <c r="X281" i="1"/>
  <c r="X175" i="1"/>
  <c r="X335" i="1"/>
  <c r="X239" i="1"/>
  <c r="X120" i="1"/>
  <c r="X312" i="1"/>
  <c r="X183" i="1"/>
  <c r="X344" i="1"/>
  <c r="X254" i="1"/>
  <c r="X325" i="1"/>
  <c r="X207" i="1"/>
  <c r="X65" i="1"/>
  <c r="X323" i="1"/>
  <c r="X127" i="1"/>
  <c r="X242" i="1"/>
  <c r="X73" i="1"/>
  <c r="X128" i="1"/>
  <c r="X152" i="1"/>
  <c r="X250" i="1"/>
  <c r="X273" i="1"/>
  <c r="X124" i="1"/>
  <c r="X57" i="1"/>
  <c r="X327" i="1"/>
  <c r="X231" i="1"/>
  <c r="X108" i="1"/>
  <c r="X366" i="1"/>
  <c r="X157" i="1"/>
  <c r="X336" i="1"/>
  <c r="X196" i="1"/>
  <c r="X317" i="1"/>
  <c r="X193" i="1"/>
  <c r="X53" i="1"/>
  <c r="X307" i="1"/>
  <c r="X63" i="1"/>
  <c r="X234" i="1"/>
  <c r="X61" i="1"/>
  <c r="X52" i="1"/>
  <c r="X113" i="1"/>
  <c r="X353" i="1"/>
  <c r="X265" i="1"/>
  <c r="X111" i="1"/>
  <c r="X45" i="1"/>
  <c r="X303" i="1"/>
  <c r="X223" i="1"/>
  <c r="X95" i="1"/>
  <c r="X342" i="1"/>
  <c r="X93" i="1"/>
  <c r="X320" i="1"/>
  <c r="X169" i="1"/>
  <c r="X309" i="1"/>
  <c r="X181" i="1"/>
  <c r="X300" i="1"/>
  <c r="X291" i="1"/>
  <c r="X49" i="1"/>
  <c r="X226" i="1"/>
  <c r="X48" i="1"/>
  <c r="X331" i="1"/>
  <c r="X37" i="1"/>
  <c r="X345" i="1"/>
  <c r="X257" i="1"/>
  <c r="X97" i="1"/>
  <c r="X295" i="1"/>
  <c r="X209" i="1"/>
  <c r="X44" i="1"/>
  <c r="X334" i="1"/>
  <c r="X80" i="1"/>
  <c r="X296" i="1"/>
  <c r="X119" i="1"/>
  <c r="X277" i="1"/>
  <c r="X168" i="1"/>
  <c r="X228" i="1"/>
  <c r="X275" i="1"/>
  <c r="X378" i="1"/>
  <c r="X176" i="1"/>
  <c r="X33" i="1"/>
  <c r="X315" i="1"/>
  <c r="X370" i="1"/>
  <c r="X337" i="1"/>
  <c r="X225" i="1"/>
  <c r="X85" i="1"/>
  <c r="X367" i="1"/>
  <c r="X287" i="1"/>
  <c r="X197" i="1"/>
  <c r="X356" i="1"/>
  <c r="X318" i="1"/>
  <c r="X68" i="1"/>
  <c r="X326" i="1"/>
  <c r="X381" i="1"/>
  <c r="X269" i="1"/>
  <c r="X156" i="1"/>
  <c r="X180" i="1"/>
  <c r="X204" i="1"/>
  <c r="X354" i="1"/>
  <c r="X164" i="1"/>
  <c r="X380" i="1"/>
  <c r="X299" i="1"/>
  <c r="X314" i="1"/>
  <c r="X329" i="1"/>
  <c r="X213" i="1"/>
  <c r="X72" i="1"/>
  <c r="X81" i="1"/>
  <c r="X192" i="1"/>
  <c r="X302" i="1"/>
  <c r="X144" i="1"/>
  <c r="X324" i="1"/>
  <c r="X374" i="1"/>
  <c r="X246" i="1"/>
  <c r="X365" i="1"/>
  <c r="X301" i="1"/>
  <c r="X237" i="1"/>
  <c r="X143" i="1"/>
  <c r="X40" i="1"/>
  <c r="X39" i="1"/>
  <c r="X259" i="1"/>
  <c r="X101" i="1"/>
  <c r="X322" i="1"/>
  <c r="X215" i="1"/>
  <c r="X112" i="1"/>
  <c r="X348" i="1"/>
  <c r="X379" i="1"/>
  <c r="X251" i="1"/>
  <c r="X362" i="1"/>
  <c r="X377" i="1"/>
  <c r="X313" i="1"/>
  <c r="X249" i="1"/>
  <c r="X161" i="1"/>
  <c r="X60" i="1"/>
  <c r="X319" i="1"/>
  <c r="X255" i="1"/>
  <c r="X172" i="1"/>
  <c r="X69" i="1"/>
  <c r="X77" i="1"/>
  <c r="X286" i="1"/>
  <c r="X132" i="1"/>
  <c r="X260" i="1"/>
  <c r="X358" i="1"/>
  <c r="X230" i="1"/>
  <c r="X357" i="1"/>
  <c r="X293" i="1"/>
  <c r="X229" i="1"/>
  <c r="X129" i="1"/>
  <c r="X364" i="1"/>
  <c r="X371" i="1"/>
  <c r="X243" i="1"/>
  <c r="X88" i="1"/>
  <c r="X298" i="1"/>
  <c r="X201" i="1"/>
  <c r="X100" i="1"/>
  <c r="X308" i="1"/>
  <c r="X363" i="1"/>
  <c r="X235" i="1"/>
  <c r="X346" i="1"/>
  <c r="X369" i="1"/>
  <c r="X305" i="1"/>
  <c r="X241" i="1"/>
  <c r="X149" i="1"/>
  <c r="X47" i="1"/>
  <c r="X121" i="1"/>
  <c r="X375" i="1"/>
  <c r="X311" i="1"/>
  <c r="X247" i="1"/>
  <c r="X159" i="1"/>
  <c r="X56" i="1"/>
  <c r="X360" i="1"/>
  <c r="X278" i="1"/>
  <c r="X105" i="1"/>
  <c r="X103" i="1"/>
  <c r="X350" i="1"/>
  <c r="X208" i="1"/>
  <c r="X349" i="1"/>
  <c r="X285" i="1"/>
  <c r="X220" i="1"/>
  <c r="X117" i="1"/>
  <c r="X340" i="1"/>
  <c r="X355" i="1"/>
  <c r="X227" i="1"/>
  <c r="X76" i="1"/>
  <c r="X282" i="1"/>
  <c r="X189" i="1"/>
  <c r="X87" i="1"/>
  <c r="X276" i="1"/>
  <c r="X347" i="1"/>
  <c r="X216" i="1"/>
  <c r="X330" i="1"/>
  <c r="X361" i="1"/>
  <c r="X297" i="1"/>
  <c r="X233" i="1"/>
  <c r="X136" i="1"/>
  <c r="X32" i="1"/>
  <c r="A38" i="1"/>
  <c r="D37" i="1"/>
  <c r="X5" i="1"/>
  <c r="X25" i="1"/>
  <c r="X7" i="1"/>
  <c r="X28" i="1"/>
  <c r="X12" i="1"/>
  <c r="X16" i="1"/>
  <c r="X4" i="1"/>
  <c r="X8" i="1"/>
  <c r="X11" i="1"/>
  <c r="X30" i="1"/>
  <c r="X18" i="1"/>
  <c r="X13" i="1"/>
  <c r="X17" i="1"/>
  <c r="X19" i="1"/>
  <c r="X22" i="1"/>
  <c r="X9" i="1"/>
  <c r="X3" i="1"/>
  <c r="X14" i="1"/>
  <c r="X10" i="1"/>
  <c r="X31" i="1"/>
  <c r="X26" i="1"/>
  <c r="X6" i="1"/>
  <c r="X20" i="1"/>
  <c r="X23" i="1"/>
  <c r="X2" i="1"/>
  <c r="X29" i="1"/>
  <c r="X27" i="1"/>
  <c r="X15" i="1"/>
  <c r="X24" i="1"/>
  <c r="A5" i="1"/>
  <c r="G4" i="1"/>
  <c r="D38" i="1" l="1"/>
  <c r="A39" i="1"/>
  <c r="A6" i="1"/>
  <c r="G5" i="1"/>
  <c r="A40" i="1" l="1"/>
  <c r="D39" i="1"/>
  <c r="A7" i="1"/>
  <c r="G6" i="1"/>
  <c r="A41" i="1" l="1"/>
  <c r="D40" i="1"/>
  <c r="A8" i="1"/>
  <c r="G7" i="1"/>
  <c r="A42" i="1" l="1"/>
  <c r="D41" i="1"/>
  <c r="A9" i="1"/>
  <c r="G8" i="1"/>
  <c r="D42" i="1" l="1"/>
  <c r="A43" i="1"/>
  <c r="A10" i="1"/>
  <c r="G9" i="1"/>
  <c r="A44" i="1" l="1"/>
  <c r="D43" i="1"/>
  <c r="A11" i="1"/>
  <c r="G10" i="1"/>
  <c r="D44" i="1" l="1"/>
  <c r="A45" i="1"/>
  <c r="A12" i="1"/>
  <c r="G11" i="1"/>
  <c r="A46" i="1" l="1"/>
  <c r="D45" i="1"/>
  <c r="A13" i="1"/>
  <c r="G12" i="1"/>
  <c r="D46" i="1" l="1"/>
  <c r="A47" i="1"/>
  <c r="A14" i="1"/>
  <c r="G13" i="1"/>
  <c r="D47" i="1" l="1"/>
  <c r="A48" i="1"/>
  <c r="A15" i="1"/>
  <c r="G14" i="1"/>
  <c r="D48" i="1" l="1"/>
  <c r="A49" i="1"/>
  <c r="A16" i="1"/>
  <c r="G15" i="1"/>
  <c r="A50" i="1" l="1"/>
  <c r="D49" i="1"/>
  <c r="A17" i="1"/>
  <c r="G16" i="1"/>
  <c r="D50" i="1" l="1"/>
  <c r="A51" i="1"/>
  <c r="A18" i="1"/>
  <c r="G17" i="1"/>
  <c r="A52" i="1" l="1"/>
  <c r="D51" i="1"/>
  <c r="A19" i="1"/>
  <c r="G18" i="1"/>
  <c r="D52" i="1" l="1"/>
  <c r="A53" i="1"/>
  <c r="A20" i="1"/>
  <c r="G19" i="1"/>
  <c r="A54" i="1" l="1"/>
  <c r="D53" i="1"/>
  <c r="A21" i="1"/>
  <c r="G20" i="1"/>
  <c r="D54" i="1" l="1"/>
  <c r="A55" i="1"/>
  <c r="A22" i="1"/>
  <c r="G21" i="1"/>
  <c r="D55" i="1" l="1"/>
  <c r="A56" i="1"/>
  <c r="A23" i="1"/>
  <c r="G22" i="1"/>
  <c r="D56" i="1" l="1"/>
  <c r="A57" i="1"/>
  <c r="A24" i="1"/>
  <c r="G23" i="1"/>
  <c r="A58" i="1" l="1"/>
  <c r="D57" i="1"/>
  <c r="A25" i="1"/>
  <c r="G24" i="1"/>
  <c r="D58" i="1" l="1"/>
  <c r="A59" i="1"/>
  <c r="A26" i="1"/>
  <c r="G25" i="1"/>
  <c r="D59" i="1" l="1"/>
  <c r="A60" i="1"/>
  <c r="A27" i="1"/>
  <c r="G26" i="1"/>
  <c r="D60" i="1" l="1"/>
  <c r="A61" i="1"/>
  <c r="A28" i="1"/>
  <c r="G27" i="1"/>
  <c r="A62" i="1" l="1"/>
  <c r="D61" i="1"/>
  <c r="A29" i="1"/>
  <c r="G28" i="1"/>
  <c r="D62" i="1" l="1"/>
  <c r="A63" i="1"/>
  <c r="A30" i="1"/>
  <c r="G29" i="1"/>
  <c r="A64" i="1" l="1"/>
  <c r="D63" i="1"/>
  <c r="A31" i="1"/>
  <c r="G30" i="1"/>
  <c r="A65" i="1" l="1"/>
  <c r="D64" i="1"/>
  <c r="G31" i="1"/>
  <c r="A66" i="1" l="1"/>
  <c r="D65" i="1"/>
  <c r="D66" i="1" l="1"/>
  <c r="A67" i="1"/>
  <c r="D67" i="1" l="1"/>
  <c r="A68" i="1"/>
  <c r="A69" i="1" l="1"/>
  <c r="D68" i="1"/>
  <c r="A70" i="1" l="1"/>
  <c r="D69" i="1"/>
  <c r="D70" i="1" l="1"/>
  <c r="A71" i="1"/>
  <c r="A72" i="1" l="1"/>
  <c r="D71" i="1"/>
  <c r="A73" i="1" l="1"/>
  <c r="D72" i="1"/>
  <c r="A74" i="1" l="1"/>
  <c r="D73" i="1"/>
  <c r="D74" i="1" l="1"/>
  <c r="A75" i="1"/>
  <c r="D75" i="1" l="1"/>
  <c r="A76" i="1"/>
  <c r="A77" i="1" l="1"/>
  <c r="D76" i="1"/>
  <c r="A78" i="1" l="1"/>
  <c r="D77" i="1"/>
  <c r="D78" i="1" l="1"/>
  <c r="A79" i="1"/>
  <c r="A80" i="1" l="1"/>
  <c r="D79" i="1"/>
  <c r="D80" i="1" l="1"/>
  <c r="A81" i="1"/>
  <c r="A82" i="1" l="1"/>
  <c r="D81" i="1"/>
  <c r="D82" i="1" l="1"/>
  <c r="A83" i="1"/>
  <c r="D83" i="1" l="1"/>
  <c r="A84" i="1"/>
  <c r="D84" i="1" l="1"/>
  <c r="A85" i="1"/>
  <c r="A86" i="1" l="1"/>
  <c r="D85" i="1"/>
  <c r="D86" i="1" l="1"/>
  <c r="A87" i="1"/>
  <c r="D87" i="1" l="1"/>
  <c r="A88" i="1"/>
  <c r="D88" i="1" l="1"/>
  <c r="A89" i="1"/>
  <c r="A90" i="1" l="1"/>
  <c r="D89" i="1"/>
  <c r="D90" i="1" l="1"/>
  <c r="A91" i="1"/>
  <c r="A92" i="1" l="1"/>
  <c r="D91" i="1"/>
  <c r="D92" i="1" l="1"/>
  <c r="A93" i="1"/>
  <c r="A94" i="1" l="1"/>
  <c r="D93" i="1"/>
  <c r="D94" i="1" l="1"/>
  <c r="A95" i="1"/>
  <c r="A96" i="1" l="1"/>
  <c r="D95" i="1"/>
  <c r="A97" i="1" l="1"/>
  <c r="D96" i="1"/>
  <c r="A98" i="1" l="1"/>
  <c r="D97" i="1"/>
  <c r="D98" i="1" l="1"/>
  <c r="A99" i="1"/>
  <c r="D99" i="1" l="1"/>
  <c r="A100" i="1"/>
  <c r="A101" i="1" l="1"/>
  <c r="D100" i="1"/>
  <c r="A102" i="1" l="1"/>
  <c r="D101" i="1"/>
  <c r="D102" i="1" l="1"/>
  <c r="A103" i="1"/>
  <c r="A104" i="1" l="1"/>
  <c r="D103" i="1"/>
  <c r="A105" i="1" l="1"/>
  <c r="D104" i="1"/>
  <c r="A106" i="1" l="1"/>
  <c r="D105" i="1"/>
  <c r="D106" i="1" l="1"/>
  <c r="A107" i="1"/>
  <c r="D107" i="1" l="1"/>
  <c r="A108" i="1"/>
  <c r="D108" i="1" l="1"/>
  <c r="A109" i="1"/>
  <c r="A110" i="1" l="1"/>
  <c r="D109" i="1"/>
  <c r="D110" i="1" l="1"/>
  <c r="A111" i="1"/>
  <c r="A112" i="1" l="1"/>
  <c r="D111" i="1"/>
  <c r="D112" i="1" l="1"/>
  <c r="A113" i="1"/>
  <c r="A114" i="1" l="1"/>
  <c r="D113" i="1"/>
  <c r="D114" i="1" l="1"/>
  <c r="A115" i="1"/>
  <c r="A116" i="1" l="1"/>
  <c r="D115" i="1"/>
  <c r="A117" i="1" l="1"/>
  <c r="D116" i="1"/>
  <c r="A118" i="1" l="1"/>
  <c r="D117" i="1"/>
  <c r="D118" i="1" l="1"/>
  <c r="A119" i="1"/>
  <c r="D119" i="1" l="1"/>
  <c r="A120" i="1"/>
  <c r="A121" i="1" l="1"/>
  <c r="D120" i="1"/>
  <c r="A122" i="1" l="1"/>
  <c r="D121" i="1"/>
  <c r="D122" i="1" l="1"/>
  <c r="A123" i="1"/>
  <c r="D123" i="1" l="1"/>
  <c r="A124" i="1"/>
  <c r="D124" i="1" l="1"/>
  <c r="A125" i="1"/>
  <c r="A126" i="1" l="1"/>
  <c r="D125" i="1"/>
  <c r="D126" i="1" l="1"/>
  <c r="A127" i="1"/>
  <c r="D127" i="1" l="1"/>
  <c r="A128" i="1"/>
  <c r="A129" i="1" l="1"/>
  <c r="D128" i="1"/>
  <c r="A130" i="1" l="1"/>
  <c r="D129" i="1"/>
  <c r="D130" i="1" l="1"/>
  <c r="A131" i="1"/>
  <c r="D131" i="1" l="1"/>
  <c r="A132" i="1"/>
  <c r="A133" i="1" l="1"/>
  <c r="D132" i="1"/>
  <c r="A134" i="1" l="1"/>
  <c r="D133" i="1"/>
  <c r="D134" i="1" l="1"/>
  <c r="A135" i="1"/>
  <c r="A136" i="1" l="1"/>
  <c r="D135" i="1"/>
  <c r="D136" i="1" l="1"/>
  <c r="A137" i="1"/>
  <c r="A138" i="1" l="1"/>
  <c r="D137" i="1"/>
  <c r="D138" i="1" l="1"/>
  <c r="A139" i="1"/>
  <c r="D139" i="1" l="1"/>
  <c r="A140" i="1"/>
  <c r="D140" i="1" l="1"/>
  <c r="A141" i="1"/>
  <c r="A142" i="1" l="1"/>
  <c r="D141" i="1"/>
  <c r="D142" i="1" l="1"/>
  <c r="A143" i="1"/>
  <c r="D143" i="1" l="1"/>
  <c r="A144" i="1"/>
  <c r="D144" i="1" l="1"/>
  <c r="A145" i="1"/>
  <c r="A146" i="1" l="1"/>
  <c r="D145" i="1"/>
  <c r="D146" i="1" l="1"/>
  <c r="A147" i="1"/>
  <c r="A148" i="1" l="1"/>
  <c r="D147" i="1"/>
  <c r="D148" i="1" l="1"/>
  <c r="A149" i="1"/>
  <c r="A150" i="1" l="1"/>
  <c r="D149" i="1"/>
  <c r="D150" i="1" l="1"/>
  <c r="A151" i="1"/>
  <c r="D151" i="1" l="1"/>
  <c r="A152" i="1"/>
  <c r="D152" i="1" l="1"/>
  <c r="A153" i="1"/>
  <c r="A154" i="1" l="1"/>
  <c r="D153" i="1"/>
  <c r="D154" i="1" l="1"/>
  <c r="A155" i="1"/>
  <c r="D155" i="1" l="1"/>
  <c r="A156" i="1"/>
  <c r="D156" i="1" l="1"/>
  <c r="A157" i="1"/>
  <c r="A158" i="1" l="1"/>
  <c r="D157" i="1"/>
  <c r="D158" i="1" l="1"/>
  <c r="A159" i="1"/>
  <c r="A160" i="1" l="1"/>
  <c r="D159" i="1"/>
  <c r="A161" i="1" l="1"/>
  <c r="D160" i="1"/>
  <c r="A162" i="1" l="1"/>
  <c r="D161" i="1"/>
  <c r="D162" i="1" l="1"/>
  <c r="A163" i="1"/>
  <c r="D163" i="1" l="1"/>
  <c r="A164" i="1"/>
  <c r="A165" i="1" l="1"/>
  <c r="D164" i="1"/>
  <c r="A166" i="1" l="1"/>
  <c r="D165" i="1"/>
  <c r="D166" i="1" l="1"/>
  <c r="A167" i="1"/>
  <c r="A168" i="1" l="1"/>
  <c r="D167" i="1"/>
  <c r="D168" i="1" l="1"/>
  <c r="A169" i="1"/>
  <c r="A170" i="1" l="1"/>
  <c r="D169" i="1"/>
  <c r="D170" i="1" l="1"/>
  <c r="A171" i="1"/>
  <c r="D171" i="1" l="1"/>
  <c r="A172" i="1"/>
  <c r="A173" i="1" l="1"/>
  <c r="D172" i="1"/>
  <c r="A174" i="1" l="1"/>
  <c r="D173" i="1"/>
  <c r="D174" i="1" l="1"/>
  <c r="A175" i="1"/>
  <c r="D175" i="1" l="1"/>
  <c r="A176" i="1"/>
  <c r="D176" i="1" l="1"/>
  <c r="A177" i="1"/>
  <c r="A178" i="1" l="1"/>
  <c r="D177" i="1"/>
  <c r="D178" i="1" l="1"/>
  <c r="A179" i="1"/>
  <c r="D179" i="1" l="1"/>
  <c r="A180" i="1"/>
  <c r="D180" i="1" l="1"/>
  <c r="A181" i="1"/>
  <c r="A182" i="1" l="1"/>
  <c r="D181" i="1"/>
  <c r="D182" i="1" l="1"/>
  <c r="A183" i="1"/>
  <c r="D183" i="1" l="1"/>
  <c r="A184" i="1"/>
  <c r="D184" i="1" l="1"/>
  <c r="A185" i="1"/>
  <c r="A186" i="1" l="1"/>
  <c r="D185" i="1"/>
  <c r="D186" i="1" l="1"/>
  <c r="A187" i="1"/>
  <c r="D187" i="1" l="1"/>
  <c r="A188" i="1"/>
  <c r="D188" i="1" l="1"/>
  <c r="A189" i="1"/>
  <c r="A190" i="1" l="1"/>
  <c r="D189" i="1"/>
  <c r="D190" i="1" l="1"/>
  <c r="A191" i="1"/>
  <c r="A192" i="1" l="1"/>
  <c r="D191" i="1"/>
  <c r="D192" i="1" l="1"/>
  <c r="A193" i="1"/>
  <c r="A194" i="1" l="1"/>
  <c r="D193" i="1"/>
  <c r="D194" i="1" l="1"/>
  <c r="A195" i="1"/>
  <c r="D195" i="1" l="1"/>
  <c r="A196" i="1"/>
  <c r="A197" i="1" l="1"/>
  <c r="D196" i="1"/>
  <c r="A198" i="1" l="1"/>
  <c r="D197" i="1"/>
  <c r="D198" i="1" l="1"/>
  <c r="A199" i="1"/>
  <c r="A200" i="1" l="1"/>
  <c r="D199" i="1"/>
  <c r="D200" i="1" l="1"/>
  <c r="A201" i="1"/>
  <c r="A202" i="1" l="1"/>
  <c r="D201" i="1"/>
  <c r="D202" i="1" l="1"/>
  <c r="A203" i="1"/>
  <c r="A204" i="1" l="1"/>
  <c r="D203" i="1"/>
  <c r="A205" i="1" l="1"/>
  <c r="D204" i="1"/>
  <c r="A206" i="1" l="1"/>
  <c r="D205" i="1"/>
  <c r="D206" i="1" l="1"/>
  <c r="A207" i="1"/>
  <c r="D207" i="1" l="1"/>
  <c r="A208" i="1"/>
  <c r="D208" i="1" l="1"/>
  <c r="A209" i="1"/>
  <c r="A210" i="1" l="1"/>
  <c r="D209" i="1"/>
  <c r="D210" i="1" l="1"/>
  <c r="A211" i="1"/>
  <c r="D211" i="1" l="1"/>
  <c r="A212" i="1"/>
  <c r="D212" i="1" l="1"/>
  <c r="A213" i="1"/>
  <c r="A214" i="1" l="1"/>
  <c r="D213" i="1"/>
  <c r="D214" i="1" l="1"/>
  <c r="A215" i="1"/>
  <c r="D215" i="1" l="1"/>
  <c r="A216" i="1"/>
  <c r="A217" i="1" l="1"/>
  <c r="D216" i="1"/>
  <c r="A218" i="1" l="1"/>
  <c r="D217" i="1"/>
  <c r="D218" i="1" l="1"/>
  <c r="A219" i="1"/>
  <c r="A220" i="1" l="1"/>
  <c r="D219" i="1"/>
  <c r="D220" i="1" l="1"/>
  <c r="A221" i="1"/>
  <c r="A222" i="1" l="1"/>
  <c r="D221" i="1"/>
  <c r="D222" i="1" l="1"/>
  <c r="A223" i="1"/>
  <c r="D223" i="1" l="1"/>
  <c r="A224" i="1"/>
  <c r="D224" i="1" l="1"/>
  <c r="A225" i="1"/>
  <c r="A226" i="1" l="1"/>
  <c r="D225" i="1"/>
  <c r="D226" i="1" l="1"/>
  <c r="A227" i="1"/>
  <c r="D227" i="1" l="1"/>
  <c r="A228" i="1"/>
  <c r="D228" i="1" l="1"/>
  <c r="A229" i="1"/>
  <c r="A230" i="1" l="1"/>
  <c r="D229" i="1"/>
  <c r="D230" i="1" l="1"/>
  <c r="A231" i="1"/>
  <c r="A232" i="1" l="1"/>
  <c r="D231" i="1"/>
  <c r="D232" i="1" l="1"/>
  <c r="A233" i="1"/>
  <c r="A234" i="1" l="1"/>
  <c r="D233" i="1"/>
  <c r="D234" i="1" l="1"/>
  <c r="A235" i="1"/>
  <c r="A236" i="1" l="1"/>
  <c r="D235" i="1"/>
  <c r="A237" i="1" l="1"/>
  <c r="D236" i="1"/>
  <c r="A238" i="1" l="1"/>
  <c r="D237" i="1"/>
  <c r="D238" i="1" l="1"/>
  <c r="A239" i="1"/>
  <c r="D239" i="1" l="1"/>
  <c r="A240" i="1"/>
  <c r="D240" i="1" l="1"/>
  <c r="A241" i="1"/>
  <c r="A242" i="1" l="1"/>
  <c r="D241" i="1"/>
  <c r="D242" i="1" l="1"/>
  <c r="A243" i="1"/>
  <c r="A244" i="1" l="1"/>
  <c r="D243" i="1"/>
  <c r="A245" i="1" l="1"/>
  <c r="D244" i="1"/>
  <c r="A246" i="1" l="1"/>
  <c r="D245" i="1"/>
  <c r="D246" i="1" l="1"/>
  <c r="A247" i="1"/>
  <c r="D247" i="1" l="1"/>
  <c r="A248" i="1"/>
  <c r="D248" i="1" l="1"/>
  <c r="A249" i="1"/>
  <c r="A250" i="1" l="1"/>
  <c r="D249" i="1"/>
  <c r="D250" i="1" l="1"/>
  <c r="A251" i="1"/>
  <c r="D251" i="1" l="1"/>
  <c r="A252" i="1"/>
  <c r="D252" i="1" l="1"/>
  <c r="A253" i="1"/>
  <c r="A254" i="1" l="1"/>
  <c r="D253" i="1"/>
  <c r="D254" i="1" l="1"/>
  <c r="A255" i="1"/>
  <c r="A256" i="1" l="1"/>
  <c r="D255" i="1"/>
  <c r="D256" i="1" l="1"/>
  <c r="A257" i="1"/>
  <c r="A258" i="1" l="1"/>
  <c r="D257" i="1"/>
  <c r="D258" i="1" l="1"/>
  <c r="A259" i="1"/>
  <c r="D259" i="1" l="1"/>
  <c r="A260" i="1"/>
  <c r="D260" i="1" l="1"/>
  <c r="A261" i="1"/>
  <c r="A262" i="1" l="1"/>
  <c r="D261" i="1"/>
  <c r="D262" i="1" l="1"/>
  <c r="A263" i="1"/>
  <c r="A264" i="1" l="1"/>
  <c r="D263" i="1"/>
  <c r="A265" i="1" l="1"/>
  <c r="D264" i="1"/>
  <c r="A266" i="1" l="1"/>
  <c r="D265" i="1"/>
  <c r="D266" i="1" l="1"/>
  <c r="A267" i="1"/>
  <c r="A268" i="1" l="1"/>
  <c r="D267" i="1"/>
  <c r="A269" i="1" l="1"/>
  <c r="D268" i="1"/>
  <c r="A270" i="1" l="1"/>
  <c r="D269" i="1"/>
  <c r="D270" i="1" l="1"/>
  <c r="A271" i="1"/>
  <c r="D271" i="1" l="1"/>
  <c r="A272" i="1"/>
  <c r="D272" i="1" l="1"/>
  <c r="A273" i="1"/>
  <c r="A274" i="1" l="1"/>
  <c r="D273" i="1"/>
  <c r="D274" i="1" l="1"/>
  <c r="A275" i="1"/>
  <c r="A276" i="1" l="1"/>
  <c r="D275" i="1"/>
  <c r="A277" i="1" l="1"/>
  <c r="D276" i="1"/>
  <c r="A278" i="1" l="1"/>
  <c r="D277" i="1"/>
  <c r="D278" i="1" l="1"/>
  <c r="A279" i="1"/>
  <c r="D279" i="1" l="1"/>
  <c r="A280" i="1"/>
  <c r="A281" i="1" l="1"/>
  <c r="D280" i="1"/>
  <c r="A282" i="1" l="1"/>
  <c r="D281" i="1"/>
  <c r="D282" i="1" l="1"/>
  <c r="A283" i="1"/>
  <c r="A284" i="1" l="1"/>
  <c r="D283" i="1"/>
  <c r="D284" i="1" l="1"/>
  <c r="A285" i="1"/>
  <c r="A286" i="1" l="1"/>
  <c r="D285" i="1"/>
  <c r="D286" i="1" l="1"/>
  <c r="A287" i="1"/>
  <c r="D287" i="1" l="1"/>
  <c r="A288" i="1"/>
  <c r="A289" i="1" l="1"/>
  <c r="D288" i="1"/>
  <c r="A290" i="1" l="1"/>
  <c r="D289" i="1"/>
  <c r="D290" i="1" l="1"/>
  <c r="A291" i="1"/>
  <c r="D291" i="1" l="1"/>
  <c r="A292" i="1"/>
  <c r="A293" i="1" l="1"/>
  <c r="D292" i="1"/>
  <c r="A294" i="1" l="1"/>
  <c r="D293" i="1"/>
  <c r="D294" i="1" l="1"/>
  <c r="A295" i="1"/>
  <c r="D295" i="1" l="1"/>
  <c r="A296" i="1"/>
  <c r="A297" i="1" l="1"/>
  <c r="D296" i="1"/>
  <c r="A298" i="1" l="1"/>
  <c r="D297" i="1"/>
  <c r="D298" i="1" l="1"/>
  <c r="A299" i="1"/>
  <c r="D299" i="1" l="1"/>
  <c r="A300" i="1"/>
  <c r="A301" i="1" l="1"/>
  <c r="D300" i="1"/>
  <c r="A302" i="1" l="1"/>
  <c r="D301" i="1"/>
  <c r="D302" i="1" l="1"/>
  <c r="A303" i="1"/>
  <c r="A304" i="1" l="1"/>
  <c r="D303" i="1"/>
  <c r="D304" i="1" l="1"/>
  <c r="A305" i="1"/>
  <c r="A306" i="1" l="1"/>
  <c r="D305" i="1"/>
  <c r="D306" i="1" l="1"/>
  <c r="A307" i="1"/>
  <c r="D307" i="1" l="1"/>
  <c r="A308" i="1"/>
  <c r="A309" i="1" l="1"/>
  <c r="D308" i="1"/>
  <c r="A310" i="1" l="1"/>
  <c r="D309" i="1"/>
  <c r="D310" i="1" l="1"/>
  <c r="A311" i="1"/>
  <c r="D311" i="1" l="1"/>
  <c r="A312" i="1"/>
  <c r="A313" i="1" l="1"/>
  <c r="D312" i="1"/>
  <c r="A314" i="1" l="1"/>
  <c r="D313" i="1"/>
  <c r="D314" i="1" l="1"/>
  <c r="A315" i="1"/>
  <c r="D315" i="1" l="1"/>
  <c r="A316" i="1"/>
  <c r="D316" i="1" l="1"/>
  <c r="A317" i="1"/>
  <c r="A318" i="1" l="1"/>
  <c r="D317" i="1"/>
  <c r="D318" i="1" l="1"/>
  <c r="A319" i="1"/>
  <c r="D319" i="1" l="1"/>
  <c r="A320" i="1"/>
  <c r="D320" i="1" l="1"/>
  <c r="A321" i="1"/>
  <c r="A322" i="1" l="1"/>
  <c r="D321" i="1"/>
  <c r="D322" i="1" l="1"/>
  <c r="A323" i="1"/>
  <c r="D323" i="1" l="1"/>
  <c r="A324" i="1"/>
  <c r="A325" i="1" l="1"/>
  <c r="D324" i="1"/>
  <c r="A326" i="1" l="1"/>
  <c r="D325" i="1"/>
  <c r="D326" i="1" l="1"/>
  <c r="A327" i="1"/>
  <c r="D327" i="1" l="1"/>
  <c r="A328" i="1"/>
  <c r="A329" i="1" l="1"/>
  <c r="D328" i="1"/>
  <c r="A330" i="1" l="1"/>
  <c r="D329" i="1"/>
  <c r="D330" i="1" l="1"/>
  <c r="A331" i="1"/>
  <c r="D331" i="1" l="1"/>
  <c r="A332" i="1"/>
  <c r="A333" i="1" l="1"/>
  <c r="D332" i="1"/>
  <c r="A334" i="1" l="1"/>
  <c r="D333" i="1"/>
  <c r="D334" i="1" l="1"/>
  <c r="A335" i="1"/>
  <c r="A336" i="1" l="1"/>
  <c r="D335" i="1"/>
  <c r="D336" i="1" l="1"/>
  <c r="A337" i="1"/>
  <c r="A338" i="1" l="1"/>
  <c r="D337" i="1"/>
  <c r="D338" i="1" l="1"/>
  <c r="A339" i="1"/>
  <c r="D339" i="1" l="1"/>
  <c r="A340" i="1"/>
  <c r="D340" i="1" l="1"/>
  <c r="A341" i="1"/>
  <c r="A342" i="1" l="1"/>
  <c r="D341" i="1"/>
  <c r="D342" i="1" l="1"/>
  <c r="A343" i="1"/>
  <c r="D343" i="1" l="1"/>
  <c r="A344" i="1"/>
  <c r="A345" i="1" l="1"/>
  <c r="D344" i="1"/>
  <c r="A346" i="1" l="1"/>
  <c r="D345" i="1"/>
  <c r="D346" i="1" l="1"/>
  <c r="A347" i="1"/>
  <c r="A348" i="1" l="1"/>
  <c r="D347" i="1"/>
  <c r="D348" i="1" l="1"/>
  <c r="A349" i="1"/>
  <c r="A350" i="1" l="1"/>
  <c r="D349" i="1"/>
  <c r="D350" i="1" l="1"/>
  <c r="A351" i="1"/>
  <c r="A352" i="1" l="1"/>
  <c r="D351" i="1"/>
  <c r="D352" i="1" l="1"/>
  <c r="A353" i="1"/>
  <c r="A354" i="1" l="1"/>
  <c r="D353" i="1"/>
  <c r="D354" i="1" l="1"/>
  <c r="A355" i="1"/>
  <c r="D355" i="1" l="1"/>
  <c r="A356" i="1"/>
  <c r="A357" i="1" l="1"/>
  <c r="D356" i="1"/>
  <c r="A358" i="1" l="1"/>
  <c r="D357" i="1"/>
  <c r="D358" i="1" l="1"/>
  <c r="A359" i="1"/>
  <c r="D359" i="1" l="1"/>
  <c r="A360" i="1"/>
  <c r="A361" i="1" l="1"/>
  <c r="D360" i="1"/>
  <c r="A362" i="1" l="1"/>
  <c r="D361" i="1"/>
  <c r="D362" i="1" l="1"/>
  <c r="A363" i="1"/>
  <c r="A364" i="1" l="1"/>
  <c r="D363" i="1"/>
  <c r="D364" i="1" l="1"/>
  <c r="A365" i="1"/>
  <c r="A366" i="1" l="1"/>
  <c r="D365" i="1"/>
  <c r="D366" i="1" l="1"/>
  <c r="A367" i="1"/>
  <c r="D367" i="1" l="1"/>
  <c r="A368" i="1"/>
  <c r="D368" i="1" l="1"/>
  <c r="A369" i="1"/>
  <c r="A370" i="1" l="1"/>
  <c r="D369" i="1"/>
  <c r="D370" i="1" l="1"/>
  <c r="A371" i="1"/>
  <c r="D371" i="1" l="1"/>
  <c r="A372" i="1"/>
  <c r="A373" i="1" l="1"/>
  <c r="D372" i="1"/>
  <c r="D373" i="1" l="1"/>
  <c r="A374" i="1"/>
  <c r="A375" i="1" l="1"/>
  <c r="D374" i="1"/>
  <c r="A376" i="1" l="1"/>
  <c r="D375" i="1"/>
  <c r="D376" i="1" l="1"/>
  <c r="A377" i="1"/>
  <c r="D377" i="1" l="1"/>
  <c r="A378" i="1"/>
  <c r="A379" i="1" l="1"/>
  <c r="D378" i="1"/>
  <c r="A380" i="1" l="1"/>
  <c r="D379" i="1"/>
  <c r="D380" i="1" l="1"/>
  <c r="A381" i="1"/>
  <c r="D381" i="1" l="1"/>
  <c r="A382" i="1"/>
  <c r="D382" i="1" l="1"/>
  <c r="A383" i="1"/>
  <c r="D383" i="1" l="1"/>
  <c r="A384" i="1"/>
  <c r="D384" i="1" l="1"/>
  <c r="A385" i="1"/>
  <c r="D385" i="1" l="1"/>
  <c r="A386" i="1"/>
  <c r="A387" i="1" l="1"/>
  <c r="D386" i="1"/>
  <c r="D387" i="1" l="1"/>
  <c r="A388" i="1"/>
  <c r="D388" i="1" l="1"/>
  <c r="A389" i="1"/>
  <c r="D389" i="1" l="1"/>
  <c r="A390" i="1"/>
  <c r="A391" i="1" l="1"/>
  <c r="D390" i="1"/>
  <c r="A392" i="1" l="1"/>
  <c r="D391" i="1"/>
  <c r="A393" i="1" l="1"/>
  <c r="D392" i="1"/>
  <c r="D393" i="1" l="1"/>
  <c r="A394" i="1"/>
  <c r="D394" i="1" l="1"/>
  <c r="A395" i="1"/>
  <c r="D395" i="1" l="1"/>
  <c r="A396" i="1"/>
  <c r="D396" i="1" s="1"/>
</calcChain>
</file>

<file path=xl/sharedStrings.xml><?xml version="1.0" encoding="utf-8"?>
<sst xmlns="http://schemas.openxmlformats.org/spreadsheetml/2006/main" count="23" uniqueCount="18">
  <si>
    <t>DOY</t>
  </si>
  <si>
    <t>Logistic</t>
  </si>
  <si>
    <t>k</t>
  </si>
  <si>
    <t>x0</t>
  </si>
  <si>
    <t>tanh</t>
  </si>
  <si>
    <t>valmin</t>
  </si>
  <si>
    <t>x at valmin</t>
  </si>
  <si>
    <t>valmax</t>
  </si>
  <si>
    <t>c1</t>
  </si>
  <si>
    <t>c2</t>
  </si>
  <si>
    <t>C max</t>
  </si>
  <si>
    <t>C min</t>
  </si>
  <si>
    <t>cutoff</t>
  </si>
  <si>
    <t>GDD max</t>
  </si>
  <si>
    <t>GDD0</t>
  </si>
  <si>
    <t>P</t>
  </si>
  <si>
    <t>senza</t>
  </si>
  <si>
    <t xml:space="preserve">asintoto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</si>
</sst>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Sheet1!$A$2:$A$396</c:f>
              <c:numCache>
                <c:formatCode>General</c:formatCode>
                <c:ptCount val="39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</c:numCache>
            </c:numRef>
          </c:xVal>
          <c:yVal>
            <c:numRef>
              <c:f>Sheet1!$D$2:$D$396</c:f>
              <c:numCache>
                <c:formatCode>General</c:formatCode>
                <c:ptCount val="395"/>
                <c:pt idx="0">
                  <c:v>0.99592986228410396</c:v>
                </c:pt>
                <c:pt idx="1">
                  <c:v>0.99330714907571527</c:v>
                </c:pt>
                <c:pt idx="2">
                  <c:v>0.98901305736940681</c:v>
                </c:pt>
                <c:pt idx="3">
                  <c:v>0.98201379003790845</c:v>
                </c:pt>
                <c:pt idx="4">
                  <c:v>0.97068776924864364</c:v>
                </c:pt>
                <c:pt idx="5">
                  <c:v>0.95257412682243336</c:v>
                </c:pt>
                <c:pt idx="6">
                  <c:v>0.92414181997875655</c:v>
                </c:pt>
                <c:pt idx="7">
                  <c:v>0.88079707797788231</c:v>
                </c:pt>
                <c:pt idx="8">
                  <c:v>0.81757447619364365</c:v>
                </c:pt>
                <c:pt idx="9">
                  <c:v>0.7310585786300049</c:v>
                </c:pt>
                <c:pt idx="10">
                  <c:v>0.62245933120185459</c:v>
                </c:pt>
                <c:pt idx="11">
                  <c:v>0.5</c:v>
                </c:pt>
                <c:pt idx="12">
                  <c:v>0.37754066879814541</c:v>
                </c:pt>
                <c:pt idx="13">
                  <c:v>0.2689414213699951</c:v>
                </c:pt>
                <c:pt idx="14">
                  <c:v>0.18242552380635635</c:v>
                </c:pt>
                <c:pt idx="15">
                  <c:v>0.11920292202211755</c:v>
                </c:pt>
                <c:pt idx="16">
                  <c:v>7.5858180021243546E-2</c:v>
                </c:pt>
                <c:pt idx="17">
                  <c:v>4.7425873177566781E-2</c:v>
                </c:pt>
                <c:pt idx="18">
                  <c:v>2.9312230751356319E-2</c:v>
                </c:pt>
                <c:pt idx="19">
                  <c:v>1.7986209962091559E-2</c:v>
                </c:pt>
                <c:pt idx="20">
                  <c:v>1.098694263059318E-2</c:v>
                </c:pt>
                <c:pt idx="21">
                  <c:v>6.6928509242848554E-3</c:v>
                </c:pt>
                <c:pt idx="22">
                  <c:v>4.0701377158961277E-3</c:v>
                </c:pt>
                <c:pt idx="23">
                  <c:v>2.4726231566347743E-3</c:v>
                </c:pt>
                <c:pt idx="24">
                  <c:v>1.5011822567369917E-3</c:v>
                </c:pt>
                <c:pt idx="25">
                  <c:v>9.1105119440064539E-4</c:v>
                </c:pt>
                <c:pt idx="26">
                  <c:v>5.5277863692359955E-4</c:v>
                </c:pt>
                <c:pt idx="27">
                  <c:v>3.3535013046647811E-4</c:v>
                </c:pt>
                <c:pt idx="28">
                  <c:v>2.0342697805520653E-4</c:v>
                </c:pt>
                <c:pt idx="29">
                  <c:v>1.2339457598623172E-4</c:v>
                </c:pt>
                <c:pt idx="30">
                  <c:v>7.4846227510611229E-5</c:v>
                </c:pt>
                <c:pt idx="31">
                  <c:v>4.5397868702434395E-5</c:v>
                </c:pt>
                <c:pt idx="32">
                  <c:v>2.7535691114583473E-5</c:v>
                </c:pt>
                <c:pt idx="33">
                  <c:v>1.6701421848095181E-5</c:v>
                </c:pt>
                <c:pt idx="34">
                  <c:v>1.0129990980873921E-5</c:v>
                </c:pt>
                <c:pt idx="35">
                  <c:v>6.1441746022147182E-6</c:v>
                </c:pt>
                <c:pt idx="36">
                  <c:v>3.7266392841865609E-6</c:v>
                </c:pt>
                <c:pt idx="37">
                  <c:v>2.2603242979035746E-6</c:v>
                </c:pt>
                <c:pt idx="38">
                  <c:v>1.3709572068578448E-6</c:v>
                </c:pt>
                <c:pt idx="39">
                  <c:v>8.3152802766413209E-7</c:v>
                </c:pt>
                <c:pt idx="40">
                  <c:v>5.0434740820145165E-7</c:v>
                </c:pt>
                <c:pt idx="41">
                  <c:v>3.0590222692562472E-7</c:v>
                </c:pt>
                <c:pt idx="42">
                  <c:v>1.8553910183683314E-7</c:v>
                </c:pt>
                <c:pt idx="43">
                  <c:v>1.1253516205509499E-7</c:v>
                </c:pt>
                <c:pt idx="44">
                  <c:v>6.8256029104462865E-8</c:v>
                </c:pt>
                <c:pt idx="45">
                  <c:v>4.1399375473943306E-8</c:v>
                </c:pt>
                <c:pt idx="46">
                  <c:v>2.5109990926928157E-8</c:v>
                </c:pt>
                <c:pt idx="47">
                  <c:v>1.5229979512760349E-8</c:v>
                </c:pt>
                <c:pt idx="48">
                  <c:v>9.2374495766401197E-9</c:v>
                </c:pt>
                <c:pt idx="49">
                  <c:v>5.6027964061459406E-9</c:v>
                </c:pt>
                <c:pt idx="50">
                  <c:v>3.3982678079468472E-9</c:v>
                </c:pt>
                <c:pt idx="51">
                  <c:v>2.0611536181902037E-9</c:v>
                </c:pt>
                <c:pt idx="52">
                  <c:v>1.2501528648238605E-9</c:v>
                </c:pt>
                <c:pt idx="53">
                  <c:v>7.5825604221623851E-10</c:v>
                </c:pt>
                <c:pt idx="54">
                  <c:v>4.5990553765371858E-10</c:v>
                </c:pt>
                <c:pt idx="55">
                  <c:v>2.7894680920908113E-10</c:v>
                </c:pt>
                <c:pt idx="56">
                  <c:v>1.6918979223288784E-10</c:v>
                </c:pt>
                <c:pt idx="57">
                  <c:v>1.0261879630648827E-10</c:v>
                </c:pt>
                <c:pt idx="58">
                  <c:v>6.2241446225203829E-11</c:v>
                </c:pt>
                <c:pt idx="59">
                  <c:v>3.7751345441365816E-11</c:v>
                </c:pt>
                <c:pt idx="60">
                  <c:v>2.2897348455931239E-11</c:v>
                </c:pt>
                <c:pt idx="61">
                  <c:v>1.3887943864771144E-11</c:v>
                </c:pt>
                <c:pt idx="62">
                  <c:v>8.4234637543976923E-12</c:v>
                </c:pt>
                <c:pt idx="63">
                  <c:v>5.1090890280372213E-12</c:v>
                </c:pt>
                <c:pt idx="64">
                  <c:v>3.0988191387122225E-12</c:v>
                </c:pt>
                <c:pt idx="65">
                  <c:v>1.8795288165355508E-12</c:v>
                </c:pt>
                <c:pt idx="66">
                  <c:v>1.1399918530430558E-12</c:v>
                </c:pt>
                <c:pt idx="67">
                  <c:v>6.9144001069354229E-13</c:v>
                </c:pt>
                <c:pt idx="68">
                  <c:v>4.1937956583777861E-13</c:v>
                </c:pt>
                <c:pt idx="69">
                  <c:v>2.543665647376276E-13</c:v>
                </c:pt>
                <c:pt idx="70">
                  <c:v>1.5428112031916497E-13</c:v>
                </c:pt>
                <c:pt idx="71">
                  <c:v>9.3576229688392989E-14</c:v>
                </c:pt>
                <c:pt idx="72">
                  <c:v>5.6756852326323996E-14</c:v>
                </c:pt>
                <c:pt idx="73">
                  <c:v>3.4424771084698581E-14</c:v>
                </c:pt>
                <c:pt idx="74">
                  <c:v>2.0879679116458901E-14</c:v>
                </c:pt>
                <c:pt idx="75">
                  <c:v>1.2664165549094016E-14</c:v>
                </c:pt>
                <c:pt idx="76">
                  <c:v>7.6812046852020354E-15</c:v>
                </c:pt>
                <c:pt idx="77">
                  <c:v>4.6588861451033756E-15</c:v>
                </c:pt>
                <c:pt idx="78">
                  <c:v>2.8257572871156032E-15</c:v>
                </c:pt>
                <c:pt idx="79">
                  <c:v>1.71390843154201E-15</c:v>
                </c:pt>
                <c:pt idx="80">
                  <c:v>1.039538011670221E-15</c:v>
                </c:pt>
                <c:pt idx="81">
                  <c:v>6.3051167601469853E-16</c:v>
                </c:pt>
                <c:pt idx="82">
                  <c:v>3.8242466280971341E-16</c:v>
                </c:pt>
                <c:pt idx="83">
                  <c:v>2.3195228302435691E-16</c:v>
                </c:pt>
                <c:pt idx="84">
                  <c:v>1.4068617124461467E-16</c:v>
                </c:pt>
                <c:pt idx="85">
                  <c:v>8.5330476257440658E-17</c:v>
                </c:pt>
                <c:pt idx="86">
                  <c:v>5.1755550058018688E-17</c:v>
                </c:pt>
                <c:pt idx="87">
                  <c:v>3.1391327920480296E-17</c:v>
                </c:pt>
                <c:pt idx="88">
                  <c:v>1.9039802832864523E-17</c:v>
                </c:pt>
                <c:pt idx="89">
                  <c:v>1.1548224173015786E-17</c:v>
                </c:pt>
                <c:pt idx="90">
                  <c:v>7.0043520261686453E-18</c:v>
                </c:pt>
                <c:pt idx="91">
                  <c:v>4.2483542552915889E-18</c:v>
                </c:pt>
                <c:pt idx="92">
                  <c:v>2.5767571091549807E-18</c:v>
                </c:pt>
                <c:pt idx="93">
                  <c:v>1.5628821893349888E-18</c:v>
                </c:pt>
                <c:pt idx="94">
                  <c:v>9.4793596535047566E-19</c:v>
                </c:pt>
                <c:pt idx="95">
                  <c:v>5.7495222642935599E-19</c:v>
                </c:pt>
                <c:pt idx="96">
                  <c:v>3.487261531994447E-19</c:v>
                </c:pt>
                <c:pt idx="97">
                  <c:v>2.1151310375910807E-19</c:v>
                </c:pt>
                <c:pt idx="98">
                  <c:v>1.2828918236087849E-19</c:v>
                </c:pt>
                <c:pt idx="99">
                  <c:v>7.7811322411337966E-20</c:v>
                </c:pt>
                <c:pt idx="100">
                  <c:v>4.7194952715261231E-20</c:v>
                </c:pt>
                <c:pt idx="101">
                  <c:v>2.8625185805493937E-20</c:v>
                </c:pt>
                <c:pt idx="102">
                  <c:v>1.7362052831002947E-20</c:v>
                </c:pt>
                <c:pt idx="103">
                  <c:v>1.0530617357553813E-20</c:v>
                </c:pt>
                <c:pt idx="104">
                  <c:v>6.387142293058422E-21</c:v>
                </c:pt>
                <c:pt idx="105">
                  <c:v>3.8739976286871868E-21</c:v>
                </c:pt>
                <c:pt idx="106">
                  <c:v>2.3496983374528171E-21</c:v>
                </c:pt>
                <c:pt idx="107">
                  <c:v>1.4251640827409352E-21</c:v>
                </c:pt>
                <c:pt idx="108">
                  <c:v>8.6440571130360953E-22</c:v>
                </c:pt>
                <c:pt idx="109">
                  <c:v>5.2428856633634639E-22</c:v>
                </c:pt>
                <c:pt idx="110">
                  <c:v>3.1799709001977496E-22</c:v>
                </c:pt>
                <c:pt idx="111">
                  <c:v>1.9287498479639181E-22</c:v>
                </c:pt>
                <c:pt idx="112">
                  <c:v>1.1698459177061964E-22</c:v>
                </c:pt>
                <c:pt idx="113">
                  <c:v>7.0954741622847037E-23</c:v>
                </c:pt>
                <c:pt idx="114">
                  <c:v>4.3036226246244867E-23</c:v>
                </c:pt>
                <c:pt idx="115">
                  <c:v>2.6102790696677047E-23</c:v>
                </c:pt>
                <c:pt idx="116">
                  <c:v>1.5832142861596318E-23</c:v>
                </c:pt>
                <c:pt idx="117">
                  <c:v>9.6026800545086756E-24</c:v>
                </c:pt>
                <c:pt idx="118">
                  <c:v>5.8243198684704942E-24</c:v>
                </c:pt>
                <c:pt idx="119">
                  <c:v>3.5326285722008071E-24</c:v>
                </c:pt>
                <c:pt idx="120">
                  <c:v>2.1426475384166538E-24</c:v>
                </c:pt>
                <c:pt idx="121">
                  <c:v>1.2995814250075029E-24</c:v>
                </c:pt>
                <c:pt idx="122">
                  <c:v>7.8823597906008515E-25</c:v>
                </c:pt>
                <c:pt idx="123">
                  <c:v>4.7808928838854688E-25</c:v>
                </c:pt>
                <c:pt idx="124">
                  <c:v>2.8997581148784884E-25</c:v>
                </c:pt>
                <c:pt idx="125">
                  <c:v>1.7587922024243116E-25</c:v>
                </c:pt>
                <c:pt idx="126">
                  <c:v>1.0667613948338531E-25</c:v>
                </c:pt>
                <c:pt idx="127">
                  <c:v>6.4702349256454599E-26</c:v>
                </c:pt>
                <c:pt idx="128">
                  <c:v>3.9243958579474628E-26</c:v>
                </c:pt>
                <c:pt idx="129">
                  <c:v>2.3802664086944004E-26</c:v>
                </c:pt>
                <c:pt idx="130">
                  <c:v>1.4437045551572357E-26</c:v>
                </c:pt>
                <c:pt idx="131">
                  <c:v>8.75651076269652E-27</c:v>
                </c:pt>
                <c:pt idx="132">
                  <c:v>5.3110922496790959E-27</c:v>
                </c:pt>
                <c:pt idx="133">
                  <c:v>3.2213402859925163E-27</c:v>
                </c:pt>
                <c:pt idx="134">
                  <c:v>1.9538416488219241E-27</c:v>
                </c:pt>
                <c:pt idx="135">
                  <c:v>1.1850648642339812E-27</c:v>
                </c:pt>
                <c:pt idx="136">
                  <c:v>7.1877817390609889E-28</c:v>
                </c:pt>
                <c:pt idx="137">
                  <c:v>4.3596100000630809E-28</c:v>
                </c:pt>
                <c:pt idx="138">
                  <c:v>2.6442371294280543E-28</c:v>
                </c:pt>
                <c:pt idx="139">
                  <c:v>1.6038108905486379E-28</c:v>
                </c:pt>
                <c:pt idx="140">
                  <c:v>9.727604774987714E-29</c:v>
                </c:pt>
                <c:pt idx="141">
                  <c:v>5.9000905415970609E-29</c:v>
                </c:pt>
                <c:pt idx="142">
                  <c:v>3.5785858085591347E-29</c:v>
                </c:pt>
                <c:pt idx="143">
                  <c:v>2.1705220113036392E-29</c:v>
                </c:pt>
                <c:pt idx="144">
                  <c:v>1.3164881474367883E-29</c:v>
                </c:pt>
                <c:pt idx="145">
                  <c:v>7.9849042456869778E-30</c:v>
                </c:pt>
                <c:pt idx="146">
                  <c:v>4.8430892398787311E-30</c:v>
                </c:pt>
                <c:pt idx="147">
                  <c:v>2.9374821117108028E-30</c:v>
                </c:pt>
                <c:pt idx="148">
                  <c:v>1.7816729631100128E-30</c:v>
                </c:pt>
                <c:pt idx="149">
                  <c:v>1.0806392777072785E-30</c:v>
                </c:pt>
                <c:pt idx="150">
                  <c:v>6.5544085401917928E-31</c:v>
                </c:pt>
                <c:pt idx="151">
                  <c:v>3.9754497359086468E-31</c:v>
                </c:pt>
                <c:pt idx="152">
                  <c:v>2.4112321509750859E-31</c:v>
                </c:pt>
                <c:pt idx="153">
                  <c:v>1.4624862272512309E-31</c:v>
                </c:pt>
                <c:pt idx="154">
                  <c:v>8.8704273623532945E-32</c:v>
                </c:pt>
                <c:pt idx="155">
                  <c:v>5.3801861600211382E-32</c:v>
                </c:pt>
                <c:pt idx="156">
                  <c:v>3.2632478610144014E-32</c:v>
                </c:pt>
                <c:pt idx="157">
                  <c:v>1.9792598779469048E-32</c:v>
                </c:pt>
                <c:pt idx="158">
                  <c:v>1.2004817995138824E-32</c:v>
                </c:pt>
                <c:pt idx="159">
                  <c:v>7.2812901783216448E-33</c:v>
                </c:pt>
                <c:pt idx="160">
                  <c:v>4.4163257354165454E-33</c:v>
                </c:pt>
                <c:pt idx="161">
                  <c:v>2.6786369618080782E-33</c:v>
                </c:pt>
                <c:pt idx="162">
                  <c:v>1.6246754435760975E-33</c:v>
                </c:pt>
                <c:pt idx="163">
                  <c:v>9.8541546861112575E-34</c:v>
                </c:pt>
                <c:pt idx="164">
                  <c:v>5.9768469426773999E-34</c:v>
                </c:pt>
                <c:pt idx="165">
                  <c:v>3.6251409191435589E-34</c:v>
                </c:pt>
                <c:pt idx="166">
                  <c:v>2.1987591132394053E-34</c:v>
                </c:pt>
                <c:pt idx="167">
                  <c:v>1.3336148155022612E-34</c:v>
                </c:pt>
                <c:pt idx="168">
                  <c:v>8.088782738491285E-35</c:v>
                </c:pt>
                <c:pt idx="169">
                  <c:v>4.9060947306492808E-35</c:v>
                </c:pt>
                <c:pt idx="170">
                  <c:v>2.9756968735933825E-35</c:v>
                </c:pt>
                <c:pt idx="171">
                  <c:v>1.8048513878454153E-35</c:v>
                </c:pt>
                <c:pt idx="172">
                  <c:v>1.0946977029531415E-35</c:v>
                </c:pt>
                <c:pt idx="173">
                  <c:v>6.6396771995807335E-36</c:v>
                </c:pt>
                <c:pt idx="174">
                  <c:v>4.027167792140633E-36</c:v>
                </c:pt>
                <c:pt idx="175">
                  <c:v>2.4426007377405277E-36</c:v>
                </c:pt>
                <c:pt idx="176">
                  <c:v>1.4815122368763274E-36</c:v>
                </c:pt>
                <c:pt idx="177">
                  <c:v>8.985825944049381E-37</c:v>
                </c:pt>
                <c:pt idx="178">
                  <c:v>5.4501789379071685E-37</c:v>
                </c:pt>
                <c:pt idx="179">
                  <c:v>3.3057006267607339E-37</c:v>
                </c:pt>
                <c:pt idx="180">
                  <c:v>2.0050087819616541E-37</c:v>
                </c:pt>
                <c:pt idx="181">
                  <c:v>1.2160992992528256E-37</c:v>
                </c:pt>
                <c:pt idx="182">
                  <c:v>7.3760151025188755E-38</c:v>
                </c:pt>
                <c:pt idx="183">
                  <c:v>4.4737793061811207E-38</c:v>
                </c:pt>
                <c:pt idx="184">
                  <c:v>2.7134843139867629E-38</c:v>
                </c:pt>
                <c:pt idx="185">
                  <c:v>1.6458114310822737E-38</c:v>
                </c:pt>
                <c:pt idx="186">
                  <c:v>9.9823509305692476E-39</c:v>
                </c:pt>
                <c:pt idx="187">
                  <c:v>6.0546018954011858E-39</c:v>
                </c:pt>
                <c:pt idx="188">
                  <c:v>3.6723016819150422E-39</c:v>
                </c:pt>
                <c:pt idx="189">
                  <c:v>2.2273635617957434E-39</c:v>
                </c:pt>
                <c:pt idx="190">
                  <c:v>1.3509642905558533E-39</c:v>
                </c:pt>
                <c:pt idx="191">
                  <c:v>8.1940126239905147E-40</c:v>
                </c:pt>
                <c:pt idx="192">
                  <c:v>4.9699198825226136E-40</c:v>
                </c:pt>
                <c:pt idx="193">
                  <c:v>3.0144087850653742E-40</c:v>
                </c:pt>
                <c:pt idx="194">
                  <c:v>1.8283313490492594E-40</c:v>
                </c:pt>
                <c:pt idx="195">
                  <c:v>1.1089390193121365E-40</c:v>
                </c:pt>
                <c:pt idx="196">
                  <c:v>6.7260551496447082E-41</c:v>
                </c:pt>
                <c:pt idx="197">
                  <c:v>4.0795586671775598E-41</c:v>
                </c:pt>
                <c:pt idx="198">
                  <c:v>2.4743774097395972E-41</c:v>
                </c:pt>
                <c:pt idx="199">
                  <c:v>1.5007857627073948E-41</c:v>
                </c:pt>
                <c:pt idx="200">
                  <c:v>9.1027257874224387E-42</c:v>
                </c:pt>
                <c:pt idx="201">
                  <c:v>5.5210822770285325E-42</c:v>
                </c:pt>
                <c:pt idx="202">
                  <c:v>3.348705675813844E-42</c:v>
                </c:pt>
                <c:pt idx="203">
                  <c:v>2.0310926627348109E-42</c:v>
                </c:pt>
                <c:pt idx="204">
                  <c:v>1.2319199726660339E-42</c:v>
                </c:pt>
                <c:pt idx="205">
                  <c:v>7.4719723373429907E-43</c:v>
                </c:pt>
                <c:pt idx="206">
                  <c:v>4.5319803111231907E-43</c:v>
                </c:pt>
                <c:pt idx="207">
                  <c:v>2.7487850079102147E-43</c:v>
                </c:pt>
                <c:pt idx="208">
                  <c:v>1.667222384255979E-43</c:v>
                </c:pt>
                <c:pt idx="209">
                  <c:v>1.0112214926104486E-43</c:v>
                </c:pt>
                <c:pt idx="210">
                  <c:v>6.1333683902860915E-44</c:v>
                </c:pt>
                <c:pt idx="211">
                  <c:v>3.7200759760208356E-44</c:v>
                </c:pt>
                <c:pt idx="212">
                  <c:v>2.2563401359170362E-44</c:v>
                </c:pt>
                <c:pt idx="213">
                  <c:v>1.3685394711738532E-44</c:v>
                </c:pt>
                <c:pt idx="214">
                  <c:v>8.3006114829385559E-45</c:v>
                </c:pt>
                <c:pt idx="215">
                  <c:v>5.0345753587649823E-45</c:v>
                </c:pt>
                <c:pt idx="216">
                  <c:v>3.0536243137246933E-45</c:v>
                </c:pt>
                <c:pt idx="217">
                  <c:v>1.8521167695179754E-45</c:v>
                </c:pt>
                <c:pt idx="218">
                  <c:v>1.1233656060805691E-45</c:v>
                </c:pt>
                <c:pt idx="219">
                  <c:v>6.8135568215452984E-46</c:v>
                </c:pt>
                <c:pt idx="220">
                  <c:v>4.1326311139613832E-46</c:v>
                </c:pt>
                <c:pt idx="221">
                  <c:v>2.5065674758999531E-46</c:v>
                </c:pt>
                <c:pt idx="222">
                  <c:v>1.520310024771829E-46</c:v>
                </c:pt>
                <c:pt idx="223">
                  <c:v>9.2211464229258737E-47</c:v>
                </c:pt>
                <c:pt idx="224">
                  <c:v>5.5929080232040207E-47</c:v>
                </c:pt>
                <c:pt idx="225">
                  <c:v>3.3922701930260156E-47</c:v>
                </c:pt>
                <c:pt idx="226">
                  <c:v>2.0575158780995711E-47</c:v>
                </c:pt>
                <c:pt idx="227">
                  <c:v>1.2479464629129513E-47</c:v>
                </c:pt>
                <c:pt idx="228">
                  <c:v>7.5691779143663972E-48</c:v>
                </c:pt>
                <c:pt idx="229">
                  <c:v>4.5909384738829458E-48</c:v>
                </c:pt>
                <c:pt idx="230">
                  <c:v>2.7845449412643336E-48</c:v>
                </c:pt>
                <c:pt idx="231">
                  <c:v>1.6889118802245324E-48</c:v>
                </c:pt>
                <c:pt idx="232">
                  <c:v>1.0243768369090897E-48</c:v>
                </c:pt>
                <c:pt idx="233">
                  <c:v>6.213159586848109E-49</c:v>
                </c:pt>
                <c:pt idx="234">
                  <c:v>3.7684717831108567E-49</c:v>
                </c:pt>
                <c:pt idx="235">
                  <c:v>2.285693676718672E-49</c:v>
                </c:pt>
                <c:pt idx="236">
                  <c:v>1.3863432936411706E-49</c:v>
                </c:pt>
                <c:pt idx="237">
                  <c:v>8.4085971248036429E-50</c:v>
                </c:pt>
                <c:pt idx="238">
                  <c:v>5.100071961364906E-50</c:v>
                </c:pt>
                <c:pt idx="239">
                  <c:v>3.0933500113085605E-50</c:v>
                </c:pt>
                <c:pt idx="240">
                  <c:v>1.8762116230810636E-50</c:v>
                </c:pt>
                <c:pt idx="241">
                  <c:v>1.1379798735078682E-50</c:v>
                </c:pt>
                <c:pt idx="242">
                  <c:v>6.9021968341842639E-51</c:v>
                </c:pt>
                <c:pt idx="243">
                  <c:v>4.186393999304232E-51</c:v>
                </c:pt>
                <c:pt idx="244">
                  <c:v>2.5391763142150051E-51</c:v>
                </c:pt>
                <c:pt idx="245">
                  <c:v>1.5400882849875202E-51</c:v>
                </c:pt>
                <c:pt idx="246">
                  <c:v>9.3411076350917893E-52</c:v>
                </c:pt>
                <c:pt idx="247">
                  <c:v>5.6656681763589397E-52</c:v>
                </c:pt>
                <c:pt idx="248">
                  <c:v>3.4364014567198603E-52</c:v>
                </c:pt>
                <c:pt idx="249">
                  <c:v>2.0842828425817514E-52</c:v>
                </c:pt>
                <c:pt idx="250">
                  <c:v>1.2641814475388326E-52</c:v>
                </c:pt>
                <c:pt idx="251">
                  <c:v>7.6676480737219997E-53</c:v>
                </c:pt>
                <c:pt idx="252">
                  <c:v>4.6506636445989079E-53</c:v>
                </c:pt>
                <c:pt idx="253">
                  <c:v>2.8207700884601352E-53</c:v>
                </c:pt>
                <c:pt idx="254">
                  <c:v>1.7108835426513894E-53</c:v>
                </c:pt>
                <c:pt idx="255">
                  <c:v>1.0377033238158344E-53</c:v>
                </c:pt>
                <c:pt idx="256">
                  <c:v>6.293988815800106E-54</c:v>
                </c:pt>
                <c:pt idx="257">
                  <c:v>3.8174971886711748E-54</c:v>
                </c:pt>
                <c:pt idx="258">
                  <c:v>2.3154290882958508E-54</c:v>
                </c:pt>
                <c:pt idx="259">
                  <c:v>1.4043787324419038E-54</c:v>
                </c:pt>
                <c:pt idx="260">
                  <c:v>8.5179875907437989E-55</c:v>
                </c:pt>
                <c:pt idx="261">
                  <c:v>5.166420632837861E-55</c:v>
                </c:pt>
                <c:pt idx="262">
                  <c:v>3.1335925147881087E-55</c:v>
                </c:pt>
                <c:pt idx="263">
                  <c:v>1.9006199352650016E-55</c:v>
                </c:pt>
                <c:pt idx="264">
                  <c:v>1.1527842631992642E-55</c:v>
                </c:pt>
                <c:pt idx="265">
                  <c:v>6.9919899966459171E-56</c:v>
                </c:pt>
                <c:pt idx="266">
                  <c:v>4.2408563053697817E-56</c:v>
                </c:pt>
                <c:pt idx="267">
                  <c:v>2.5722093726424148E-56</c:v>
                </c:pt>
                <c:pt idx="268">
                  <c:v>1.5601238477078227E-56</c:v>
                </c:pt>
                <c:pt idx="269">
                  <c:v>9.4626294658363784E-57</c:v>
                </c:pt>
                <c:pt idx="270">
                  <c:v>5.7393748925299425E-57</c:v>
                </c:pt>
                <c:pt idx="271">
                  <c:v>3.4811068399043105E-57</c:v>
                </c:pt>
                <c:pt idx="272">
                  <c:v>2.1113980281373223E-57</c:v>
                </c:pt>
                <c:pt idx="273">
                  <c:v>1.2806276389220833E-57</c:v>
                </c:pt>
                <c:pt idx="274">
                  <c:v>7.7673992668164321E-58</c:v>
                </c:pt>
                <c:pt idx="275">
                  <c:v>4.7111658015535965E-58</c:v>
                </c:pt>
                <c:pt idx="276">
                  <c:v>2.8574665016318999E-58</c:v>
                </c:pt>
                <c:pt idx="277">
                  <c:v>1.733141042341547E-58</c:v>
                </c:pt>
                <c:pt idx="278">
                  <c:v>1.0512031797864597E-58</c:v>
                </c:pt>
                <c:pt idx="279">
                  <c:v>6.3758695812789938E-59</c:v>
                </c:pt>
                <c:pt idx="280">
                  <c:v>3.8671603833748599E-59</c:v>
                </c:pt>
                <c:pt idx="281">
                  <c:v>2.3455513385429143E-59</c:v>
                </c:pt>
                <c:pt idx="282">
                  <c:v>1.422648800756284E-59</c:v>
                </c:pt>
                <c:pt idx="283">
                  <c:v>8.6288011566209585E-60</c:v>
                </c:pt>
                <c:pt idx="284">
                  <c:v>5.233632458054444E-60</c:v>
                </c:pt>
                <c:pt idx="285">
                  <c:v>3.1743585474772134E-60</c:v>
                </c:pt>
                <c:pt idx="286">
                  <c:v>1.9253457839657907E-60</c:v>
                </c:pt>
                <c:pt idx="287">
                  <c:v>1.1677812485237085E-60</c:v>
                </c:pt>
                <c:pt idx="288">
                  <c:v>7.0829513106712772E-61</c:v>
                </c:pt>
                <c:pt idx="289">
                  <c:v>4.2960271311739107E-61</c:v>
                </c:pt>
                <c:pt idx="290">
                  <c:v>2.6056721700142841E-61</c:v>
                </c:pt>
                <c:pt idx="291">
                  <c:v>1.580420060273613E-61</c:v>
                </c:pt>
                <c:pt idx="292">
                  <c:v>9.5857322178083435E-62</c:v>
                </c:pt>
                <c:pt idx="293">
                  <c:v>5.8140404858959392E-62</c:v>
                </c:pt>
                <c:pt idx="294">
                  <c:v>3.5263938115064237E-62</c:v>
                </c:pt>
                <c:pt idx="295">
                  <c:v>2.1388659648995392E-62</c:v>
                </c:pt>
                <c:pt idx="296">
                  <c:v>1.2972877847274158E-62</c:v>
                </c:pt>
                <c:pt idx="297">
                  <c:v>7.8684481590786025E-63</c:v>
                </c:pt>
                <c:pt idx="298">
                  <c:v>4.7724550528406004E-63</c:v>
                </c:pt>
                <c:pt idx="299">
                  <c:v>2.8946403116483003E-63</c:v>
                </c:pt>
                <c:pt idx="300">
                  <c:v>1.7556880978548262E-63</c:v>
                </c:pt>
                <c:pt idx="301">
                  <c:v>1.0648786602415065E-63</c:v>
                </c:pt>
                <c:pt idx="302">
                  <c:v>6.458815563101861E-64</c:v>
                </c:pt>
                <c:pt idx="303">
                  <c:v>3.9174696644503952E-64</c:v>
                </c:pt>
                <c:pt idx="304">
                  <c:v>2.3760654599833272E-64</c:v>
                </c:pt>
                <c:pt idx="305">
                  <c:v>1.441156550964089E-64</c:v>
                </c:pt>
                <c:pt idx="306">
                  <c:v>8.741056336054325E-65</c:v>
                </c:pt>
                <c:pt idx="307">
                  <c:v>5.3017186660923236E-65</c:v>
                </c:pt>
                <c:pt idx="308">
                  <c:v>3.2156549201557598E-65</c:v>
                </c:pt>
                <c:pt idx="309">
                  <c:v>1.9503933001302485E-65</c:v>
                </c:pt>
                <c:pt idx="310">
                  <c:v>1.1829733350271E-65</c:v>
                </c:pt>
                <c:pt idx="311">
                  <c:v>7.1750959731644108E-66</c:v>
                </c:pt>
                <c:pt idx="312">
                  <c:v>4.3519156941048698E-66</c:v>
                </c:pt>
                <c:pt idx="313">
                  <c:v>2.6395702969591894E-66</c:v>
                </c:pt>
                <c:pt idx="314">
                  <c:v>1.6009803135725287E-66</c:v>
                </c:pt>
                <c:pt idx="315">
                  <c:v>9.7104364577808475E-67</c:v>
                </c:pt>
                <c:pt idx="316">
                  <c:v>5.8896774308354238E-67</c:v>
                </c:pt>
                <c:pt idx="317">
                  <c:v>3.5722699376192174E-67</c:v>
                </c:pt>
                <c:pt idx="318">
                  <c:v>2.1666912419357919E-67</c:v>
                </c:pt>
                <c:pt idx="319">
                  <c:v>1.3141646683649009E-67</c:v>
                </c:pt>
                <c:pt idx="320">
                  <c:v>7.9708116327439759E-68</c:v>
                </c:pt>
                <c:pt idx="321">
                  <c:v>4.8345416380533357E-68</c:v>
                </c:pt>
                <c:pt idx="322">
                  <c:v>2.9322977291366854E-68</c:v>
                </c:pt>
                <c:pt idx="323">
                  <c:v>1.7785284761271306E-68</c:v>
                </c:pt>
                <c:pt idx="324">
                  <c:v>1.078732049943093E-68</c:v>
                </c:pt>
                <c:pt idx="325">
                  <c:v>6.5428406190514563E-69</c:v>
                </c:pt>
                <c:pt idx="326">
                  <c:v>3.9684334370678949E-69</c:v>
                </c:pt>
                <c:pt idx="327">
                  <c:v>2.4069765506104637E-69</c:v>
                </c:pt>
                <c:pt idx="328">
                  <c:v>1.4599050751546033E-69</c:v>
                </c:pt>
                <c:pt idx="329">
                  <c:v>8.8547718835134313E-70</c:v>
                </c:pt>
                <c:pt idx="330">
                  <c:v>5.3706906321122794E-70</c:v>
                </c:pt>
                <c:pt idx="331">
                  <c:v>3.2574885322075211E-70</c:v>
                </c:pt>
                <c:pt idx="332">
                  <c:v>1.9757666684461656E-70</c:v>
                </c:pt>
                <c:pt idx="333">
                  <c:v>1.1983630608508847E-70</c:v>
                </c:pt>
                <c:pt idx="334">
                  <c:v>7.2684393787313783E-71</c:v>
                </c:pt>
                <c:pt idx="335">
                  <c:v>4.4085313314632264E-71</c:v>
                </c:pt>
                <c:pt idx="336">
                  <c:v>2.6739094168362048E-71</c:v>
                </c:pt>
                <c:pt idx="337">
                  <c:v>1.6218080426054861E-71</c:v>
                </c:pt>
                <c:pt idx="338">
                  <c:v>9.8367630200876034E-72</c:v>
                </c:pt>
                <c:pt idx="339">
                  <c:v>5.96629836401057E-72</c:v>
                </c:pt>
                <c:pt idx="340">
                  <c:v>3.6187428827657366E-72</c:v>
                </c:pt>
                <c:pt idx="341">
                  <c:v>2.1948785080142992E-72</c:v>
                </c:pt>
                <c:pt idx="342">
                  <c:v>1.3312611094549933E-72</c:v>
                </c:pt>
                <c:pt idx="343">
                  <c:v>8.0745067896750944E-73</c:v>
                </c:pt>
                <c:pt idx="344">
                  <c:v>4.8974359299957726E-73</c:v>
                </c:pt>
                <c:pt idx="345">
                  <c:v>2.9704450455206908E-73</c:v>
                </c:pt>
                <c:pt idx="346">
                  <c:v>1.8016659930997877E-73</c:v>
                </c:pt>
                <c:pt idx="347">
                  <c:v>1.0927656633766312E-73</c:v>
                </c:pt>
                <c:pt idx="348">
                  <c:v>6.6279587871914164E-74</c:v>
                </c:pt>
                <c:pt idx="349">
                  <c:v>4.0200602157433552E-74</c:v>
                </c:pt>
                <c:pt idx="350">
                  <c:v>2.438289774739329E-74</c:v>
                </c:pt>
                <c:pt idx="351">
                  <c:v>1.4788975056432133E-74</c:v>
                </c:pt>
                <c:pt idx="352">
                  <c:v>8.9699667974514628E-75</c:v>
                </c:pt>
                <c:pt idx="353">
                  <c:v>5.440559879258653E-75</c:v>
                </c:pt>
                <c:pt idx="354">
                  <c:v>3.2998663727728364E-75</c:v>
                </c:pt>
                <c:pt idx="355">
                  <c:v>2.0014701280414431E-75</c:v>
                </c:pt>
                <c:pt idx="356">
                  <c:v>1.2139529971561053E-75</c:v>
                </c:pt>
                <c:pt idx="357">
                  <c:v>7.3629971222522115E-76</c:v>
                </c:pt>
                <c:pt idx="358">
                  <c:v>4.4658835020218552E-76</c:v>
                </c:pt>
                <c:pt idx="359">
                  <c:v>2.7086952666810816E-76</c:v>
                </c:pt>
                <c:pt idx="360">
                  <c:v>1.6429067270605638E-76</c:v>
                </c:pt>
                <c:pt idx="361">
                  <c:v>9.9647330101036719E-77</c:v>
                </c:pt>
                <c:pt idx="362">
                  <c:v>6.0439160864784363E-77</c:v>
                </c:pt>
                <c:pt idx="363">
                  <c:v>3.665820411179563E-77</c:v>
                </c:pt>
                <c:pt idx="364">
                  <c:v>2.2234324723807775E-77</c:v>
                </c:pt>
                <c:pt idx="365">
                  <c:v>1.3485799642996046E-77</c:v>
                </c:pt>
                <c:pt idx="366">
                  <c:v>8.1795509542187889E-78</c:v>
                </c:pt>
                <c:pt idx="367">
                  <c:v>4.9611484364154223E-78</c:v>
                </c:pt>
                <c:pt idx="368">
                  <c:v>3.0090886340713455E-78</c:v>
                </c:pt>
                <c:pt idx="369">
                  <c:v>1.8251045143570802E-78</c:v>
                </c:pt>
                <c:pt idx="370">
                  <c:v>1.1069818451375053E-78</c:v>
                </c:pt>
                <c:pt idx="371">
                  <c:v>6.7141842882115936E-79</c:v>
                </c:pt>
                <c:pt idx="372">
                  <c:v>4.072358625761176E-79</c:v>
                </c:pt>
                <c:pt idx="373">
                  <c:v>2.4700103638693591E-79</c:v>
                </c:pt>
                <c:pt idx="374">
                  <c:v>1.4981370154947242E-79</c:v>
                </c:pt>
                <c:pt idx="375">
                  <c:v>9.0866603234793075E-80</c:v>
                </c:pt>
                <c:pt idx="376">
                  <c:v>5.5113380805845153E-80</c:v>
                </c:pt>
                <c:pt idx="377">
                  <c:v>3.3427955219162852E-80</c:v>
                </c:pt>
                <c:pt idx="378">
                  <c:v>2.0275079731923209E-80</c:v>
                </c:pt>
                <c:pt idx="379">
                  <c:v>1.2297457485529627E-80</c:v>
                </c:pt>
                <c:pt idx="380">
                  <c:v>7.4587850014863474E-81</c:v>
                </c:pt>
                <c:pt idx="381">
                  <c:v>4.5239817876062097E-81</c:v>
                </c:pt>
                <c:pt idx="382">
                  <c:v>2.7439336581647326E-81</c:v>
                </c:pt>
                <c:pt idx="383">
                  <c:v>1.664279891894355E-81</c:v>
                </c:pt>
                <c:pt idx="384">
                  <c:v>1.0094367807771536E-81</c:v>
                </c:pt>
                <c:pt idx="385">
                  <c:v>6.1225435658296378E-82</c:v>
                </c:pt>
                <c:pt idx="386">
                  <c:v>3.7135103881019897E-82</c:v>
                </c:pt>
                <c:pt idx="387">
                  <c:v>2.2523579055452168E-82</c:v>
                </c:pt>
                <c:pt idx="388">
                  <c:v>1.3661241263593057E-82</c:v>
                </c:pt>
                <c:pt idx="389">
                  <c:v>8.285961676100548E-83</c:v>
                </c:pt>
                <c:pt idx="390">
                  <c:v>5.0256898017588627E-83</c:v>
                </c:pt>
                <c:pt idx="391">
                  <c:v>3.0482349509718563E-83</c:v>
                </c:pt>
                <c:pt idx="392">
                  <c:v>1.8488479557720672E-83</c:v>
                </c:pt>
                <c:pt idx="393">
                  <c:v>1.1213829703227856E-83</c:v>
                </c:pt>
                <c:pt idx="394">
                  <c:v>6.8015315278039152E-84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5-47C4-924D-1366F442E639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Sheet1!$A$2:$A$396</c:f>
              <c:numCache>
                <c:formatCode>General</c:formatCode>
                <c:ptCount val="39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</c:numCache>
            </c:numRef>
          </c:xVal>
          <c:yVal>
            <c:numRef>
              <c:f>Sheet1!$X$2:$X$395</c:f>
              <c:numCache>
                <c:formatCode>General</c:formatCode>
                <c:ptCount val="394"/>
                <c:pt idx="0">
                  <c:v>0.94842291302214421</c:v>
                </c:pt>
                <c:pt idx="1">
                  <c:v>0.94679886770459964</c:v>
                </c:pt>
                <c:pt idx="2">
                  <c:v>0.94512664357543907</c:v>
                </c:pt>
                <c:pt idx="3">
                  <c:v>0.94340499977608938</c:v>
                </c:pt>
                <c:pt idx="4">
                  <c:v>0.9416326754832528</c:v>
                </c:pt>
                <c:pt idx="5">
                  <c:v>0.93980839039558728</c:v>
                </c:pt>
                <c:pt idx="6">
                  <c:v>0.93793084528875248</c:v>
                </c:pt>
                <c:pt idx="7">
                  <c:v>0.93599872264250961</c:v>
                </c:pt>
                <c:pt idx="8">
                  <c:v>0.9340106873436208</c:v>
                </c:pt>
                <c:pt idx="9">
                  <c:v>0.93196538746834234</c:v>
                </c:pt>
                <c:pt idx="10">
                  <c:v>0.92986145514834706</c:v>
                </c:pt>
                <c:pt idx="11">
                  <c:v>0.92769750752393287</c:v>
                </c:pt>
                <c:pt idx="12">
                  <c:v>0.92547214778837772</c:v>
                </c:pt>
                <c:pt idx="13">
                  <c:v>0.92318396632729705</c:v>
                </c:pt>
                <c:pt idx="14">
                  <c:v>0.92083154195682371</c:v>
                </c:pt>
                <c:pt idx="15">
                  <c:v>0.91841344326437901</c:v>
                </c:pt>
                <c:pt idx="16">
                  <c:v>0.91592823005572732</c:v>
                </c:pt>
                <c:pt idx="17">
                  <c:v>0.91337445491190794</c:v>
                </c:pt>
                <c:pt idx="18">
                  <c:v>0.9107506648595004</c:v>
                </c:pt>
                <c:pt idx="19">
                  <c:v>0.90805540315752897</c:v>
                </c:pt>
                <c:pt idx="20">
                  <c:v>0.90528721120411271</c:v>
                </c:pt>
                <c:pt idx="21">
                  <c:v>0.9024446305657452</c:v>
                </c:pt>
                <c:pt idx="22">
                  <c:v>0.89952620513182324</c:v>
                </c:pt>
                <c:pt idx="23">
                  <c:v>0.8965304833967449</c:v>
                </c:pt>
                <c:pt idx="24">
                  <c:v>0.89345602087155318</c:v>
                </c:pt>
                <c:pt idx="25">
                  <c:v>0.89030138262671954</c:v>
                </c:pt>
                <c:pt idx="26">
                  <c:v>0.88706514596723329</c:v>
                </c:pt>
                <c:pt idx="27">
                  <c:v>0.88374590324068836</c:v>
                </c:pt>
                <c:pt idx="28">
                  <c:v>0.88034226477853827</c:v>
                </c:pt>
                <c:pt idx="29">
                  <c:v>0.87685286197012435</c:v>
                </c:pt>
                <c:pt idx="30">
                  <c:v>0.87327635046845742</c:v>
                </c:pt>
                <c:pt idx="31">
                  <c:v>0.86961141352607685</c:v>
                </c:pt>
                <c:pt idx="32">
                  <c:v>0.86585676545858237</c:v>
                </c:pt>
                <c:pt idx="33">
                  <c:v>0.86201115523267735</c:v>
                </c:pt>
                <c:pt idx="34">
                  <c:v>0.85807337017474394</c:v>
                </c:pt>
                <c:pt idx="35">
                  <c:v>0.85404223979510829</c:v>
                </c:pt>
                <c:pt idx="36">
                  <c:v>0.84991663972225118</c:v>
                </c:pt>
                <c:pt idx="37">
                  <c:v>0.84569549574026626</c:v>
                </c:pt>
                <c:pt idx="38">
                  <c:v>0.841377787921884</c:v>
                </c:pt>
                <c:pt idx="39">
                  <c:v>0.83696255484835058</c:v>
                </c:pt>
                <c:pt idx="40">
                  <c:v>0.83244889790640042</c:v>
                </c:pt>
                <c:pt idx="41">
                  <c:v>0.82783598565147776</c:v>
                </c:pt>
                <c:pt idx="42">
                  <c:v>0.82312305822526477</c:v>
                </c:pt>
                <c:pt idx="43">
                  <c:v>0.81830943181445859</c:v>
                </c:pt>
                <c:pt idx="44">
                  <c:v>0.8133945031366292</c:v>
                </c:pt>
                <c:pt idx="45">
                  <c:v>0.80837775393786893</c:v>
                </c:pt>
                <c:pt idx="46">
                  <c:v>0.80325875548585324</c:v>
                </c:pt>
                <c:pt idx="47">
                  <c:v>0.79803717304085231</c:v>
                </c:pt>
                <c:pt idx="48">
                  <c:v>0.79271277028619336</c:v>
                </c:pt>
                <c:pt idx="49">
                  <c:v>0.78728541369867999</c:v>
                </c:pt>
                <c:pt idx="50">
                  <c:v>0.78175507683853529</c:v>
                </c:pt>
                <c:pt idx="51">
                  <c:v>0.77612184453757349</c:v>
                </c:pt>
                <c:pt idx="52">
                  <c:v>0.77038591696351721</c:v>
                </c:pt>
                <c:pt idx="53">
                  <c:v>0.76454761353770029</c:v>
                </c:pt>
                <c:pt idx="54">
                  <c:v>0.75860737668280986</c:v>
                </c:pt>
                <c:pt idx="55">
                  <c:v>0.75256577537688241</c:v>
                </c:pt>
                <c:pt idx="56">
                  <c:v>0.74642350848944383</c:v>
                </c:pt>
                <c:pt idx="57">
                  <c:v>0.74018140787552167</c:v>
                </c:pt>
                <c:pt idx="58">
                  <c:v>0.73384044120325609</c:v>
                </c:pt>
                <c:pt idx="59">
                  <c:v>0.72740171449099744</c:v>
                </c:pt>
                <c:pt idx="60">
                  <c:v>0.72086647433013673</c:v>
                </c:pt>
                <c:pt idx="61">
                  <c:v>0.71423610977045093</c:v>
                </c:pt>
                <c:pt idx="62">
                  <c:v>0.70751215384548949</c:v>
                </c:pt>
                <c:pt idx="63">
                  <c:v>0.70069628471647538</c:v>
                </c:pt>
                <c:pt idx="64">
                  <c:v>0.69379032641434313</c:v>
                </c:pt>
                <c:pt idx="65">
                  <c:v>0.68679624916090642</c:v>
                </c:pt>
                <c:pt idx="66">
                  <c:v>0.67971616925171763</c:v>
                </c:pt>
                <c:pt idx="67">
                  <c:v>0.67255234848496503</c:v>
                </c:pt>
                <c:pt idx="68">
                  <c:v>0.66530719312273356</c:v>
                </c:pt>
                <c:pt idx="69">
                  <c:v>0.65798325237313171</c:v>
                </c:pt>
                <c:pt idx="70">
                  <c:v>0.65058321638414451</c:v>
                </c:pt>
                <c:pt idx="71">
                  <c:v>0.64310991374259774</c:v>
                </c:pt>
                <c:pt idx="72">
                  <c:v>0.63556630847430184</c:v>
                </c:pt>
                <c:pt idx="73">
                  <c:v>0.62795549654425176</c:v>
                </c:pt>
                <c:pt idx="74">
                  <c:v>0.62028070185869388</c:v>
                </c:pt>
                <c:pt idx="75">
                  <c:v>0.61254527177388152</c:v>
                </c:pt>
                <c:pt idx="76">
                  <c:v>0.60475267211942285</c:v>
                </c:pt>
                <c:pt idx="77">
                  <c:v>0.59690648174724659</c:v>
                </c:pt>
                <c:pt idx="78">
                  <c:v>0.58901038662033212</c:v>
                </c:pt>
                <c:pt idx="79">
                  <c:v>0.58106817345845885</c:v>
                </c:pt>
                <c:pt idx="80">
                  <c:v>0.57308372296127907</c:v>
                </c:pt>
                <c:pt idx="81">
                  <c:v>0.565061002631989</c:v>
                </c:pt>
                <c:pt idx="82">
                  <c:v>0.55700405922772656</c:v>
                </c:pt>
                <c:pt idx="83">
                  <c:v>0.54891701086553268</c:v>
                </c:pt>
                <c:pt idx="84">
                  <c:v>0.54080403881524786</c:v>
                </c:pt>
                <c:pt idx="85">
                  <c:v>0.532669379013051</c:v>
                </c:pt>
                <c:pt idx="86">
                  <c:v>0.52451731333144558</c:v>
                </c:pt>
                <c:pt idx="87">
                  <c:v>0.51635216064335465</c:v>
                </c:pt>
                <c:pt idx="88">
                  <c:v>0.5081782677195591</c:v>
                </c:pt>
                <c:pt idx="89">
                  <c:v>0.49999999999999978</c:v>
                </c:pt>
                <c:pt idx="90">
                  <c:v>0.49182173228044063</c:v>
                </c:pt>
                <c:pt idx="91">
                  <c:v>0.48364783935664502</c:v>
                </c:pt>
                <c:pt idx="92">
                  <c:v>0.47548268666855398</c:v>
                </c:pt>
                <c:pt idx="93">
                  <c:v>0.46733062098694861</c:v>
                </c:pt>
                <c:pt idx="94">
                  <c:v>0.45919596118475176</c:v>
                </c:pt>
                <c:pt idx="95">
                  <c:v>0.45108298913446698</c:v>
                </c:pt>
                <c:pt idx="96">
                  <c:v>0.44299594077227294</c:v>
                </c:pt>
                <c:pt idx="97">
                  <c:v>0.43493899736801056</c:v>
                </c:pt>
                <c:pt idx="98">
                  <c:v>0.42691627703872059</c:v>
                </c:pt>
                <c:pt idx="99">
                  <c:v>0.41893182654154076</c:v>
                </c:pt>
                <c:pt idx="100">
                  <c:v>0.4109896133796675</c:v>
                </c:pt>
                <c:pt idx="101">
                  <c:v>0.40309351825275308</c:v>
                </c:pt>
                <c:pt idx="102">
                  <c:v>0.39524732788057682</c:v>
                </c:pt>
                <c:pt idx="103">
                  <c:v>0.38745472822611809</c:v>
                </c:pt>
                <c:pt idx="104">
                  <c:v>0.37971929814130567</c:v>
                </c:pt>
                <c:pt idx="105">
                  <c:v>0.37204450345574791</c:v>
                </c:pt>
                <c:pt idx="106">
                  <c:v>0.36443369152569782</c:v>
                </c:pt>
                <c:pt idx="107">
                  <c:v>0.35689008625740182</c:v>
                </c:pt>
                <c:pt idx="108">
                  <c:v>0.34941678361585515</c:v>
                </c:pt>
                <c:pt idx="109">
                  <c:v>0.34201674762686796</c:v>
                </c:pt>
                <c:pt idx="110">
                  <c:v>0.3346928068772661</c:v>
                </c:pt>
                <c:pt idx="111">
                  <c:v>0.32744765151503458</c:v>
                </c:pt>
                <c:pt idx="112">
                  <c:v>0.32028383074828198</c:v>
                </c:pt>
                <c:pt idx="113">
                  <c:v>0.31320375083909324</c:v>
                </c:pt>
                <c:pt idx="114">
                  <c:v>0.30620967358565654</c:v>
                </c:pt>
                <c:pt idx="115">
                  <c:v>0.29930371528352429</c:v>
                </c:pt>
                <c:pt idx="116">
                  <c:v>0.29248784615451018</c:v>
                </c:pt>
                <c:pt idx="117">
                  <c:v>0.28576389022954879</c:v>
                </c:pt>
                <c:pt idx="118">
                  <c:v>0.27913352566986288</c:v>
                </c:pt>
                <c:pt idx="119">
                  <c:v>0.27259828550900222</c:v>
                </c:pt>
                <c:pt idx="120">
                  <c:v>0.26615955879674363</c:v>
                </c:pt>
                <c:pt idx="121">
                  <c:v>0.259818592124478</c:v>
                </c:pt>
                <c:pt idx="122">
                  <c:v>0.25357649151055595</c:v>
                </c:pt>
                <c:pt idx="123">
                  <c:v>0.24743422462311726</c:v>
                </c:pt>
                <c:pt idx="124">
                  <c:v>0.24139262331718991</c:v>
                </c:pt>
                <c:pt idx="125">
                  <c:v>0.23545238646229946</c:v>
                </c:pt>
                <c:pt idx="126">
                  <c:v>0.22961408303648248</c:v>
                </c:pt>
                <c:pt idx="127">
                  <c:v>0.22387815546242634</c:v>
                </c:pt>
                <c:pt idx="128">
                  <c:v>0.21824492316146443</c:v>
                </c:pt>
                <c:pt idx="129">
                  <c:v>0.21271458630131984</c:v>
                </c:pt>
                <c:pt idx="130">
                  <c:v>0.20728722971380642</c:v>
                </c:pt>
                <c:pt idx="131">
                  <c:v>0.20196282695914747</c:v>
                </c:pt>
                <c:pt idx="132">
                  <c:v>0.19674124451414651</c:v>
                </c:pt>
                <c:pt idx="133">
                  <c:v>0.19162224606213085</c:v>
                </c:pt>
                <c:pt idx="134">
                  <c:v>0.18660549686337055</c:v>
                </c:pt>
                <c:pt idx="135">
                  <c:v>0.18169056818554119</c:v>
                </c:pt>
                <c:pt idx="136">
                  <c:v>0.17687694177473506</c:v>
                </c:pt>
                <c:pt idx="137">
                  <c:v>0.17216401434852197</c:v>
                </c:pt>
                <c:pt idx="138">
                  <c:v>0.16755110209359941</c:v>
                </c:pt>
                <c:pt idx="139">
                  <c:v>0.16303744515164925</c:v>
                </c:pt>
                <c:pt idx="140">
                  <c:v>0.15862221207811583</c:v>
                </c:pt>
                <c:pt idx="141">
                  <c:v>0.15430450425973355</c:v>
                </c:pt>
                <c:pt idx="142">
                  <c:v>0.15008336027774868</c:v>
                </c:pt>
                <c:pt idx="143">
                  <c:v>0.14595776020489154</c:v>
                </c:pt>
                <c:pt idx="144">
                  <c:v>0.14192662982525592</c:v>
                </c:pt>
                <c:pt idx="145">
                  <c:v>0.13798884476732254</c:v>
                </c:pt>
                <c:pt idx="146">
                  <c:v>0.13414323454141755</c:v>
                </c:pt>
                <c:pt idx="147">
                  <c:v>0.13038858647392296</c:v>
                </c:pt>
                <c:pt idx="148">
                  <c:v>0.12672364953154233</c:v>
                </c:pt>
                <c:pt idx="149">
                  <c:v>0.12314713802987544</c:v>
                </c:pt>
                <c:pt idx="150">
                  <c:v>0.11965773522146143</c:v>
                </c:pt>
                <c:pt idx="151">
                  <c:v>0.11625409675931148</c:v>
                </c:pt>
                <c:pt idx="152">
                  <c:v>0.1129348540327665</c:v>
                </c:pt>
                <c:pt idx="153">
                  <c:v>0.10969861737328025</c:v>
                </c:pt>
                <c:pt idx="154">
                  <c:v>0.1065439791284466</c:v>
                </c:pt>
                <c:pt idx="155">
                  <c:v>0.10346951660325485</c:v>
                </c:pt>
                <c:pt idx="156">
                  <c:v>0.10047379486817659</c:v>
                </c:pt>
                <c:pt idx="157">
                  <c:v>9.7555369434254718E-2</c:v>
                </c:pt>
                <c:pt idx="158">
                  <c:v>9.4712788795887237E-2</c:v>
                </c:pt>
                <c:pt idx="159">
                  <c:v>9.1944596842471041E-2</c:v>
                </c:pt>
                <c:pt idx="160">
                  <c:v>8.9249335140499583E-2</c:v>
                </c:pt>
                <c:pt idx="161">
                  <c:v>8.6625545088092004E-2</c:v>
                </c:pt>
                <c:pt idx="162">
                  <c:v>8.4071769944272581E-2</c:v>
                </c:pt>
                <c:pt idx="163">
                  <c:v>8.1586556735620999E-2</c:v>
                </c:pt>
                <c:pt idx="164">
                  <c:v>7.9168458043176182E-2</c:v>
                </c:pt>
                <c:pt idx="165">
                  <c:v>7.6816033672702885E-2</c:v>
                </c:pt>
                <c:pt idx="166">
                  <c:v>7.4527852211622198E-2</c:v>
                </c:pt>
                <c:pt idx="167">
                  <c:v>7.230249247606696E-2</c:v>
                </c:pt>
                <c:pt idx="168">
                  <c:v>7.0138544851652787E-2</c:v>
                </c:pt>
                <c:pt idx="169">
                  <c:v>6.8034612531657698E-2</c:v>
                </c:pt>
                <c:pt idx="170">
                  <c:v>6.5989312656379154E-2</c:v>
                </c:pt>
                <c:pt idx="171">
                  <c:v>6.4001277357490241E-2</c:v>
                </c:pt>
                <c:pt idx="172">
                  <c:v>6.2069154711247382E-2</c:v>
                </c:pt>
                <c:pt idx="173">
                  <c:v>6.019160960441252E-2</c:v>
                </c:pt>
                <c:pt idx="174">
                  <c:v>5.8367324516747081E-2</c:v>
                </c:pt>
                <c:pt idx="175">
                  <c:v>5.6595000223910619E-2</c:v>
                </c:pt>
                <c:pt idx="176">
                  <c:v>5.4873356424560808E-2</c:v>
                </c:pt>
                <c:pt idx="177">
                  <c:v>5.3201132295400362E-2</c:v>
                </c:pt>
                <c:pt idx="178">
                  <c:v>5.1577086977855652E-2</c:v>
                </c:pt>
                <c:pt idx="179">
                  <c:v>4.9999999999999926E-2</c:v>
                </c:pt>
                <c:pt idx="180">
                  <c:v>4.8468671637254435E-2</c:v>
                </c:pt>
                <c:pt idx="181">
                  <c:v>4.6981923215313436E-2</c:v>
                </c:pt>
                <c:pt idx="182">
                  <c:v>4.553859735864571E-2</c:v>
                </c:pt>
                <c:pt idx="183">
                  <c:v>4.4137558187827101E-2</c:v>
                </c:pt>
                <c:pt idx="184">
                  <c:v>4.2777691468855718E-2</c:v>
                </c:pt>
                <c:pt idx="185">
                  <c:v>4.1457904717496268E-2</c:v>
                </c:pt>
                <c:pt idx="186">
                  <c:v>4.0177127261591797E-2</c:v>
                </c:pt>
                <c:pt idx="187">
                  <c:v>3.8934310264171518E-2</c:v>
                </c:pt>
                <c:pt idx="188">
                  <c:v>3.7728426710072996E-2</c:v>
                </c:pt>
                <c:pt idx="189">
                  <c:v>3.6558471358686284E-2</c:v>
                </c:pt>
                <c:pt idx="190">
                  <c:v>3.5423460665316757E-2</c:v>
                </c:pt>
                <c:pt idx="191">
                  <c:v>3.4322432673553761E-2</c:v>
                </c:pt>
                <c:pt idx="192">
                  <c:v>3.3254446880923383E-2</c:v>
                </c:pt>
                <c:pt idx="193">
                  <c:v>3.2218584079996587E-2</c:v>
                </c:pt>
                <c:pt idx="194">
                  <c:v>3.1213946177018264E-2</c:v>
                </c:pt>
                <c:pt idx="195">
                  <c:v>3.0239655990020067E-2</c:v>
                </c:pt>
                <c:pt idx="196">
                  <c:v>2.9294857028278592E-2</c:v>
                </c:pt>
                <c:pt idx="197">
                  <c:v>2.8378713254882306E-2</c:v>
                </c:pt>
                <c:pt idx="198">
                  <c:v>2.7490408834075216E-2</c:v>
                </c:pt>
                <c:pt idx="199">
                  <c:v>2.6629147864952369E-2</c:v>
                </c:pt>
                <c:pt idx="200">
                  <c:v>2.5794154102992801E-2</c:v>
                </c:pt>
                <c:pt idx="201">
                  <c:v>2.4984670670828591E-2</c:v>
                </c:pt>
                <c:pt idx="202">
                  <c:v>2.4199959759565473E-2</c:v>
                </c:pt>
                <c:pt idx="203">
                  <c:v>2.3439302321889736E-2</c:v>
                </c:pt>
                <c:pt idx="204">
                  <c:v>2.2701997758119145E-2</c:v>
                </c:pt>
                <c:pt idx="205">
                  <c:v>2.1987363596281308E-2</c:v>
                </c:pt>
                <c:pt idx="206">
                  <c:v>2.1294735167232074E-2</c:v>
                </c:pt>
                <c:pt idx="207">
                  <c:v>2.0623465275758705E-2</c:v>
                </c:pt>
                <c:pt idx="208">
                  <c:v>1.9972923868547626E-2</c:v>
                </c:pt>
                <c:pt idx="209">
                  <c:v>1.9342497699835013E-2</c:v>
                </c:pt>
                <c:pt idx="210">
                  <c:v>1.8731589995499398E-2</c:v>
                </c:pt>
                <c:pt idx="211">
                  <c:v>1.8139620116299757E-2</c:v>
                </c:pt>
                <c:pt idx="212">
                  <c:v>1.7566023220909263E-2</c:v>
                </c:pt>
                <c:pt idx="213">
                  <c:v>1.701024992934462E-2</c:v>
                </c:pt>
                <c:pt idx="214">
                  <c:v>1.6471765987343095E-2</c:v>
                </c:pt>
                <c:pt idx="215">
                  <c:v>1.595005193219411E-2</c:v>
                </c:pt>
                <c:pt idx="216">
                  <c:v>1.544460276048999E-2</c:v>
                </c:pt>
                <c:pt idx="217">
                  <c:v>1.4954927598219429E-2</c:v>
                </c:pt>
                <c:pt idx="218">
                  <c:v>1.4480549373590218E-2</c:v>
                </c:pt>
                <c:pt idx="219">
                  <c:v>1.4021004492931028E-2</c:v>
                </c:pt>
                <c:pt idx="220">
                  <c:v>1.3575842519989322E-2</c:v>
                </c:pt>
                <c:pt idx="221">
                  <c:v>1.3144625858910082E-2</c:v>
                </c:pt>
                <c:pt idx="222">
                  <c:v>1.2726929441151093E-2</c:v>
                </c:pt>
                <c:pt idx="223">
                  <c:v>1.232234041656205E-2</c:v>
                </c:pt>
                <c:pt idx="224">
                  <c:v>1.1930457848829484E-2</c:v>
                </c:pt>
                <c:pt idx="225">
                  <c:v>1.1550892415464503E-2</c:v>
                </c:pt>
                <c:pt idx="226">
                  <c:v>1.1183266112488077E-2</c:v>
                </c:pt>
                <c:pt idx="227">
                  <c:v>1.0827211963947449E-2</c:v>
                </c:pt>
                <c:pt idx="228">
                  <c:v>1.0482373736377103E-2</c:v>
                </c:pt>
                <c:pt idx="229">
                  <c:v>1.0148405658300065E-2</c:v>
                </c:pt>
                <c:pt idx="230">
                  <c:v>9.824972144847597E-3</c:v>
                </c:pt>
                <c:pt idx="231">
                  <c:v>9.5117475275602152E-3</c:v>
                </c:pt>
                <c:pt idx="232">
                  <c:v>9.2084157894177579E-3</c:v>
                </c:pt>
                <c:pt idx="233">
                  <c:v>8.9146703051333227E-3</c:v>
                </c:pt>
                <c:pt idx="234">
                  <c:v>8.6302135867328458E-3</c:v>
                </c:pt>
                <c:pt idx="235">
                  <c:v>8.3547570344312296E-3</c:v>
                </c:pt>
                <c:pt idx="236">
                  <c:v>8.0880206928047871E-3</c:v>
                </c:pt>
                <c:pt idx="237">
                  <c:v>7.8297330122507024E-3</c:v>
                </c:pt>
                <c:pt idx="238">
                  <c:v>7.5796306157148025E-3</c:v>
                </c:pt>
                <c:pt idx="239">
                  <c:v>7.3374580706613837E-3</c:v>
                </c:pt>
                <c:pt idx="240">
                  <c:v>7.1029676662509918E-3</c:v>
                </c:pt>
                <c:pt idx="241">
                  <c:v>6.8759191956858957E-3</c:v>
                </c:pt>
                <c:pt idx="242">
                  <c:v>6.6560797436764404E-3</c:v>
                </c:pt>
                <c:pt idx="243">
                  <c:v>6.4432234789765438E-3</c:v>
                </c:pt>
                <c:pt idx="244">
                  <c:v>6.2371314519312319E-3</c:v>
                </c:pt>
                <c:pt idx="245">
                  <c:v>6.0375913969751942E-3</c:v>
                </c:pt>
                <c:pt idx="246">
                  <c:v>5.8443975400170522E-3</c:v>
                </c:pt>
                <c:pt idx="247">
                  <c:v>5.6573504106409815E-3</c:v>
                </c:pt>
                <c:pt idx="248">
                  <c:v>5.4762566590540072E-3</c:v>
                </c:pt>
                <c:pt idx="249">
                  <c:v>5.3009288777048566E-3</c:v>
                </c:pt>
                <c:pt idx="250">
                  <c:v>5.1311854274980117E-3</c:v>
                </c:pt>
                <c:pt idx="251">
                  <c:v>4.9668502685245048E-3</c:v>
                </c:pt>
                <c:pt idx="252">
                  <c:v>4.8077527952296402E-3</c:v>
                </c:pt>
                <c:pt idx="253">
                  <c:v>4.653727675936273E-3</c:v>
                </c:pt>
                <c:pt idx="254">
                  <c:v>4.5046146966414378E-3</c:v>
                </c:pt>
                <c:pt idx="255">
                  <c:v>4.3602586090030794E-3</c:v>
                </c:pt>
                <c:pt idx="256">
                  <c:v>4.2205089824333278E-3</c:v>
                </c:pt>
                <c:pt idx="257">
                  <c:v>4.0852200602140842E-3</c:v>
                </c:pt>
                <c:pt idx="258">
                  <c:v>3.9542506195508146E-3</c:v>
                </c:pt>
                <c:pt idx="259">
                  <c:v>3.8274638354801275E-3</c:v>
                </c:pt>
                <c:pt idx="260">
                  <c:v>3.704727148547163E-3</c:v>
                </c:pt>
                <c:pt idx="261">
                  <c:v>3.5859121361688302E-3</c:v>
                </c:pt>
                <c:pt idx="262">
                  <c:v>3.4708943875996403E-3</c:v>
                </c:pt>
                <c:pt idx="263">
                  <c:v>3.3595533824171552E-3</c:v>
                </c:pt>
                <c:pt idx="264">
                  <c:v>3.2517723724449824E-3</c:v>
                </c:pt>
                <c:pt idx="265">
                  <c:v>3.1474382670317867E-3</c:v>
                </c:pt>
                <c:pt idx="266">
                  <c:v>3.0464415216058228E-3</c:v>
                </c:pt>
                <c:pt idx="267">
                  <c:v>2.948676029425233E-3</c:v>
                </c:pt>
                <c:pt idx="268">
                  <c:v>2.8540390164455195E-3</c:v>
                </c:pt>
                <c:pt idx="269">
                  <c:v>2.7624309392265132E-3</c:v>
                </c:pt>
                <c:pt idx="270">
                  <c:v>2.6737553858023518E-3</c:v>
                </c:pt>
                <c:pt idx="271">
                  <c:v>2.5879189794391429E-3</c:v>
                </c:pt>
                <c:pt idx="272">
                  <c:v>2.504831285206093E-3</c:v>
                </c:pt>
                <c:pt idx="273">
                  <c:v>2.4244047192872624E-3</c:v>
                </c:pt>
                <c:pt idx="274">
                  <c:v>2.3465544609622114E-3</c:v>
                </c:pt>
                <c:pt idx="275">
                  <c:v>2.271198367185243E-3</c:v>
                </c:pt>
                <c:pt idx="276">
                  <c:v>2.1982568896941135E-3</c:v>
                </c:pt>
                <c:pt idx="277">
                  <c:v>2.1276529945805449E-3</c:v>
                </c:pt>
                <c:pt idx="278">
                  <c:v>2.0593120842560715E-3</c:v>
                </c:pt>
                <c:pt idx="279">
                  <c:v>1.9931619217482361E-3</c:v>
                </c:pt>
                <c:pt idx="280">
                  <c:v>1.9291325572633649E-3</c:v>
                </c:pt>
                <c:pt idx="281">
                  <c:v>1.8671562569536346E-3</c:v>
                </c:pt>
                <c:pt idx="282">
                  <c:v>1.8071674338273689E-3</c:v>
                </c:pt>
                <c:pt idx="283">
                  <c:v>1.7491025807429626E-3</c:v>
                </c:pt>
                <c:pt idx="284">
                  <c:v>1.6929002054280819E-3</c:v>
                </c:pt>
                <c:pt idx="285">
                  <c:v>1.6385007674671955E-3</c:v>
                </c:pt>
                <c:pt idx="286">
                  <c:v>1.5858466172017501E-3</c:v>
                </c:pt>
                <c:pt idx="287">
                  <c:v>1.5348819364886894E-3</c:v>
                </c:pt>
                <c:pt idx="288">
                  <c:v>1.4855526812642306E-3</c:v>
                </c:pt>
                <c:pt idx="289">
                  <c:v>1.4378065258611925E-3</c:v>
                </c:pt>
                <c:pt idx="290">
                  <c:v>1.3915928090293549E-3</c:v>
                </c:pt>
                <c:pt idx="291">
                  <c:v>1.3468624816096301E-3</c:v>
                </c:pt>
                <c:pt idx="292">
                  <c:v>1.3035680558140766E-3</c:v>
                </c:pt>
                <c:pt idx="293">
                  <c:v>1.261663556064937E-3</c:v>
                </c:pt>
                <c:pt idx="294">
                  <c:v>1.2211044713471737E-3</c:v>
                </c:pt>
                <c:pt idx="295">
                  <c:v>1.1818477090300562E-3</c:v>
                </c:pt>
                <c:pt idx="296">
                  <c:v>1.143851550114622E-3</c:v>
                </c:pt>
                <c:pt idx="297">
                  <c:v>1.1070756058648515E-3</c:v>
                </c:pt>
                <c:pt idx="298">
                  <c:v>1.0714807757816322E-3</c:v>
                </c:pt>
                <c:pt idx="299">
                  <c:v>1.0370292068795869E-3</c:v>
                </c:pt>
                <c:pt idx="300">
                  <c:v>1.0036842542279934E-3</c:v>
                </c:pt>
                <c:pt idx="301">
                  <c:v>9.7141044271800811E-4</c:v>
                </c:pt>
                <c:pt idx="302">
                  <c:v>9.4017343001950252E-4</c:v>
                </c:pt>
                <c:pt idx="303">
                  <c:v>9.0993997069177069E-4</c:v>
                </c:pt>
                <c:pt idx="304">
                  <c:v>8.8067788141340825E-4</c:v>
                </c:pt>
                <c:pt idx="305">
                  <c:v>8.5235600729758785E-4</c:v>
                </c:pt>
                <c:pt idx="306">
                  <c:v>8.2494418925991946E-4</c:v>
                </c:pt>
                <c:pt idx="307">
                  <c:v>7.9841323240701907E-4</c:v>
                </c:pt>
                <c:pt idx="308">
                  <c:v>7.7273487541477406E-4</c:v>
                </c:pt>
                <c:pt idx="309">
                  <c:v>7.4788176086622033E-4</c:v>
                </c:pt>
                <c:pt idx="310">
                  <c:v>7.2382740651976178E-4</c:v>
                </c:pt>
                <c:pt idx="311">
                  <c:v>7.0054617747934136E-4</c:v>
                </c:pt>
                <c:pt idx="312">
                  <c:v>6.7801325923895082E-4</c:v>
                </c:pt>
                <c:pt idx="313">
                  <c:v>6.5620463157470743E-4</c:v>
                </c:pt>
                <c:pt idx="314">
                  <c:v>6.3509704325845741E-4</c:v>
                </c:pt>
                <c:pt idx="315">
                  <c:v>6.1466798756767049E-4</c:v>
                </c:pt>
                <c:pt idx="316">
                  <c:v>5.9489567856708459E-4</c:v>
                </c:pt>
                <c:pt idx="317">
                  <c:v>5.7575902813831732E-4</c:v>
                </c:pt>
                <c:pt idx="318">
                  <c:v>5.5723762373433017E-4</c:v>
                </c:pt>
                <c:pt idx="319">
                  <c:v>5.393117068363413E-4</c:v>
                </c:pt>
                <c:pt idx="320">
                  <c:v>5.2196215209141742E-4</c:v>
                </c:pt>
                <c:pt idx="321">
                  <c:v>5.0517044710965636E-4</c:v>
                </c:pt>
                <c:pt idx="322">
                  <c:v>4.8891867290046112E-4</c:v>
                </c:pt>
                <c:pt idx="323">
                  <c:v>4.7318948492805973E-4</c:v>
                </c:pt>
                <c:pt idx="324">
                  <c:v>4.5796609476698031E-4</c:v>
                </c:pt>
                <c:pt idx="325">
                  <c:v>4.4323225233880442E-4</c:v>
                </c:pt>
                <c:pt idx="326">
                  <c:v>4.2897222871205782E-4</c:v>
                </c:pt>
                <c:pt idx="327">
                  <c:v>4.1517079944765984E-4</c:v>
                </c:pt>
                <c:pt idx="328">
                  <c:v>4.018132284728834E-4</c:v>
                </c:pt>
                <c:pt idx="329">
                  <c:v>3.8888525246728254E-4</c:v>
                </c:pt>
                <c:pt idx="330">
                  <c:v>3.7637306574456625E-4</c:v>
                </c:pt>
                <c:pt idx="331">
                  <c:v>3.6426330561486277E-4</c:v>
                </c:pt>
                <c:pt idx="332">
                  <c:v>3.5254303821231507E-4</c:v>
                </c:pt>
                <c:pt idx="333">
                  <c:v>3.4119974477338656E-4</c:v>
                </c:pt>
                <c:pt idx="334">
                  <c:v>3.3022130835172448E-4</c:v>
                </c:pt>
                <c:pt idx="335">
                  <c:v>3.1959600095584273E-4</c:v>
                </c:pt>
                <c:pt idx="336">
                  <c:v>3.0931247109632331E-4</c:v>
                </c:pt>
                <c:pt idx="337">
                  <c:v>2.9935973172963811E-4</c:v>
                </c:pt>
                <c:pt idx="338">
                  <c:v>2.897271485860825E-4</c:v>
                </c:pt>
                <c:pt idx="339">
                  <c:v>2.8040442886971762E-4</c:v>
                </c:pt>
                <c:pt idx="340">
                  <c:v>2.7138161031857081E-4</c:v>
                </c:pt>
                <c:pt idx="341">
                  <c:v>2.6264905061372306E-4</c:v>
                </c:pt>
                <c:pt idx="342">
                  <c:v>2.5419741712625054E-4</c:v>
                </c:pt>
                <c:pt idx="343">
                  <c:v>2.46017676991347E-4</c:v>
                </c:pt>
                <c:pt idx="344">
                  <c:v>2.3810108749926703E-4</c:v>
                </c:pt>
                <c:pt idx="345">
                  <c:v>2.3043918679306689E-4</c:v>
                </c:pt>
                <c:pt idx="346">
                  <c:v>2.2302378486341846E-4</c:v>
                </c:pt>
                <c:pt idx="347">
                  <c:v>2.1584695483108942E-4</c:v>
                </c:pt>
                <c:pt idx="348">
                  <c:v>2.0890102450796578E-4</c:v>
                </c:pt>
                <c:pt idx="349">
                  <c:v>2.021785682277761E-4</c:v>
                </c:pt>
                <c:pt idx="350">
                  <c:v>1.9567239893796665E-4</c:v>
                </c:pt>
                <c:pt idx="351">
                  <c:v>1.893755605444278E-4</c:v>
                </c:pt>
                <c:pt idx="352">
                  <c:v>1.8328132050104523E-4</c:v>
                </c:pt>
                <c:pt idx="353">
                  <c:v>1.7738316263628899E-4</c:v>
                </c:pt>
                <c:pt idx="354">
                  <c:v>1.7167478020931192E-4</c:v>
                </c:pt>
                <c:pt idx="355">
                  <c:v>1.6615006918825156E-4</c:v>
                </c:pt>
                <c:pt idx="356">
                  <c:v>1.6080312174366991E-4</c:v>
                </c:pt>
                <c:pt idx="357">
                  <c:v>1.5562821995027815E-4</c:v>
                </c:pt>
                <c:pt idx="358">
                  <c:v>1.5061982969032003E-4</c:v>
                </c:pt>
                <c:pt idx="359">
                  <c:v>1.4577259475218615E-4</c:v>
                </c:pt>
                <c:pt idx="360">
                  <c:v>1.4108133111804142E-4</c:v>
                </c:pt>
                <c:pt idx="361">
                  <c:v>1.36541021434437E-4</c:v>
                </c:pt>
                <c:pt idx="362">
                  <c:v>1.3214680966007773E-4</c:v>
                </c:pt>
                <c:pt idx="363">
                  <c:v>1.2789399588509066E-4</c:v>
                </c:pt>
                <c:pt idx="364">
                  <c:v>1.237780313163259E-4</c:v>
                </c:pt>
                <c:pt idx="365">
                  <c:v>1.1979451342338803E-4</c:v>
                </c:pt>
                <c:pt idx="366">
                  <c:v>1.1593918124027163E-4</c:v>
                </c:pt>
                <c:pt idx="367">
                  <c:v>1.1220791081762869E-4</c:v>
                </c:pt>
                <c:pt idx="368">
                  <c:v>1.0859671082086009E-4</c:v>
                </c:pt>
                <c:pt idx="369">
                  <c:v>1.0510171826936858E-4</c:v>
                </c:pt>
                <c:pt idx="370">
                  <c:v>1.0171919441246725E-4</c:v>
                </c:pt>
                <c:pt idx="371">
                  <c:v>9.8445520737573135E-5</c:v>
                </c:pt>
                <c:pt idx="372">
                  <c:v>9.5277195106455761E-5</c:v>
                </c:pt>
                <c:pt idx="373">
                  <c:v>9.2210828015449472E-5</c:v>
                </c:pt>
                <c:pt idx="374">
                  <c:v>8.9243138975661558E-5</c:v>
                </c:pt>
                <c:pt idx="375">
                  <c:v>8.6370953009340132E-5</c:v>
                </c:pt>
                <c:pt idx="376">
                  <c:v>8.3591197258682106E-5</c:v>
                </c:pt>
                <c:pt idx="377">
                  <c:v>8.0900897703486526E-5</c:v>
                </c:pt>
                <c:pt idx="378">
                  <c:v>7.8297175984166638E-5</c:v>
                </c:pt>
                <c:pt idx="379">
                  <c:v>7.5777246326749474E-5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5-47C4-924D-1366F442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10976"/>
        <c:axId val="2120612064"/>
      </c:scatterChart>
      <c:valAx>
        <c:axId val="21206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2064"/>
        <c:crosses val="autoZero"/>
        <c:crossBetween val="midCat"/>
      </c:valAx>
      <c:valAx>
        <c:axId val="2120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24</xdr:row>
      <xdr:rowOff>0</xdr:rowOff>
    </xdr:from>
    <xdr:to>
      <xdr:col>18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6"/>
  <sheetViews>
    <sheetView tabSelected="1" workbookViewId="0">
      <selection activeCell="R3" sqref="R3"/>
    </sheetView>
  </sheetViews>
  <sheetFormatPr defaultRowHeight="15" x14ac:dyDescent="0.25"/>
  <cols>
    <col min="7" max="7" width="12.7109375" bestFit="1" customWidth="1"/>
  </cols>
  <sheetData>
    <row r="1" spans="1:24" x14ac:dyDescent="0.25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L1" t="s">
        <v>8</v>
      </c>
      <c r="M1" t="s">
        <v>9</v>
      </c>
      <c r="N1" t="s">
        <v>2</v>
      </c>
      <c r="O1" t="s">
        <v>3</v>
      </c>
      <c r="Q1" t="s">
        <v>16</v>
      </c>
      <c r="R1" s="1" t="s">
        <v>13</v>
      </c>
      <c r="S1" t="s">
        <v>12</v>
      </c>
      <c r="T1" t="s">
        <v>10</v>
      </c>
      <c r="U1" t="s">
        <v>11</v>
      </c>
      <c r="V1" t="s">
        <v>2</v>
      </c>
      <c r="W1" t="s">
        <v>14</v>
      </c>
      <c r="X1" t="s">
        <v>15</v>
      </c>
    </row>
    <row r="2" spans="1:24" x14ac:dyDescent="0.25">
      <c r="A2">
        <v>10</v>
      </c>
      <c r="B2">
        <v>0.05</v>
      </c>
      <c r="C2">
        <v>120</v>
      </c>
      <c r="D2">
        <f>1/(1+EXP($B$2*(A2-$C$2)))</f>
        <v>0.99592986228410396</v>
      </c>
      <c r="E2">
        <v>3.5000000000000003E-2</v>
      </c>
      <c r="F2">
        <v>120</v>
      </c>
      <c r="G2">
        <f>1/2* (1+TANH($E$2*(A2-$F$2)))</f>
        <v>4.526222232406063E-4</v>
      </c>
      <c r="I2">
        <v>0.05</v>
      </c>
      <c r="J2">
        <f>-1/$B$2*LN((1/I2)-1)+$C$2</f>
        <v>61.111220416671195</v>
      </c>
      <c r="L2">
        <f>LN(1/I2-1)</f>
        <v>2.9444389791664403</v>
      </c>
      <c r="M2">
        <f>LN(1/I4-1)</f>
        <v>-2.9444389791664416</v>
      </c>
      <c r="N2">
        <f>(L2-M2)/(J4-J2)</f>
        <v>4.9999999999999996E-2</v>
      </c>
      <c r="O2">
        <f>J2+(J4-J2)/(L2-M2)*L2</f>
        <v>120</v>
      </c>
      <c r="Q2" t="s">
        <v>17</v>
      </c>
      <c r="R2" s="1">
        <v>1800</v>
      </c>
      <c r="S2">
        <v>0.05</v>
      </c>
      <c r="T2">
        <f>LN(1/(1-S2)-1)</f>
        <v>-2.9444389791664416</v>
      </c>
      <c r="U2">
        <f>LN(1/S2-1)</f>
        <v>2.9444389791664403</v>
      </c>
      <c r="V2">
        <f>(U2-T2)/R2</f>
        <v>3.2715988657404903E-3</v>
      </c>
      <c r="W2">
        <f>1/V2*U2</f>
        <v>899.99999999999977</v>
      </c>
      <c r="X2">
        <f>1/(1+EXP($V$2*(A2-$W$2)))</f>
        <v>0.94842291302214421</v>
      </c>
    </row>
    <row r="3" spans="1:24" x14ac:dyDescent="0.25">
      <c r="A3">
        <f>A2+10</f>
        <v>20</v>
      </c>
      <c r="D3">
        <f t="shared" ref="D3:D31" si="0">1/(1+EXP($B$2*(A3-$C$2)))</f>
        <v>0.99330714907571527</v>
      </c>
      <c r="G3">
        <f t="shared" ref="G3:G31" si="1">1/2* (1+TANH($E$2*(A3-$F$2)))</f>
        <v>9.1105119440065829E-4</v>
      </c>
      <c r="I3" t="s">
        <v>7</v>
      </c>
      <c r="S3">
        <v>5.0000000000000001E-3</v>
      </c>
      <c r="X3">
        <f t="shared" ref="X3:X66" si="2">1/(1+EXP($V$2*(A3-$W$2)))</f>
        <v>0.94679886770459964</v>
      </c>
    </row>
    <row r="4" spans="1:24" x14ac:dyDescent="0.25">
      <c r="A4">
        <f t="shared" ref="A4:A67" si="3">A3+10</f>
        <v>30</v>
      </c>
      <c r="D4">
        <f t="shared" si="0"/>
        <v>0.98901305736940681</v>
      </c>
      <c r="G4">
        <f t="shared" si="1"/>
        <v>1.8329389424927567E-3</v>
      </c>
      <c r="I4">
        <v>0.95</v>
      </c>
      <c r="J4">
        <f>-1/$B$2*LN((1/I4)-1)+$C$2</f>
        <v>178.88877958332884</v>
      </c>
      <c r="X4">
        <f t="shared" si="2"/>
        <v>0.94512664357543907</v>
      </c>
    </row>
    <row r="5" spans="1:24" x14ac:dyDescent="0.25">
      <c r="A5">
        <f t="shared" si="3"/>
        <v>40</v>
      </c>
      <c r="D5">
        <f t="shared" si="0"/>
        <v>0.98201379003790845</v>
      </c>
      <c r="G5">
        <f t="shared" si="1"/>
        <v>3.6842398994360592E-3</v>
      </c>
      <c r="X5">
        <f t="shared" si="2"/>
        <v>0.94340499977608938</v>
      </c>
    </row>
    <row r="6" spans="1:24" x14ac:dyDescent="0.25">
      <c r="A6">
        <f t="shared" si="3"/>
        <v>50</v>
      </c>
      <c r="D6">
        <f t="shared" si="0"/>
        <v>0.97068776924864364</v>
      </c>
      <c r="G6">
        <f t="shared" si="1"/>
        <v>7.3915413442820488E-3</v>
      </c>
      <c r="X6">
        <f t="shared" si="2"/>
        <v>0.9416326754832528</v>
      </c>
    </row>
    <row r="7" spans="1:24" x14ac:dyDescent="0.25">
      <c r="A7">
        <f t="shared" si="3"/>
        <v>60</v>
      </c>
      <c r="D7">
        <f t="shared" si="0"/>
        <v>0.95257412682243336</v>
      </c>
      <c r="G7">
        <f t="shared" si="1"/>
        <v>1.477403169327296E-2</v>
      </c>
      <c r="X7">
        <f t="shared" si="2"/>
        <v>0.93980839039558728</v>
      </c>
    </row>
    <row r="8" spans="1:24" x14ac:dyDescent="0.25">
      <c r="A8">
        <f t="shared" si="3"/>
        <v>70</v>
      </c>
      <c r="D8">
        <f t="shared" si="0"/>
        <v>0.92414181997875655</v>
      </c>
      <c r="G8">
        <f t="shared" si="1"/>
        <v>2.9312230751356361E-2</v>
      </c>
      <c r="X8">
        <f t="shared" si="2"/>
        <v>0.93793084528875248</v>
      </c>
    </row>
    <row r="9" spans="1:24" x14ac:dyDescent="0.25">
      <c r="A9">
        <f t="shared" si="3"/>
        <v>80</v>
      </c>
      <c r="D9">
        <f t="shared" si="0"/>
        <v>0.88079707797788231</v>
      </c>
      <c r="G9">
        <f t="shared" si="1"/>
        <v>5.7324175898868734E-2</v>
      </c>
      <c r="X9">
        <f t="shared" si="2"/>
        <v>0.93599872264250961</v>
      </c>
    </row>
    <row r="10" spans="1:24" x14ac:dyDescent="0.25">
      <c r="A10">
        <f t="shared" si="3"/>
        <v>90</v>
      </c>
      <c r="D10">
        <f t="shared" si="0"/>
        <v>0.81757447619364365</v>
      </c>
      <c r="G10">
        <f t="shared" si="1"/>
        <v>0.10909682119561298</v>
      </c>
      <c r="X10">
        <f t="shared" si="2"/>
        <v>0.9340106873436208</v>
      </c>
    </row>
    <row r="11" spans="1:24" x14ac:dyDescent="0.25">
      <c r="A11">
        <f t="shared" si="3"/>
        <v>100</v>
      </c>
      <c r="D11">
        <f t="shared" si="0"/>
        <v>0.7310585786300049</v>
      </c>
      <c r="G11">
        <f t="shared" si="1"/>
        <v>0.1978161114414182</v>
      </c>
      <c r="X11">
        <f t="shared" si="2"/>
        <v>0.93196538746834234</v>
      </c>
    </row>
    <row r="12" spans="1:24" x14ac:dyDescent="0.25">
      <c r="A12">
        <f t="shared" si="3"/>
        <v>110</v>
      </c>
      <c r="D12">
        <f t="shared" si="0"/>
        <v>0.62245933120185459</v>
      </c>
      <c r="G12">
        <f t="shared" si="1"/>
        <v>0.33181222783183384</v>
      </c>
      <c r="X12">
        <f t="shared" si="2"/>
        <v>0.92986145514834706</v>
      </c>
    </row>
    <row r="13" spans="1:24" x14ac:dyDescent="0.25">
      <c r="A13">
        <f t="shared" si="3"/>
        <v>120</v>
      </c>
      <c r="D13">
        <f t="shared" si="0"/>
        <v>0.5</v>
      </c>
      <c r="G13">
        <f t="shared" si="1"/>
        <v>0.5</v>
      </c>
      <c r="X13">
        <f t="shared" si="2"/>
        <v>0.92769750752393287</v>
      </c>
    </row>
    <row r="14" spans="1:24" x14ac:dyDescent="0.25">
      <c r="A14">
        <f t="shared" si="3"/>
        <v>130</v>
      </c>
      <c r="D14">
        <f t="shared" si="0"/>
        <v>0.37754066879814541</v>
      </c>
      <c r="G14">
        <f t="shared" si="1"/>
        <v>0.66818777216816616</v>
      </c>
      <c r="X14">
        <f t="shared" si="2"/>
        <v>0.92547214778837772</v>
      </c>
    </row>
    <row r="15" spans="1:24" x14ac:dyDescent="0.25">
      <c r="A15">
        <f t="shared" si="3"/>
        <v>140</v>
      </c>
      <c r="D15">
        <f t="shared" si="0"/>
        <v>0.2689414213699951</v>
      </c>
      <c r="G15">
        <f t="shared" si="1"/>
        <v>0.8021838885585818</v>
      </c>
      <c r="X15">
        <f t="shared" si="2"/>
        <v>0.92318396632729705</v>
      </c>
    </row>
    <row r="16" spans="1:24" x14ac:dyDescent="0.25">
      <c r="A16">
        <f t="shared" si="3"/>
        <v>150</v>
      </c>
      <c r="D16">
        <f t="shared" si="0"/>
        <v>0.18242552380635635</v>
      </c>
      <c r="G16">
        <f t="shared" si="1"/>
        <v>0.89090317880438707</v>
      </c>
      <c r="X16">
        <f t="shared" si="2"/>
        <v>0.92083154195682371</v>
      </c>
    </row>
    <row r="17" spans="1:24" x14ac:dyDescent="0.25">
      <c r="A17">
        <f t="shared" si="3"/>
        <v>160</v>
      </c>
      <c r="D17">
        <f t="shared" si="0"/>
        <v>0.11920292202211755</v>
      </c>
      <c r="G17">
        <f t="shared" si="1"/>
        <v>0.94267582410113127</v>
      </c>
      <c r="X17">
        <f t="shared" si="2"/>
        <v>0.91841344326437901</v>
      </c>
    </row>
    <row r="18" spans="1:24" x14ac:dyDescent="0.25">
      <c r="A18">
        <f t="shared" si="3"/>
        <v>170</v>
      </c>
      <c r="D18">
        <f t="shared" si="0"/>
        <v>7.5858180021243546E-2</v>
      </c>
      <c r="G18">
        <f t="shared" si="1"/>
        <v>0.97068776924864364</v>
      </c>
      <c r="X18">
        <f t="shared" si="2"/>
        <v>0.91592823005572732</v>
      </c>
    </row>
    <row r="19" spans="1:24" x14ac:dyDescent="0.25">
      <c r="A19">
        <f t="shared" si="3"/>
        <v>180</v>
      </c>
      <c r="D19">
        <f t="shared" si="0"/>
        <v>4.7425873177566781E-2</v>
      </c>
      <c r="G19">
        <f t="shared" si="1"/>
        <v>0.98522596830672704</v>
      </c>
      <c r="X19">
        <f t="shared" si="2"/>
        <v>0.91337445491190794</v>
      </c>
    </row>
    <row r="20" spans="1:24" x14ac:dyDescent="0.25">
      <c r="A20">
        <f t="shared" si="3"/>
        <v>190</v>
      </c>
      <c r="D20">
        <f t="shared" si="0"/>
        <v>2.9312230751356319E-2</v>
      </c>
      <c r="G20">
        <f t="shared" si="1"/>
        <v>0.99260845865571801</v>
      </c>
      <c r="X20">
        <f t="shared" si="2"/>
        <v>0.9107506648595004</v>
      </c>
    </row>
    <row r="21" spans="1:24" x14ac:dyDescent="0.25">
      <c r="A21">
        <f t="shared" si="3"/>
        <v>200</v>
      </c>
      <c r="D21">
        <f t="shared" si="0"/>
        <v>1.7986209962091559E-2</v>
      </c>
      <c r="G21">
        <f t="shared" si="1"/>
        <v>0.99631576010056389</v>
      </c>
      <c r="X21">
        <f t="shared" si="2"/>
        <v>0.90805540315752897</v>
      </c>
    </row>
    <row r="22" spans="1:24" x14ac:dyDescent="0.25">
      <c r="A22">
        <f t="shared" si="3"/>
        <v>210</v>
      </c>
      <c r="D22">
        <f t="shared" si="0"/>
        <v>1.098694263059318E-2</v>
      </c>
      <c r="G22">
        <f t="shared" si="1"/>
        <v>0.9981670610575073</v>
      </c>
      <c r="X22">
        <f t="shared" si="2"/>
        <v>0.90528721120411271</v>
      </c>
    </row>
    <row r="23" spans="1:24" x14ac:dyDescent="0.25">
      <c r="A23">
        <f t="shared" si="3"/>
        <v>220</v>
      </c>
      <c r="D23">
        <f t="shared" si="0"/>
        <v>6.6928509242848554E-3</v>
      </c>
      <c r="G23">
        <f t="shared" si="1"/>
        <v>0.9990889488055994</v>
      </c>
      <c r="X23">
        <f t="shared" si="2"/>
        <v>0.9024446305657452</v>
      </c>
    </row>
    <row r="24" spans="1:24" x14ac:dyDescent="0.25">
      <c r="A24">
        <f t="shared" si="3"/>
        <v>230</v>
      </c>
      <c r="D24">
        <f t="shared" si="0"/>
        <v>4.0701377158961277E-3</v>
      </c>
      <c r="G24">
        <f t="shared" si="1"/>
        <v>0.99954737777675939</v>
      </c>
      <c r="X24">
        <f t="shared" si="2"/>
        <v>0.89952620513182324</v>
      </c>
    </row>
    <row r="25" spans="1:24" x14ac:dyDescent="0.25">
      <c r="A25">
        <f t="shared" si="3"/>
        <v>240</v>
      </c>
      <c r="D25">
        <f t="shared" si="0"/>
        <v>2.4726231566347743E-3</v>
      </c>
      <c r="G25">
        <f t="shared" si="1"/>
        <v>0.99977518322976666</v>
      </c>
      <c r="X25">
        <f t="shared" si="2"/>
        <v>0.8965304833967449</v>
      </c>
    </row>
    <row r="26" spans="1:24" x14ac:dyDescent="0.25">
      <c r="A26">
        <f t="shared" si="3"/>
        <v>250</v>
      </c>
      <c r="D26">
        <f t="shared" si="0"/>
        <v>1.5011822567369917E-3</v>
      </c>
      <c r="G26">
        <f t="shared" si="1"/>
        <v>0.99988834665937043</v>
      </c>
      <c r="X26">
        <f t="shared" si="2"/>
        <v>0.89345602087155318</v>
      </c>
    </row>
    <row r="27" spans="1:24" x14ac:dyDescent="0.25">
      <c r="A27">
        <f t="shared" si="3"/>
        <v>260</v>
      </c>
      <c r="D27">
        <f t="shared" si="0"/>
        <v>9.1105119440064539E-4</v>
      </c>
      <c r="G27">
        <f t="shared" si="1"/>
        <v>0.99994455147527717</v>
      </c>
      <c r="X27">
        <f t="shared" si="2"/>
        <v>0.89030138262671954</v>
      </c>
    </row>
    <row r="28" spans="1:24" x14ac:dyDescent="0.25">
      <c r="A28">
        <f t="shared" si="3"/>
        <v>270</v>
      </c>
      <c r="D28">
        <f t="shared" si="0"/>
        <v>5.5277863692359955E-4</v>
      </c>
      <c r="G28">
        <f t="shared" si="1"/>
        <v>0.99997246430888542</v>
      </c>
      <c r="X28">
        <f t="shared" si="2"/>
        <v>0.88706514596723329</v>
      </c>
    </row>
    <row r="29" spans="1:24" x14ac:dyDescent="0.25">
      <c r="A29">
        <f t="shared" si="3"/>
        <v>280</v>
      </c>
      <c r="D29">
        <f t="shared" si="0"/>
        <v>3.3535013046647811E-4</v>
      </c>
      <c r="G29">
        <f t="shared" si="1"/>
        <v>0.99998632599091541</v>
      </c>
      <c r="X29">
        <f t="shared" si="2"/>
        <v>0.88374590324068836</v>
      </c>
    </row>
    <row r="30" spans="1:24" x14ac:dyDescent="0.25">
      <c r="A30">
        <f t="shared" si="3"/>
        <v>290</v>
      </c>
      <c r="D30">
        <f t="shared" si="0"/>
        <v>2.0342697805520653E-4</v>
      </c>
      <c r="G30">
        <f t="shared" si="1"/>
        <v>0.99999320964130189</v>
      </c>
      <c r="X30">
        <f t="shared" si="2"/>
        <v>0.88034226477853827</v>
      </c>
    </row>
    <row r="31" spans="1:24" x14ac:dyDescent="0.25">
      <c r="A31">
        <f t="shared" si="3"/>
        <v>300</v>
      </c>
      <c r="D31">
        <f t="shared" si="0"/>
        <v>1.2339457598623172E-4</v>
      </c>
      <c r="G31">
        <f t="shared" si="1"/>
        <v>0.99999662799613631</v>
      </c>
      <c r="X31">
        <f t="shared" si="2"/>
        <v>0.87685286197012435</v>
      </c>
    </row>
    <row r="32" spans="1:24" x14ac:dyDescent="0.25">
      <c r="A32">
        <f t="shared" si="3"/>
        <v>310</v>
      </c>
      <c r="D32">
        <f t="shared" ref="D32:D95" si="4">1/(1+EXP($B$2*(A32-$C$2)))</f>
        <v>7.4846227510611229E-5</v>
      </c>
      <c r="X32">
        <f t="shared" si="2"/>
        <v>0.87327635046845742</v>
      </c>
    </row>
    <row r="33" spans="1:24" x14ac:dyDescent="0.25">
      <c r="A33">
        <f t="shared" si="3"/>
        <v>320</v>
      </c>
      <c r="D33">
        <f t="shared" si="4"/>
        <v>4.5397868702434395E-5</v>
      </c>
      <c r="X33">
        <f t="shared" si="2"/>
        <v>0.86961141352607685</v>
      </c>
    </row>
    <row r="34" spans="1:24" x14ac:dyDescent="0.25">
      <c r="A34">
        <f t="shared" si="3"/>
        <v>330</v>
      </c>
      <c r="D34">
        <f t="shared" si="4"/>
        <v>2.7535691114583473E-5</v>
      </c>
      <c r="X34">
        <f t="shared" si="2"/>
        <v>0.86585676545858237</v>
      </c>
    </row>
    <row r="35" spans="1:24" x14ac:dyDescent="0.25">
      <c r="A35">
        <f t="shared" si="3"/>
        <v>340</v>
      </c>
      <c r="D35">
        <f t="shared" si="4"/>
        <v>1.6701421848095181E-5</v>
      </c>
      <c r="X35">
        <f t="shared" si="2"/>
        <v>0.86201115523267735</v>
      </c>
    </row>
    <row r="36" spans="1:24" x14ac:dyDescent="0.25">
      <c r="A36">
        <f t="shared" si="3"/>
        <v>350</v>
      </c>
      <c r="D36">
        <f t="shared" si="4"/>
        <v>1.0129990980873921E-5</v>
      </c>
      <c r="X36">
        <f t="shared" si="2"/>
        <v>0.85807337017474394</v>
      </c>
    </row>
    <row r="37" spans="1:24" x14ac:dyDescent="0.25">
      <c r="A37">
        <f t="shared" si="3"/>
        <v>360</v>
      </c>
      <c r="D37">
        <f t="shared" si="4"/>
        <v>6.1441746022147182E-6</v>
      </c>
      <c r="X37">
        <f t="shared" si="2"/>
        <v>0.85404223979510829</v>
      </c>
    </row>
    <row r="38" spans="1:24" x14ac:dyDescent="0.25">
      <c r="A38">
        <f t="shared" si="3"/>
        <v>370</v>
      </c>
      <c r="D38">
        <f t="shared" si="4"/>
        <v>3.7266392841865609E-6</v>
      </c>
      <c r="X38">
        <f t="shared" si="2"/>
        <v>0.84991663972225118</v>
      </c>
    </row>
    <row r="39" spans="1:24" x14ac:dyDescent="0.25">
      <c r="A39">
        <f t="shared" si="3"/>
        <v>380</v>
      </c>
      <c r="D39">
        <f t="shared" si="4"/>
        <v>2.2603242979035746E-6</v>
      </c>
      <c r="X39">
        <f t="shared" si="2"/>
        <v>0.84569549574026626</v>
      </c>
    </row>
    <row r="40" spans="1:24" x14ac:dyDescent="0.25">
      <c r="A40">
        <f t="shared" si="3"/>
        <v>390</v>
      </c>
      <c r="D40">
        <f t="shared" si="4"/>
        <v>1.3709572068578448E-6</v>
      </c>
      <c r="X40">
        <f t="shared" si="2"/>
        <v>0.841377787921884</v>
      </c>
    </row>
    <row r="41" spans="1:24" x14ac:dyDescent="0.25">
      <c r="A41">
        <f t="shared" si="3"/>
        <v>400</v>
      </c>
      <c r="D41">
        <f t="shared" si="4"/>
        <v>8.3152802766413209E-7</v>
      </c>
      <c r="X41">
        <f t="shared" si="2"/>
        <v>0.83696255484835058</v>
      </c>
    </row>
    <row r="42" spans="1:24" x14ac:dyDescent="0.25">
      <c r="A42">
        <f t="shared" si="3"/>
        <v>410</v>
      </c>
      <c r="D42">
        <f t="shared" si="4"/>
        <v>5.0434740820145165E-7</v>
      </c>
      <c r="X42">
        <f t="shared" si="2"/>
        <v>0.83244889790640042</v>
      </c>
    </row>
    <row r="43" spans="1:24" x14ac:dyDescent="0.25">
      <c r="A43">
        <f t="shared" si="3"/>
        <v>420</v>
      </c>
      <c r="D43">
        <f t="shared" si="4"/>
        <v>3.0590222692562472E-7</v>
      </c>
      <c r="X43">
        <f t="shared" si="2"/>
        <v>0.82783598565147776</v>
      </c>
    </row>
    <row r="44" spans="1:24" x14ac:dyDescent="0.25">
      <c r="A44">
        <f t="shared" si="3"/>
        <v>430</v>
      </c>
      <c r="D44">
        <f t="shared" si="4"/>
        <v>1.8553910183683314E-7</v>
      </c>
      <c r="X44">
        <f t="shared" si="2"/>
        <v>0.82312305822526477</v>
      </c>
    </row>
    <row r="45" spans="1:24" x14ac:dyDescent="0.25">
      <c r="A45">
        <f t="shared" si="3"/>
        <v>440</v>
      </c>
      <c r="D45">
        <f t="shared" si="4"/>
        <v>1.1253516205509499E-7</v>
      </c>
      <c r="X45">
        <f t="shared" si="2"/>
        <v>0.81830943181445859</v>
      </c>
    </row>
    <row r="46" spans="1:24" x14ac:dyDescent="0.25">
      <c r="A46">
        <f t="shared" si="3"/>
        <v>450</v>
      </c>
      <c r="D46">
        <f t="shared" si="4"/>
        <v>6.8256029104462865E-8</v>
      </c>
      <c r="X46">
        <f t="shared" si="2"/>
        <v>0.8133945031366292</v>
      </c>
    </row>
    <row r="47" spans="1:24" x14ac:dyDescent="0.25">
      <c r="A47">
        <f t="shared" si="3"/>
        <v>460</v>
      </c>
      <c r="D47">
        <f t="shared" si="4"/>
        <v>4.1399375473943306E-8</v>
      </c>
      <c r="X47">
        <f t="shared" si="2"/>
        <v>0.80837775393786893</v>
      </c>
    </row>
    <row r="48" spans="1:24" x14ac:dyDescent="0.25">
      <c r="A48">
        <f t="shared" si="3"/>
        <v>470</v>
      </c>
      <c r="D48">
        <f t="shared" si="4"/>
        <v>2.5109990926928157E-8</v>
      </c>
      <c r="X48">
        <f t="shared" si="2"/>
        <v>0.80325875548585324</v>
      </c>
    </row>
    <row r="49" spans="1:24" x14ac:dyDescent="0.25">
      <c r="A49">
        <f t="shared" si="3"/>
        <v>480</v>
      </c>
      <c r="D49">
        <f t="shared" si="4"/>
        <v>1.5229979512760349E-8</v>
      </c>
      <c r="X49">
        <f t="shared" si="2"/>
        <v>0.79803717304085231</v>
      </c>
    </row>
    <row r="50" spans="1:24" x14ac:dyDescent="0.25">
      <c r="A50">
        <f t="shared" si="3"/>
        <v>490</v>
      </c>
      <c r="D50">
        <f t="shared" si="4"/>
        <v>9.2374495766401197E-9</v>
      </c>
      <c r="X50">
        <f t="shared" si="2"/>
        <v>0.79271277028619336</v>
      </c>
    </row>
    <row r="51" spans="1:24" x14ac:dyDescent="0.25">
      <c r="A51">
        <f t="shared" si="3"/>
        <v>500</v>
      </c>
      <c r="D51">
        <f t="shared" si="4"/>
        <v>5.6027964061459406E-9</v>
      </c>
      <c r="X51">
        <f t="shared" si="2"/>
        <v>0.78728541369867999</v>
      </c>
    </row>
    <row r="52" spans="1:24" x14ac:dyDescent="0.25">
      <c r="A52">
        <f t="shared" si="3"/>
        <v>510</v>
      </c>
      <c r="D52">
        <f t="shared" si="4"/>
        <v>3.3982678079468472E-9</v>
      </c>
      <c r="X52">
        <f t="shared" si="2"/>
        <v>0.78175507683853529</v>
      </c>
    </row>
    <row r="53" spans="1:24" x14ac:dyDescent="0.25">
      <c r="A53">
        <f t="shared" si="3"/>
        <v>520</v>
      </c>
      <c r="D53">
        <f t="shared" si="4"/>
        <v>2.0611536181902037E-9</v>
      </c>
      <c r="X53">
        <f t="shared" si="2"/>
        <v>0.77612184453757349</v>
      </c>
    </row>
    <row r="54" spans="1:24" x14ac:dyDescent="0.25">
      <c r="A54">
        <f t="shared" si="3"/>
        <v>530</v>
      </c>
      <c r="D54">
        <f t="shared" si="4"/>
        <v>1.2501528648238605E-9</v>
      </c>
      <c r="X54">
        <f t="shared" si="2"/>
        <v>0.77038591696351721</v>
      </c>
    </row>
    <row r="55" spans="1:24" x14ac:dyDescent="0.25">
      <c r="A55">
        <f t="shared" si="3"/>
        <v>540</v>
      </c>
      <c r="D55">
        <f t="shared" si="4"/>
        <v>7.5825604221623851E-10</v>
      </c>
      <c r="X55">
        <f t="shared" si="2"/>
        <v>0.76454761353770029</v>
      </c>
    </row>
    <row r="56" spans="1:24" x14ac:dyDescent="0.25">
      <c r="A56">
        <f t="shared" si="3"/>
        <v>550</v>
      </c>
      <c r="D56">
        <f t="shared" si="4"/>
        <v>4.5990553765371858E-10</v>
      </c>
      <c r="X56">
        <f t="shared" si="2"/>
        <v>0.75860737668280986</v>
      </c>
    </row>
    <row r="57" spans="1:24" x14ac:dyDescent="0.25">
      <c r="A57">
        <f t="shared" si="3"/>
        <v>560</v>
      </c>
      <c r="D57">
        <f t="shared" si="4"/>
        <v>2.7894680920908113E-10</v>
      </c>
      <c r="X57">
        <f t="shared" si="2"/>
        <v>0.75256577537688241</v>
      </c>
    </row>
    <row r="58" spans="1:24" x14ac:dyDescent="0.25">
      <c r="A58">
        <f t="shared" si="3"/>
        <v>570</v>
      </c>
      <c r="D58">
        <f t="shared" si="4"/>
        <v>1.6918979223288784E-10</v>
      </c>
      <c r="X58">
        <f t="shared" si="2"/>
        <v>0.74642350848944383</v>
      </c>
    </row>
    <row r="59" spans="1:24" x14ac:dyDescent="0.25">
      <c r="A59">
        <f t="shared" si="3"/>
        <v>580</v>
      </c>
      <c r="D59">
        <f t="shared" si="4"/>
        <v>1.0261879630648827E-10</v>
      </c>
      <c r="X59">
        <f t="shared" si="2"/>
        <v>0.74018140787552167</v>
      </c>
    </row>
    <row r="60" spans="1:24" x14ac:dyDescent="0.25">
      <c r="A60">
        <f t="shared" si="3"/>
        <v>590</v>
      </c>
      <c r="D60">
        <f t="shared" si="4"/>
        <v>6.2241446225203829E-11</v>
      </c>
      <c r="X60">
        <f t="shared" si="2"/>
        <v>0.73384044120325609</v>
      </c>
    </row>
    <row r="61" spans="1:24" x14ac:dyDescent="0.25">
      <c r="A61">
        <f t="shared" si="3"/>
        <v>600</v>
      </c>
      <c r="D61">
        <f t="shared" si="4"/>
        <v>3.7751345441365816E-11</v>
      </c>
      <c r="X61">
        <f t="shared" si="2"/>
        <v>0.72740171449099744</v>
      </c>
    </row>
    <row r="62" spans="1:24" x14ac:dyDescent="0.25">
      <c r="A62">
        <f t="shared" si="3"/>
        <v>610</v>
      </c>
      <c r="D62">
        <f t="shared" si="4"/>
        <v>2.2897348455931239E-11</v>
      </c>
      <c r="X62">
        <f t="shared" si="2"/>
        <v>0.72086647433013673</v>
      </c>
    </row>
    <row r="63" spans="1:24" x14ac:dyDescent="0.25">
      <c r="A63">
        <f t="shared" si="3"/>
        <v>620</v>
      </c>
      <c r="D63">
        <f t="shared" si="4"/>
        <v>1.3887943864771144E-11</v>
      </c>
      <c r="X63">
        <f t="shared" si="2"/>
        <v>0.71423610977045093</v>
      </c>
    </row>
    <row r="64" spans="1:24" x14ac:dyDescent="0.25">
      <c r="A64">
        <f t="shared" si="3"/>
        <v>630</v>
      </c>
      <c r="D64">
        <f t="shared" si="4"/>
        <v>8.4234637543976923E-12</v>
      </c>
      <c r="X64">
        <f t="shared" si="2"/>
        <v>0.70751215384548949</v>
      </c>
    </row>
    <row r="65" spans="1:24" x14ac:dyDescent="0.25">
      <c r="A65">
        <f t="shared" si="3"/>
        <v>640</v>
      </c>
      <c r="D65">
        <f t="shared" si="4"/>
        <v>5.1090890280372213E-12</v>
      </c>
      <c r="X65">
        <f t="shared" si="2"/>
        <v>0.70069628471647538</v>
      </c>
    </row>
    <row r="66" spans="1:24" x14ac:dyDescent="0.25">
      <c r="A66">
        <f t="shared" si="3"/>
        <v>650</v>
      </c>
      <c r="D66">
        <f t="shared" si="4"/>
        <v>3.0988191387122225E-12</v>
      </c>
      <c r="X66">
        <f t="shared" si="2"/>
        <v>0.69379032641434313</v>
      </c>
    </row>
    <row r="67" spans="1:24" x14ac:dyDescent="0.25">
      <c r="A67">
        <f t="shared" si="3"/>
        <v>660</v>
      </c>
      <c r="D67">
        <f t="shared" si="4"/>
        <v>1.8795288165355508E-12</v>
      </c>
      <c r="X67">
        <f t="shared" ref="X67:X130" si="5">1/(1+EXP($V$2*(A67-$W$2)))</f>
        <v>0.68679624916090642</v>
      </c>
    </row>
    <row r="68" spans="1:24" x14ac:dyDescent="0.25">
      <c r="A68">
        <f t="shared" ref="A68:A131" si="6">A67+10</f>
        <v>670</v>
      </c>
      <c r="D68">
        <f t="shared" si="4"/>
        <v>1.1399918530430558E-12</v>
      </c>
      <c r="X68">
        <f t="shared" si="5"/>
        <v>0.67971616925171763</v>
      </c>
    </row>
    <row r="69" spans="1:24" x14ac:dyDescent="0.25">
      <c r="A69">
        <f t="shared" si="6"/>
        <v>680</v>
      </c>
      <c r="D69">
        <f t="shared" si="4"/>
        <v>6.9144001069354229E-13</v>
      </c>
      <c r="X69">
        <f t="shared" si="5"/>
        <v>0.67255234848496503</v>
      </c>
    </row>
    <row r="70" spans="1:24" x14ac:dyDescent="0.25">
      <c r="A70">
        <f t="shared" si="6"/>
        <v>690</v>
      </c>
      <c r="D70">
        <f t="shared" si="4"/>
        <v>4.1937956583777861E-13</v>
      </c>
      <c r="X70">
        <f t="shared" si="5"/>
        <v>0.66530719312273356</v>
      </c>
    </row>
    <row r="71" spans="1:24" x14ac:dyDescent="0.25">
      <c r="A71">
        <f t="shared" si="6"/>
        <v>700</v>
      </c>
      <c r="D71">
        <f t="shared" si="4"/>
        <v>2.543665647376276E-13</v>
      </c>
      <c r="X71">
        <f t="shared" si="5"/>
        <v>0.65798325237313171</v>
      </c>
    </row>
    <row r="72" spans="1:24" x14ac:dyDescent="0.25">
      <c r="A72">
        <f t="shared" si="6"/>
        <v>710</v>
      </c>
      <c r="D72">
        <f t="shared" si="4"/>
        <v>1.5428112031916497E-13</v>
      </c>
      <c r="X72">
        <f t="shared" si="5"/>
        <v>0.65058321638414451</v>
      </c>
    </row>
    <row r="73" spans="1:24" x14ac:dyDescent="0.25">
      <c r="A73">
        <f t="shared" si="6"/>
        <v>720</v>
      </c>
      <c r="D73">
        <f t="shared" si="4"/>
        <v>9.3576229688392989E-14</v>
      </c>
      <c r="X73">
        <f t="shared" si="5"/>
        <v>0.64310991374259774</v>
      </c>
    </row>
    <row r="74" spans="1:24" x14ac:dyDescent="0.25">
      <c r="A74">
        <f t="shared" si="6"/>
        <v>730</v>
      </c>
      <c r="D74">
        <f t="shared" si="4"/>
        <v>5.6756852326323996E-14</v>
      </c>
      <c r="X74">
        <f t="shared" si="5"/>
        <v>0.63556630847430184</v>
      </c>
    </row>
    <row r="75" spans="1:24" x14ac:dyDescent="0.25">
      <c r="A75">
        <f t="shared" si="6"/>
        <v>740</v>
      </c>
      <c r="D75">
        <f t="shared" si="4"/>
        <v>3.4424771084698581E-14</v>
      </c>
      <c r="X75">
        <f t="shared" si="5"/>
        <v>0.62795549654425176</v>
      </c>
    </row>
    <row r="76" spans="1:24" x14ac:dyDescent="0.25">
      <c r="A76">
        <f t="shared" si="6"/>
        <v>750</v>
      </c>
      <c r="D76">
        <f t="shared" si="4"/>
        <v>2.0879679116458901E-14</v>
      </c>
      <c r="X76">
        <f t="shared" si="5"/>
        <v>0.62028070185869388</v>
      </c>
    </row>
    <row r="77" spans="1:24" x14ac:dyDescent="0.25">
      <c r="A77">
        <f t="shared" si="6"/>
        <v>760</v>
      </c>
      <c r="D77">
        <f t="shared" si="4"/>
        <v>1.2664165549094016E-14</v>
      </c>
      <c r="X77">
        <f t="shared" si="5"/>
        <v>0.61254527177388152</v>
      </c>
    </row>
    <row r="78" spans="1:24" x14ac:dyDescent="0.25">
      <c r="A78">
        <f t="shared" si="6"/>
        <v>770</v>
      </c>
      <c r="D78">
        <f t="shared" si="4"/>
        <v>7.6812046852020354E-15</v>
      </c>
      <c r="X78">
        <f t="shared" si="5"/>
        <v>0.60475267211942285</v>
      </c>
    </row>
    <row r="79" spans="1:24" x14ac:dyDescent="0.25">
      <c r="A79">
        <f t="shared" si="6"/>
        <v>780</v>
      </c>
      <c r="D79">
        <f t="shared" si="4"/>
        <v>4.6588861451033756E-15</v>
      </c>
      <c r="X79">
        <f t="shared" si="5"/>
        <v>0.59690648174724659</v>
      </c>
    </row>
    <row r="80" spans="1:24" x14ac:dyDescent="0.25">
      <c r="A80">
        <f t="shared" si="6"/>
        <v>790</v>
      </c>
      <c r="D80">
        <f t="shared" si="4"/>
        <v>2.8257572871156032E-15</v>
      </c>
      <c r="X80">
        <f t="shared" si="5"/>
        <v>0.58901038662033212</v>
      </c>
    </row>
    <row r="81" spans="1:24" x14ac:dyDescent="0.25">
      <c r="A81">
        <f t="shared" si="6"/>
        <v>800</v>
      </c>
      <c r="D81">
        <f t="shared" si="4"/>
        <v>1.71390843154201E-15</v>
      </c>
      <c r="X81">
        <f t="shared" si="5"/>
        <v>0.58106817345845885</v>
      </c>
    </row>
    <row r="82" spans="1:24" x14ac:dyDescent="0.25">
      <c r="A82">
        <f t="shared" si="6"/>
        <v>810</v>
      </c>
      <c r="D82">
        <f t="shared" si="4"/>
        <v>1.039538011670221E-15</v>
      </c>
      <c r="X82">
        <f t="shared" si="5"/>
        <v>0.57308372296127907</v>
      </c>
    </row>
    <row r="83" spans="1:24" x14ac:dyDescent="0.25">
      <c r="A83">
        <f t="shared" si="6"/>
        <v>820</v>
      </c>
      <c r="D83">
        <f t="shared" si="4"/>
        <v>6.3051167601469853E-16</v>
      </c>
      <c r="X83">
        <f t="shared" si="5"/>
        <v>0.565061002631989</v>
      </c>
    </row>
    <row r="84" spans="1:24" x14ac:dyDescent="0.25">
      <c r="A84">
        <f t="shared" si="6"/>
        <v>830</v>
      </c>
      <c r="D84">
        <f t="shared" si="4"/>
        <v>3.8242466280971341E-16</v>
      </c>
      <c r="X84">
        <f t="shared" si="5"/>
        <v>0.55700405922772656</v>
      </c>
    </row>
    <row r="85" spans="1:24" x14ac:dyDescent="0.25">
      <c r="A85">
        <f t="shared" si="6"/>
        <v>840</v>
      </c>
      <c r="D85">
        <f t="shared" si="4"/>
        <v>2.3195228302435691E-16</v>
      </c>
      <c r="X85">
        <f t="shared" si="5"/>
        <v>0.54891701086553268</v>
      </c>
    </row>
    <row r="86" spans="1:24" x14ac:dyDescent="0.25">
      <c r="A86">
        <f t="shared" si="6"/>
        <v>850</v>
      </c>
      <c r="D86">
        <f t="shared" si="4"/>
        <v>1.4068617124461467E-16</v>
      </c>
      <c r="X86">
        <f t="shared" si="5"/>
        <v>0.54080403881524786</v>
      </c>
    </row>
    <row r="87" spans="1:24" x14ac:dyDescent="0.25">
      <c r="A87">
        <f t="shared" si="6"/>
        <v>860</v>
      </c>
      <c r="D87">
        <f t="shared" si="4"/>
        <v>8.5330476257440658E-17</v>
      </c>
      <c r="X87">
        <f t="shared" si="5"/>
        <v>0.532669379013051</v>
      </c>
    </row>
    <row r="88" spans="1:24" x14ac:dyDescent="0.25">
      <c r="A88">
        <f t="shared" si="6"/>
        <v>870</v>
      </c>
      <c r="D88">
        <f t="shared" si="4"/>
        <v>5.1755550058018688E-17</v>
      </c>
      <c r="X88">
        <f t="shared" si="5"/>
        <v>0.52451731333144558</v>
      </c>
    </row>
    <row r="89" spans="1:24" x14ac:dyDescent="0.25">
      <c r="A89">
        <f t="shared" si="6"/>
        <v>880</v>
      </c>
      <c r="D89">
        <f t="shared" si="4"/>
        <v>3.1391327920480296E-17</v>
      </c>
      <c r="X89">
        <f t="shared" si="5"/>
        <v>0.51635216064335465</v>
      </c>
    </row>
    <row r="90" spans="1:24" x14ac:dyDescent="0.25">
      <c r="A90">
        <f t="shared" si="6"/>
        <v>890</v>
      </c>
      <c r="D90">
        <f t="shared" si="4"/>
        <v>1.9039802832864523E-17</v>
      </c>
      <c r="X90">
        <f t="shared" si="5"/>
        <v>0.5081782677195591</v>
      </c>
    </row>
    <row r="91" spans="1:24" x14ac:dyDescent="0.25">
      <c r="A91">
        <f t="shared" si="6"/>
        <v>900</v>
      </c>
      <c r="D91">
        <f t="shared" si="4"/>
        <v>1.1548224173015786E-17</v>
      </c>
      <c r="X91">
        <f t="shared" si="5"/>
        <v>0.49999999999999978</v>
      </c>
    </row>
    <row r="92" spans="1:24" x14ac:dyDescent="0.25">
      <c r="A92">
        <f t="shared" si="6"/>
        <v>910</v>
      </c>
      <c r="D92">
        <f t="shared" si="4"/>
        <v>7.0043520261686453E-18</v>
      </c>
      <c r="X92">
        <f t="shared" si="5"/>
        <v>0.49182173228044063</v>
      </c>
    </row>
    <row r="93" spans="1:24" x14ac:dyDescent="0.25">
      <c r="A93">
        <f t="shared" si="6"/>
        <v>920</v>
      </c>
      <c r="D93">
        <f t="shared" si="4"/>
        <v>4.2483542552915889E-18</v>
      </c>
      <c r="X93">
        <f t="shared" si="5"/>
        <v>0.48364783935664502</v>
      </c>
    </row>
    <row r="94" spans="1:24" x14ac:dyDescent="0.25">
      <c r="A94">
        <f t="shared" si="6"/>
        <v>930</v>
      </c>
      <c r="D94">
        <f t="shared" si="4"/>
        <v>2.5767571091549807E-18</v>
      </c>
      <c r="X94">
        <f t="shared" si="5"/>
        <v>0.47548268666855398</v>
      </c>
    </row>
    <row r="95" spans="1:24" x14ac:dyDescent="0.25">
      <c r="A95">
        <f t="shared" si="6"/>
        <v>940</v>
      </c>
      <c r="D95">
        <f t="shared" si="4"/>
        <v>1.5628821893349888E-18</v>
      </c>
      <c r="X95">
        <f t="shared" si="5"/>
        <v>0.46733062098694861</v>
      </c>
    </row>
    <row r="96" spans="1:24" x14ac:dyDescent="0.25">
      <c r="A96">
        <f t="shared" si="6"/>
        <v>950</v>
      </c>
      <c r="D96">
        <f t="shared" ref="D96:D159" si="7">1/(1+EXP($B$2*(A96-$C$2)))</f>
        <v>9.4793596535047566E-19</v>
      </c>
      <c r="X96">
        <f t="shared" si="5"/>
        <v>0.45919596118475176</v>
      </c>
    </row>
    <row r="97" spans="1:24" x14ac:dyDescent="0.25">
      <c r="A97">
        <f t="shared" si="6"/>
        <v>960</v>
      </c>
      <c r="D97">
        <f t="shared" si="7"/>
        <v>5.7495222642935599E-19</v>
      </c>
      <c r="X97">
        <f t="shared" si="5"/>
        <v>0.45108298913446698</v>
      </c>
    </row>
    <row r="98" spans="1:24" x14ac:dyDescent="0.25">
      <c r="A98">
        <f t="shared" si="6"/>
        <v>970</v>
      </c>
      <c r="D98">
        <f t="shared" si="7"/>
        <v>3.487261531994447E-19</v>
      </c>
      <c r="X98">
        <f t="shared" si="5"/>
        <v>0.44299594077227294</v>
      </c>
    </row>
    <row r="99" spans="1:24" x14ac:dyDescent="0.25">
      <c r="A99">
        <f t="shared" si="6"/>
        <v>980</v>
      </c>
      <c r="D99">
        <f t="shared" si="7"/>
        <v>2.1151310375910807E-19</v>
      </c>
      <c r="X99">
        <f t="shared" si="5"/>
        <v>0.43493899736801056</v>
      </c>
    </row>
    <row r="100" spans="1:24" x14ac:dyDescent="0.25">
      <c r="A100">
        <f t="shared" si="6"/>
        <v>990</v>
      </c>
      <c r="D100">
        <f t="shared" si="7"/>
        <v>1.2828918236087849E-19</v>
      </c>
      <c r="X100">
        <f t="shared" si="5"/>
        <v>0.42691627703872059</v>
      </c>
    </row>
    <row r="101" spans="1:24" x14ac:dyDescent="0.25">
      <c r="A101">
        <f t="shared" si="6"/>
        <v>1000</v>
      </c>
      <c r="D101">
        <f t="shared" si="7"/>
        <v>7.7811322411337966E-20</v>
      </c>
      <c r="X101">
        <f t="shared" si="5"/>
        <v>0.41893182654154076</v>
      </c>
    </row>
    <row r="102" spans="1:24" x14ac:dyDescent="0.25">
      <c r="A102">
        <f t="shared" si="6"/>
        <v>1010</v>
      </c>
      <c r="D102">
        <f t="shared" si="7"/>
        <v>4.7194952715261231E-20</v>
      </c>
      <c r="X102">
        <f t="shared" si="5"/>
        <v>0.4109896133796675</v>
      </c>
    </row>
    <row r="103" spans="1:24" x14ac:dyDescent="0.25">
      <c r="A103">
        <f t="shared" si="6"/>
        <v>1020</v>
      </c>
      <c r="D103">
        <f t="shared" si="7"/>
        <v>2.8625185805493937E-20</v>
      </c>
      <c r="X103">
        <f t="shared" si="5"/>
        <v>0.40309351825275308</v>
      </c>
    </row>
    <row r="104" spans="1:24" x14ac:dyDescent="0.25">
      <c r="A104">
        <f t="shared" si="6"/>
        <v>1030</v>
      </c>
      <c r="D104">
        <f t="shared" si="7"/>
        <v>1.7362052831002947E-20</v>
      </c>
      <c r="X104">
        <f t="shared" si="5"/>
        <v>0.39524732788057682</v>
      </c>
    </row>
    <row r="105" spans="1:24" x14ac:dyDescent="0.25">
      <c r="A105">
        <f t="shared" si="6"/>
        <v>1040</v>
      </c>
      <c r="D105">
        <f t="shared" si="7"/>
        <v>1.0530617357553813E-20</v>
      </c>
      <c r="X105">
        <f t="shared" si="5"/>
        <v>0.38745472822611809</v>
      </c>
    </row>
    <row r="106" spans="1:24" x14ac:dyDescent="0.25">
      <c r="A106">
        <f t="shared" si="6"/>
        <v>1050</v>
      </c>
      <c r="D106">
        <f t="shared" si="7"/>
        <v>6.387142293058422E-21</v>
      </c>
      <c r="X106">
        <f t="shared" si="5"/>
        <v>0.37971929814130567</v>
      </c>
    </row>
    <row r="107" spans="1:24" x14ac:dyDescent="0.25">
      <c r="A107">
        <f t="shared" si="6"/>
        <v>1060</v>
      </c>
      <c r="D107">
        <f t="shared" si="7"/>
        <v>3.8739976286871868E-21</v>
      </c>
      <c r="X107">
        <f t="shared" si="5"/>
        <v>0.37204450345574791</v>
      </c>
    </row>
    <row r="108" spans="1:24" x14ac:dyDescent="0.25">
      <c r="A108">
        <f t="shared" si="6"/>
        <v>1070</v>
      </c>
      <c r="D108">
        <f t="shared" si="7"/>
        <v>2.3496983374528171E-21</v>
      </c>
      <c r="X108">
        <f t="shared" si="5"/>
        <v>0.36443369152569782</v>
      </c>
    </row>
    <row r="109" spans="1:24" x14ac:dyDescent="0.25">
      <c r="A109">
        <f t="shared" si="6"/>
        <v>1080</v>
      </c>
      <c r="D109">
        <f t="shared" si="7"/>
        <v>1.4251640827409352E-21</v>
      </c>
      <c r="X109">
        <f t="shared" si="5"/>
        <v>0.35689008625740182</v>
      </c>
    </row>
    <row r="110" spans="1:24" x14ac:dyDescent="0.25">
      <c r="A110">
        <f t="shared" si="6"/>
        <v>1090</v>
      </c>
      <c r="D110">
        <f t="shared" si="7"/>
        <v>8.6440571130360953E-22</v>
      </c>
      <c r="X110">
        <f t="shared" si="5"/>
        <v>0.34941678361585515</v>
      </c>
    </row>
    <row r="111" spans="1:24" x14ac:dyDescent="0.25">
      <c r="A111">
        <f t="shared" si="6"/>
        <v>1100</v>
      </c>
      <c r="D111">
        <f t="shared" si="7"/>
        <v>5.2428856633634639E-22</v>
      </c>
      <c r="X111">
        <f t="shared" si="5"/>
        <v>0.34201674762686796</v>
      </c>
    </row>
    <row r="112" spans="1:24" x14ac:dyDescent="0.25">
      <c r="A112">
        <f t="shared" si="6"/>
        <v>1110</v>
      </c>
      <c r="D112">
        <f t="shared" si="7"/>
        <v>3.1799709001977496E-22</v>
      </c>
      <c r="X112">
        <f t="shared" si="5"/>
        <v>0.3346928068772661</v>
      </c>
    </row>
    <row r="113" spans="1:24" x14ac:dyDescent="0.25">
      <c r="A113">
        <f t="shared" si="6"/>
        <v>1120</v>
      </c>
      <c r="D113">
        <f t="shared" si="7"/>
        <v>1.9287498479639181E-22</v>
      </c>
      <c r="X113">
        <f t="shared" si="5"/>
        <v>0.32744765151503458</v>
      </c>
    </row>
    <row r="114" spans="1:24" x14ac:dyDescent="0.25">
      <c r="A114">
        <f t="shared" si="6"/>
        <v>1130</v>
      </c>
      <c r="D114">
        <f t="shared" si="7"/>
        <v>1.1698459177061964E-22</v>
      </c>
      <c r="X114">
        <f t="shared" si="5"/>
        <v>0.32028383074828198</v>
      </c>
    </row>
    <row r="115" spans="1:24" x14ac:dyDescent="0.25">
      <c r="A115">
        <f t="shared" si="6"/>
        <v>1140</v>
      </c>
      <c r="D115">
        <f t="shared" si="7"/>
        <v>7.0954741622847037E-23</v>
      </c>
      <c r="X115">
        <f t="shared" si="5"/>
        <v>0.31320375083909324</v>
      </c>
    </row>
    <row r="116" spans="1:24" x14ac:dyDescent="0.25">
      <c r="A116">
        <f t="shared" si="6"/>
        <v>1150</v>
      </c>
      <c r="D116">
        <f t="shared" si="7"/>
        <v>4.3036226246244867E-23</v>
      </c>
      <c r="X116">
        <f t="shared" si="5"/>
        <v>0.30620967358565654</v>
      </c>
    </row>
    <row r="117" spans="1:24" x14ac:dyDescent="0.25">
      <c r="A117">
        <f t="shared" si="6"/>
        <v>1160</v>
      </c>
      <c r="D117">
        <f t="shared" si="7"/>
        <v>2.6102790696677047E-23</v>
      </c>
      <c r="X117">
        <f t="shared" si="5"/>
        <v>0.29930371528352429</v>
      </c>
    </row>
    <row r="118" spans="1:24" x14ac:dyDescent="0.25">
      <c r="A118">
        <f t="shared" si="6"/>
        <v>1170</v>
      </c>
      <c r="D118">
        <f t="shared" si="7"/>
        <v>1.5832142861596318E-23</v>
      </c>
      <c r="X118">
        <f t="shared" si="5"/>
        <v>0.29248784615451018</v>
      </c>
    </row>
    <row r="119" spans="1:24" x14ac:dyDescent="0.25">
      <c r="A119">
        <f t="shared" si="6"/>
        <v>1180</v>
      </c>
      <c r="D119">
        <f t="shared" si="7"/>
        <v>9.6026800545086756E-24</v>
      </c>
      <c r="X119">
        <f t="shared" si="5"/>
        <v>0.28576389022954879</v>
      </c>
    </row>
    <row r="120" spans="1:24" x14ac:dyDescent="0.25">
      <c r="A120">
        <f t="shared" si="6"/>
        <v>1190</v>
      </c>
      <c r="D120">
        <f t="shared" si="7"/>
        <v>5.8243198684704942E-24</v>
      </c>
      <c r="X120">
        <f t="shared" si="5"/>
        <v>0.27913352566986288</v>
      </c>
    </row>
    <row r="121" spans="1:24" x14ac:dyDescent="0.25">
      <c r="A121">
        <f t="shared" si="6"/>
        <v>1200</v>
      </c>
      <c r="D121">
        <f t="shared" si="7"/>
        <v>3.5326285722008071E-24</v>
      </c>
      <c r="X121">
        <f t="shared" si="5"/>
        <v>0.27259828550900222</v>
      </c>
    </row>
    <row r="122" spans="1:24" x14ac:dyDescent="0.25">
      <c r="A122">
        <f t="shared" si="6"/>
        <v>1210</v>
      </c>
      <c r="D122">
        <f t="shared" si="7"/>
        <v>2.1426475384166538E-24</v>
      </c>
      <c r="X122">
        <f t="shared" si="5"/>
        <v>0.26615955879674363</v>
      </c>
    </row>
    <row r="123" spans="1:24" x14ac:dyDescent="0.25">
      <c r="A123">
        <f t="shared" si="6"/>
        <v>1220</v>
      </c>
      <c r="D123">
        <f t="shared" si="7"/>
        <v>1.2995814250075029E-24</v>
      </c>
      <c r="X123">
        <f t="shared" si="5"/>
        <v>0.259818592124478</v>
      </c>
    </row>
    <row r="124" spans="1:24" x14ac:dyDescent="0.25">
      <c r="A124">
        <f t="shared" si="6"/>
        <v>1230</v>
      </c>
      <c r="D124">
        <f t="shared" si="7"/>
        <v>7.8823597906008515E-25</v>
      </c>
      <c r="X124">
        <f t="shared" si="5"/>
        <v>0.25357649151055595</v>
      </c>
    </row>
    <row r="125" spans="1:24" x14ac:dyDescent="0.25">
      <c r="A125">
        <f t="shared" si="6"/>
        <v>1240</v>
      </c>
      <c r="D125">
        <f t="shared" si="7"/>
        <v>4.7808928838854688E-25</v>
      </c>
      <c r="X125">
        <f t="shared" si="5"/>
        <v>0.24743422462311726</v>
      </c>
    </row>
    <row r="126" spans="1:24" x14ac:dyDescent="0.25">
      <c r="A126">
        <f t="shared" si="6"/>
        <v>1250</v>
      </c>
      <c r="D126">
        <f t="shared" si="7"/>
        <v>2.8997581148784884E-25</v>
      </c>
      <c r="X126">
        <f t="shared" si="5"/>
        <v>0.24139262331718991</v>
      </c>
    </row>
    <row r="127" spans="1:24" x14ac:dyDescent="0.25">
      <c r="A127">
        <f t="shared" si="6"/>
        <v>1260</v>
      </c>
      <c r="D127">
        <f t="shared" si="7"/>
        <v>1.7587922024243116E-25</v>
      </c>
      <c r="X127">
        <f t="shared" si="5"/>
        <v>0.23545238646229946</v>
      </c>
    </row>
    <row r="128" spans="1:24" x14ac:dyDescent="0.25">
      <c r="A128">
        <f t="shared" si="6"/>
        <v>1270</v>
      </c>
      <c r="D128">
        <f t="shared" si="7"/>
        <v>1.0667613948338531E-25</v>
      </c>
      <c r="X128">
        <f t="shared" si="5"/>
        <v>0.22961408303648248</v>
      </c>
    </row>
    <row r="129" spans="1:24" x14ac:dyDescent="0.25">
      <c r="A129">
        <f t="shared" si="6"/>
        <v>1280</v>
      </c>
      <c r="D129">
        <f t="shared" si="7"/>
        <v>6.4702349256454599E-26</v>
      </c>
      <c r="X129">
        <f t="shared" si="5"/>
        <v>0.22387815546242634</v>
      </c>
    </row>
    <row r="130" spans="1:24" x14ac:dyDescent="0.25">
      <c r="A130">
        <f t="shared" si="6"/>
        <v>1290</v>
      </c>
      <c r="D130">
        <f t="shared" si="7"/>
        <v>3.9243958579474628E-26</v>
      </c>
      <c r="X130">
        <f t="shared" si="5"/>
        <v>0.21824492316146443</v>
      </c>
    </row>
    <row r="131" spans="1:24" x14ac:dyDescent="0.25">
      <c r="A131">
        <f t="shared" si="6"/>
        <v>1300</v>
      </c>
      <c r="D131">
        <f t="shared" si="7"/>
        <v>2.3802664086944004E-26</v>
      </c>
      <c r="X131">
        <f t="shared" ref="X131:X194" si="8">1/(1+EXP($V$2*(A131-$W$2)))</f>
        <v>0.21271458630131984</v>
      </c>
    </row>
    <row r="132" spans="1:24" x14ac:dyDescent="0.25">
      <c r="A132">
        <f t="shared" ref="A132:A195" si="9">A131+10</f>
        <v>1310</v>
      </c>
      <c r="D132">
        <f t="shared" si="7"/>
        <v>1.4437045551572357E-26</v>
      </c>
      <c r="X132">
        <f t="shared" si="8"/>
        <v>0.20728722971380642</v>
      </c>
    </row>
    <row r="133" spans="1:24" x14ac:dyDescent="0.25">
      <c r="A133">
        <f t="shared" si="9"/>
        <v>1320</v>
      </c>
      <c r="D133">
        <f t="shared" si="7"/>
        <v>8.75651076269652E-27</v>
      </c>
      <c r="X133">
        <f t="shared" si="8"/>
        <v>0.20196282695914747</v>
      </c>
    </row>
    <row r="134" spans="1:24" x14ac:dyDescent="0.25">
      <c r="A134">
        <f t="shared" si="9"/>
        <v>1330</v>
      </c>
      <c r="D134">
        <f t="shared" si="7"/>
        <v>5.3110922496790959E-27</v>
      </c>
      <c r="X134">
        <f t="shared" si="8"/>
        <v>0.19674124451414651</v>
      </c>
    </row>
    <row r="135" spans="1:24" x14ac:dyDescent="0.25">
      <c r="A135">
        <f t="shared" si="9"/>
        <v>1340</v>
      </c>
      <c r="D135">
        <f t="shared" si="7"/>
        <v>3.2213402859925163E-27</v>
      </c>
      <c r="X135">
        <f t="shared" si="8"/>
        <v>0.19162224606213085</v>
      </c>
    </row>
    <row r="136" spans="1:24" x14ac:dyDescent="0.25">
      <c r="A136">
        <f t="shared" si="9"/>
        <v>1350</v>
      </c>
      <c r="D136">
        <f t="shared" si="7"/>
        <v>1.9538416488219241E-27</v>
      </c>
      <c r="X136">
        <f t="shared" si="8"/>
        <v>0.18660549686337055</v>
      </c>
    </row>
    <row r="137" spans="1:24" x14ac:dyDescent="0.25">
      <c r="A137">
        <f t="shared" si="9"/>
        <v>1360</v>
      </c>
      <c r="D137">
        <f t="shared" si="7"/>
        <v>1.1850648642339812E-27</v>
      </c>
      <c r="X137">
        <f t="shared" si="8"/>
        <v>0.18169056818554119</v>
      </c>
    </row>
    <row r="138" spans="1:24" x14ac:dyDescent="0.25">
      <c r="A138">
        <f t="shared" si="9"/>
        <v>1370</v>
      </c>
      <c r="D138">
        <f t="shared" si="7"/>
        <v>7.1877817390609889E-28</v>
      </c>
      <c r="X138">
        <f t="shared" si="8"/>
        <v>0.17687694177473506</v>
      </c>
    </row>
    <row r="139" spans="1:24" x14ac:dyDescent="0.25">
      <c r="A139">
        <f t="shared" si="9"/>
        <v>1380</v>
      </c>
      <c r="D139">
        <f t="shared" si="7"/>
        <v>4.3596100000630809E-28</v>
      </c>
      <c r="X139">
        <f t="shared" si="8"/>
        <v>0.17216401434852197</v>
      </c>
    </row>
    <row r="140" spans="1:24" x14ac:dyDescent="0.25">
      <c r="A140">
        <f t="shared" si="9"/>
        <v>1390</v>
      </c>
      <c r="D140">
        <f t="shared" si="7"/>
        <v>2.6442371294280543E-28</v>
      </c>
      <c r="X140">
        <f t="shared" si="8"/>
        <v>0.16755110209359941</v>
      </c>
    </row>
    <row r="141" spans="1:24" x14ac:dyDescent="0.25">
      <c r="A141">
        <f t="shared" si="9"/>
        <v>1400</v>
      </c>
      <c r="D141">
        <f t="shared" si="7"/>
        <v>1.6038108905486379E-28</v>
      </c>
      <c r="X141">
        <f t="shared" si="8"/>
        <v>0.16303744515164925</v>
      </c>
    </row>
    <row r="142" spans="1:24" x14ac:dyDescent="0.25">
      <c r="A142">
        <f t="shared" si="9"/>
        <v>1410</v>
      </c>
      <c r="D142">
        <f t="shared" si="7"/>
        <v>9.727604774987714E-29</v>
      </c>
      <c r="X142">
        <f t="shared" si="8"/>
        <v>0.15862221207811583</v>
      </c>
    </row>
    <row r="143" spans="1:24" x14ac:dyDescent="0.25">
      <c r="A143">
        <f t="shared" si="9"/>
        <v>1420</v>
      </c>
      <c r="D143">
        <f t="shared" si="7"/>
        <v>5.9000905415970609E-29</v>
      </c>
      <c r="X143">
        <f t="shared" si="8"/>
        <v>0.15430450425973355</v>
      </c>
    </row>
    <row r="144" spans="1:24" x14ac:dyDescent="0.25">
      <c r="A144">
        <f t="shared" si="9"/>
        <v>1430</v>
      </c>
      <c r="D144">
        <f t="shared" si="7"/>
        <v>3.5785858085591347E-29</v>
      </c>
      <c r="X144">
        <f t="shared" si="8"/>
        <v>0.15008336027774868</v>
      </c>
    </row>
    <row r="145" spans="1:24" x14ac:dyDescent="0.25">
      <c r="A145">
        <f t="shared" si="9"/>
        <v>1440</v>
      </c>
      <c r="D145">
        <f t="shared" si="7"/>
        <v>2.1705220113036392E-29</v>
      </c>
      <c r="X145">
        <f t="shared" si="8"/>
        <v>0.14595776020489154</v>
      </c>
    </row>
    <row r="146" spans="1:24" x14ac:dyDescent="0.25">
      <c r="A146">
        <f t="shared" si="9"/>
        <v>1450</v>
      </c>
      <c r="D146">
        <f t="shared" si="7"/>
        <v>1.3164881474367883E-29</v>
      </c>
      <c r="X146">
        <f t="shared" si="8"/>
        <v>0.14192662982525592</v>
      </c>
    </row>
    <row r="147" spans="1:24" x14ac:dyDescent="0.25">
      <c r="A147">
        <f t="shared" si="9"/>
        <v>1460</v>
      </c>
      <c r="D147">
        <f t="shared" si="7"/>
        <v>7.9849042456869778E-30</v>
      </c>
      <c r="X147">
        <f t="shared" si="8"/>
        <v>0.13798884476732254</v>
      </c>
    </row>
    <row r="148" spans="1:24" x14ac:dyDescent="0.25">
      <c r="A148">
        <f t="shared" si="9"/>
        <v>1470</v>
      </c>
      <c r="D148">
        <f t="shared" si="7"/>
        <v>4.8430892398787311E-30</v>
      </c>
      <c r="X148">
        <f t="shared" si="8"/>
        <v>0.13414323454141755</v>
      </c>
    </row>
    <row r="149" spans="1:24" x14ac:dyDescent="0.25">
      <c r="A149">
        <f t="shared" si="9"/>
        <v>1480</v>
      </c>
      <c r="D149">
        <f t="shared" si="7"/>
        <v>2.9374821117108028E-30</v>
      </c>
      <c r="X149">
        <f t="shared" si="8"/>
        <v>0.13038858647392296</v>
      </c>
    </row>
    <row r="150" spans="1:24" x14ac:dyDescent="0.25">
      <c r="A150">
        <f t="shared" si="9"/>
        <v>1490</v>
      </c>
      <c r="D150">
        <f t="shared" si="7"/>
        <v>1.7816729631100128E-30</v>
      </c>
      <c r="X150">
        <f t="shared" si="8"/>
        <v>0.12672364953154233</v>
      </c>
    </row>
    <row r="151" spans="1:24" x14ac:dyDescent="0.25">
      <c r="A151">
        <f t="shared" si="9"/>
        <v>1500</v>
      </c>
      <c r="D151">
        <f t="shared" si="7"/>
        <v>1.0806392777072785E-30</v>
      </c>
      <c r="X151">
        <f t="shared" si="8"/>
        <v>0.12314713802987544</v>
      </c>
    </row>
    <row r="152" spans="1:24" x14ac:dyDescent="0.25">
      <c r="A152">
        <f t="shared" si="9"/>
        <v>1510</v>
      </c>
      <c r="D152">
        <f t="shared" si="7"/>
        <v>6.5544085401917928E-31</v>
      </c>
      <c r="X152">
        <f t="shared" si="8"/>
        <v>0.11965773522146143</v>
      </c>
    </row>
    <row r="153" spans="1:24" x14ac:dyDescent="0.25">
      <c r="A153">
        <f t="shared" si="9"/>
        <v>1520</v>
      </c>
      <c r="D153">
        <f t="shared" si="7"/>
        <v>3.9754497359086468E-31</v>
      </c>
      <c r="X153">
        <f t="shared" si="8"/>
        <v>0.11625409675931148</v>
      </c>
    </row>
    <row r="154" spans="1:24" x14ac:dyDescent="0.25">
      <c r="A154">
        <f t="shared" si="9"/>
        <v>1530</v>
      </c>
      <c r="D154">
        <f t="shared" si="7"/>
        <v>2.4112321509750859E-31</v>
      </c>
      <c r="X154">
        <f t="shared" si="8"/>
        <v>0.1129348540327665</v>
      </c>
    </row>
    <row r="155" spans="1:24" x14ac:dyDescent="0.25">
      <c r="A155">
        <f t="shared" si="9"/>
        <v>1540</v>
      </c>
      <c r="D155">
        <f t="shared" si="7"/>
        <v>1.4624862272512309E-31</v>
      </c>
      <c r="X155">
        <f t="shared" si="8"/>
        <v>0.10969861737328025</v>
      </c>
    </row>
    <row r="156" spans="1:24" x14ac:dyDescent="0.25">
      <c r="A156">
        <f t="shared" si="9"/>
        <v>1550</v>
      </c>
      <c r="D156">
        <f t="shared" si="7"/>
        <v>8.8704273623532945E-32</v>
      </c>
      <c r="X156">
        <f t="shared" si="8"/>
        <v>0.1065439791284466</v>
      </c>
    </row>
    <row r="157" spans="1:24" x14ac:dyDescent="0.25">
      <c r="A157">
        <f t="shared" si="9"/>
        <v>1560</v>
      </c>
      <c r="D157">
        <f t="shared" si="7"/>
        <v>5.3801861600211382E-32</v>
      </c>
      <c r="X157">
        <f t="shared" si="8"/>
        <v>0.10346951660325485</v>
      </c>
    </row>
    <row r="158" spans="1:24" x14ac:dyDescent="0.25">
      <c r="A158">
        <f t="shared" si="9"/>
        <v>1570</v>
      </c>
      <c r="D158">
        <f t="shared" si="7"/>
        <v>3.2632478610144014E-32</v>
      </c>
      <c r="X158">
        <f t="shared" si="8"/>
        <v>0.10047379486817659</v>
      </c>
    </row>
    <row r="159" spans="1:24" x14ac:dyDescent="0.25">
      <c r="A159">
        <f t="shared" si="9"/>
        <v>1580</v>
      </c>
      <c r="D159">
        <f t="shared" si="7"/>
        <v>1.9792598779469048E-32</v>
      </c>
      <c r="X159">
        <f t="shared" si="8"/>
        <v>9.7555369434254718E-2</v>
      </c>
    </row>
    <row r="160" spans="1:24" x14ac:dyDescent="0.25">
      <c r="A160">
        <f t="shared" si="9"/>
        <v>1590</v>
      </c>
      <c r="D160">
        <f t="shared" ref="D160:D223" si="10">1/(1+EXP($B$2*(A160-$C$2)))</f>
        <v>1.2004817995138824E-32</v>
      </c>
      <c r="X160">
        <f t="shared" si="8"/>
        <v>9.4712788795887237E-2</v>
      </c>
    </row>
    <row r="161" spans="1:24" x14ac:dyDescent="0.25">
      <c r="A161">
        <f t="shared" si="9"/>
        <v>1600</v>
      </c>
      <c r="D161">
        <f t="shared" si="10"/>
        <v>7.2812901783216448E-33</v>
      </c>
      <c r="X161">
        <f t="shared" si="8"/>
        <v>9.1944596842471041E-2</v>
      </c>
    </row>
    <row r="162" spans="1:24" x14ac:dyDescent="0.25">
      <c r="A162">
        <f t="shared" si="9"/>
        <v>1610</v>
      </c>
      <c r="D162">
        <f t="shared" si="10"/>
        <v>4.4163257354165454E-33</v>
      </c>
      <c r="X162">
        <f t="shared" si="8"/>
        <v>8.9249335140499583E-2</v>
      </c>
    </row>
    <row r="163" spans="1:24" x14ac:dyDescent="0.25">
      <c r="A163">
        <f t="shared" si="9"/>
        <v>1620</v>
      </c>
      <c r="D163">
        <f t="shared" si="10"/>
        <v>2.6786369618080782E-33</v>
      </c>
      <c r="X163">
        <f t="shared" si="8"/>
        <v>8.6625545088092004E-2</v>
      </c>
    </row>
    <row r="164" spans="1:24" x14ac:dyDescent="0.25">
      <c r="A164">
        <f t="shared" si="9"/>
        <v>1630</v>
      </c>
      <c r="D164">
        <f t="shared" si="10"/>
        <v>1.6246754435760975E-33</v>
      </c>
      <c r="X164">
        <f t="shared" si="8"/>
        <v>8.4071769944272581E-2</v>
      </c>
    </row>
    <row r="165" spans="1:24" x14ac:dyDescent="0.25">
      <c r="A165">
        <f t="shared" si="9"/>
        <v>1640</v>
      </c>
      <c r="D165">
        <f t="shared" si="10"/>
        <v>9.8541546861112575E-34</v>
      </c>
      <c r="X165">
        <f t="shared" si="8"/>
        <v>8.1586556735620999E-2</v>
      </c>
    </row>
    <row r="166" spans="1:24" x14ac:dyDescent="0.25">
      <c r="A166">
        <f t="shared" si="9"/>
        <v>1650</v>
      </c>
      <c r="D166">
        <f t="shared" si="10"/>
        <v>5.9768469426773999E-34</v>
      </c>
      <c r="X166">
        <f t="shared" si="8"/>
        <v>7.9168458043176182E-2</v>
      </c>
    </row>
    <row r="167" spans="1:24" x14ac:dyDescent="0.25">
      <c r="A167">
        <f t="shared" si="9"/>
        <v>1660</v>
      </c>
      <c r="D167">
        <f t="shared" si="10"/>
        <v>3.6251409191435589E-34</v>
      </c>
      <c r="X167">
        <f t="shared" si="8"/>
        <v>7.6816033672702885E-2</v>
      </c>
    </row>
    <row r="168" spans="1:24" x14ac:dyDescent="0.25">
      <c r="A168">
        <f t="shared" si="9"/>
        <v>1670</v>
      </c>
      <c r="D168">
        <f t="shared" si="10"/>
        <v>2.1987591132394053E-34</v>
      </c>
      <c r="X168">
        <f t="shared" si="8"/>
        <v>7.4527852211622198E-2</v>
      </c>
    </row>
    <row r="169" spans="1:24" x14ac:dyDescent="0.25">
      <c r="A169">
        <f t="shared" si="9"/>
        <v>1680</v>
      </c>
      <c r="D169">
        <f t="shared" si="10"/>
        <v>1.3336148155022612E-34</v>
      </c>
      <c r="X169">
        <f t="shared" si="8"/>
        <v>7.230249247606696E-2</v>
      </c>
    </row>
    <row r="170" spans="1:24" x14ac:dyDescent="0.25">
      <c r="A170">
        <f t="shared" si="9"/>
        <v>1690</v>
      </c>
      <c r="D170">
        <f t="shared" si="10"/>
        <v>8.088782738491285E-35</v>
      </c>
      <c r="X170">
        <f t="shared" si="8"/>
        <v>7.0138544851652787E-2</v>
      </c>
    </row>
    <row r="171" spans="1:24" x14ac:dyDescent="0.25">
      <c r="A171">
        <f t="shared" si="9"/>
        <v>1700</v>
      </c>
      <c r="D171">
        <f t="shared" si="10"/>
        <v>4.9060947306492808E-35</v>
      </c>
      <c r="X171">
        <f t="shared" si="8"/>
        <v>6.8034612531657698E-2</v>
      </c>
    </row>
    <row r="172" spans="1:24" x14ac:dyDescent="0.25">
      <c r="A172">
        <f t="shared" si="9"/>
        <v>1710</v>
      </c>
      <c r="D172">
        <f t="shared" si="10"/>
        <v>2.9756968735933825E-35</v>
      </c>
      <c r="X172">
        <f t="shared" si="8"/>
        <v>6.5989312656379154E-2</v>
      </c>
    </row>
    <row r="173" spans="1:24" x14ac:dyDescent="0.25">
      <c r="A173">
        <f t="shared" si="9"/>
        <v>1720</v>
      </c>
      <c r="D173">
        <f t="shared" si="10"/>
        <v>1.8048513878454153E-35</v>
      </c>
      <c r="X173">
        <f t="shared" si="8"/>
        <v>6.4001277357490241E-2</v>
      </c>
    </row>
    <row r="174" spans="1:24" x14ac:dyDescent="0.25">
      <c r="A174">
        <f t="shared" si="9"/>
        <v>1730</v>
      </c>
      <c r="D174">
        <f t="shared" si="10"/>
        <v>1.0946977029531415E-35</v>
      </c>
      <c r="X174">
        <f t="shared" si="8"/>
        <v>6.2069154711247382E-2</v>
      </c>
    </row>
    <row r="175" spans="1:24" x14ac:dyDescent="0.25">
      <c r="A175">
        <f t="shared" si="9"/>
        <v>1740</v>
      </c>
      <c r="D175">
        <f t="shared" si="10"/>
        <v>6.6396771995807335E-36</v>
      </c>
      <c r="X175">
        <f t="shared" si="8"/>
        <v>6.019160960441252E-2</v>
      </c>
    </row>
    <row r="176" spans="1:24" x14ac:dyDescent="0.25">
      <c r="A176">
        <f t="shared" si="9"/>
        <v>1750</v>
      </c>
      <c r="D176">
        <f t="shared" si="10"/>
        <v>4.027167792140633E-36</v>
      </c>
      <c r="X176">
        <f t="shared" si="8"/>
        <v>5.8367324516747081E-2</v>
      </c>
    </row>
    <row r="177" spans="1:24" x14ac:dyDescent="0.25">
      <c r="A177">
        <f t="shared" si="9"/>
        <v>1760</v>
      </c>
      <c r="D177">
        <f t="shared" si="10"/>
        <v>2.4426007377405277E-36</v>
      </c>
      <c r="X177">
        <f t="shared" si="8"/>
        <v>5.6595000223910619E-2</v>
      </c>
    </row>
    <row r="178" spans="1:24" x14ac:dyDescent="0.25">
      <c r="A178">
        <f t="shared" si="9"/>
        <v>1770</v>
      </c>
      <c r="D178">
        <f t="shared" si="10"/>
        <v>1.4815122368763274E-36</v>
      </c>
      <c r="X178">
        <f t="shared" si="8"/>
        <v>5.4873356424560808E-2</v>
      </c>
    </row>
    <row r="179" spans="1:24" x14ac:dyDescent="0.25">
      <c r="A179">
        <f t="shared" si="9"/>
        <v>1780</v>
      </c>
      <c r="D179">
        <f t="shared" si="10"/>
        <v>8.985825944049381E-37</v>
      </c>
      <c r="X179">
        <f t="shared" si="8"/>
        <v>5.3201132295400362E-2</v>
      </c>
    </row>
    <row r="180" spans="1:24" x14ac:dyDescent="0.25">
      <c r="A180">
        <f t="shared" si="9"/>
        <v>1790</v>
      </c>
      <c r="D180">
        <f t="shared" si="10"/>
        <v>5.4501789379071685E-37</v>
      </c>
      <c r="X180">
        <f t="shared" si="8"/>
        <v>5.1577086977855652E-2</v>
      </c>
    </row>
    <row r="181" spans="1:24" x14ac:dyDescent="0.25">
      <c r="A181">
        <f t="shared" si="9"/>
        <v>1800</v>
      </c>
      <c r="D181">
        <f t="shared" si="10"/>
        <v>3.3057006267607339E-37</v>
      </c>
      <c r="X181">
        <f t="shared" si="8"/>
        <v>4.9999999999999926E-2</v>
      </c>
    </row>
    <row r="182" spans="1:24" x14ac:dyDescent="0.25">
      <c r="A182">
        <f t="shared" si="9"/>
        <v>1810</v>
      </c>
      <c r="D182">
        <f t="shared" si="10"/>
        <v>2.0050087819616541E-37</v>
      </c>
      <c r="X182">
        <f t="shared" si="8"/>
        <v>4.8468671637254435E-2</v>
      </c>
    </row>
    <row r="183" spans="1:24" x14ac:dyDescent="0.25">
      <c r="A183">
        <f t="shared" si="9"/>
        <v>1820</v>
      </c>
      <c r="D183">
        <f t="shared" si="10"/>
        <v>1.2160992992528256E-37</v>
      </c>
      <c r="X183">
        <f t="shared" si="8"/>
        <v>4.6981923215313436E-2</v>
      </c>
    </row>
    <row r="184" spans="1:24" x14ac:dyDescent="0.25">
      <c r="A184">
        <f t="shared" si="9"/>
        <v>1830</v>
      </c>
      <c r="D184">
        <f t="shared" si="10"/>
        <v>7.3760151025188755E-38</v>
      </c>
      <c r="X184">
        <f t="shared" si="8"/>
        <v>4.553859735864571E-2</v>
      </c>
    </row>
    <row r="185" spans="1:24" x14ac:dyDescent="0.25">
      <c r="A185">
        <f t="shared" si="9"/>
        <v>1840</v>
      </c>
      <c r="D185">
        <f t="shared" si="10"/>
        <v>4.4737793061811207E-38</v>
      </c>
      <c r="X185">
        <f t="shared" si="8"/>
        <v>4.4137558187827101E-2</v>
      </c>
    </row>
    <row r="186" spans="1:24" x14ac:dyDescent="0.25">
      <c r="A186">
        <f t="shared" si="9"/>
        <v>1850</v>
      </c>
      <c r="D186">
        <f t="shared" si="10"/>
        <v>2.7134843139867629E-38</v>
      </c>
      <c r="X186">
        <f t="shared" si="8"/>
        <v>4.2777691468855718E-2</v>
      </c>
    </row>
    <row r="187" spans="1:24" x14ac:dyDescent="0.25">
      <c r="A187">
        <f t="shared" si="9"/>
        <v>1860</v>
      </c>
      <c r="D187">
        <f t="shared" si="10"/>
        <v>1.6458114310822737E-38</v>
      </c>
      <c r="X187">
        <f t="shared" si="8"/>
        <v>4.1457904717496268E-2</v>
      </c>
    </row>
    <row r="188" spans="1:24" x14ac:dyDescent="0.25">
      <c r="A188">
        <f t="shared" si="9"/>
        <v>1870</v>
      </c>
      <c r="D188">
        <f t="shared" si="10"/>
        <v>9.9823509305692476E-39</v>
      </c>
      <c r="X188">
        <f t="shared" si="8"/>
        <v>4.0177127261591797E-2</v>
      </c>
    </row>
    <row r="189" spans="1:24" x14ac:dyDescent="0.25">
      <c r="A189">
        <f t="shared" si="9"/>
        <v>1880</v>
      </c>
      <c r="D189">
        <f t="shared" si="10"/>
        <v>6.0546018954011858E-39</v>
      </c>
      <c r="X189">
        <f t="shared" si="8"/>
        <v>3.8934310264171518E-2</v>
      </c>
    </row>
    <row r="190" spans="1:24" x14ac:dyDescent="0.25">
      <c r="A190">
        <f t="shared" si="9"/>
        <v>1890</v>
      </c>
      <c r="D190">
        <f t="shared" si="10"/>
        <v>3.6723016819150422E-39</v>
      </c>
      <c r="X190">
        <f t="shared" si="8"/>
        <v>3.7728426710072996E-2</v>
      </c>
    </row>
    <row r="191" spans="1:24" x14ac:dyDescent="0.25">
      <c r="A191">
        <f t="shared" si="9"/>
        <v>1900</v>
      </c>
      <c r="D191">
        <f t="shared" si="10"/>
        <v>2.2273635617957434E-39</v>
      </c>
      <c r="X191">
        <f t="shared" si="8"/>
        <v>3.6558471358686284E-2</v>
      </c>
    </row>
    <row r="192" spans="1:24" x14ac:dyDescent="0.25">
      <c r="A192">
        <f t="shared" si="9"/>
        <v>1910</v>
      </c>
      <c r="D192">
        <f t="shared" si="10"/>
        <v>1.3509642905558533E-39</v>
      </c>
      <c r="X192">
        <f t="shared" si="8"/>
        <v>3.5423460665316757E-2</v>
      </c>
    </row>
    <row r="193" spans="1:24" x14ac:dyDescent="0.25">
      <c r="A193">
        <f t="shared" si="9"/>
        <v>1920</v>
      </c>
      <c r="D193">
        <f t="shared" si="10"/>
        <v>8.1940126239905147E-40</v>
      </c>
      <c r="X193">
        <f t="shared" si="8"/>
        <v>3.4322432673553761E-2</v>
      </c>
    </row>
    <row r="194" spans="1:24" x14ac:dyDescent="0.25">
      <c r="A194">
        <f t="shared" si="9"/>
        <v>1930</v>
      </c>
      <c r="D194">
        <f t="shared" si="10"/>
        <v>4.9699198825226136E-40</v>
      </c>
      <c r="X194">
        <f t="shared" si="8"/>
        <v>3.3254446880923383E-2</v>
      </c>
    </row>
    <row r="195" spans="1:24" x14ac:dyDescent="0.25">
      <c r="A195">
        <f t="shared" si="9"/>
        <v>1940</v>
      </c>
      <c r="D195">
        <f t="shared" si="10"/>
        <v>3.0144087850653742E-40</v>
      </c>
      <c r="X195">
        <f t="shared" ref="X195:X258" si="11">1/(1+EXP($V$2*(A195-$W$2)))</f>
        <v>3.2218584079996587E-2</v>
      </c>
    </row>
    <row r="196" spans="1:24" x14ac:dyDescent="0.25">
      <c r="A196">
        <f t="shared" ref="A196:A259" si="12">A195+10</f>
        <v>1950</v>
      </c>
      <c r="D196">
        <f t="shared" si="10"/>
        <v>1.8283313490492594E-40</v>
      </c>
      <c r="X196">
        <f t="shared" si="11"/>
        <v>3.1213946177018264E-2</v>
      </c>
    </row>
    <row r="197" spans="1:24" x14ac:dyDescent="0.25">
      <c r="A197">
        <f t="shared" si="12"/>
        <v>1960</v>
      </c>
      <c r="D197">
        <f t="shared" si="10"/>
        <v>1.1089390193121365E-40</v>
      </c>
      <c r="X197">
        <f t="shared" si="11"/>
        <v>3.0239655990020067E-2</v>
      </c>
    </row>
    <row r="198" spans="1:24" x14ac:dyDescent="0.25">
      <c r="A198">
        <f t="shared" si="12"/>
        <v>1970</v>
      </c>
      <c r="D198">
        <f t="shared" si="10"/>
        <v>6.7260551496447082E-41</v>
      </c>
      <c r="X198">
        <f t="shared" si="11"/>
        <v>2.9294857028278592E-2</v>
      </c>
    </row>
    <row r="199" spans="1:24" x14ac:dyDescent="0.25">
      <c r="A199">
        <f t="shared" si="12"/>
        <v>1980</v>
      </c>
      <c r="D199">
        <f t="shared" si="10"/>
        <v>4.0795586671775598E-41</v>
      </c>
      <c r="X199">
        <f t="shared" si="11"/>
        <v>2.8378713254882306E-2</v>
      </c>
    </row>
    <row r="200" spans="1:24" x14ac:dyDescent="0.25">
      <c r="A200">
        <f t="shared" si="12"/>
        <v>1990</v>
      </c>
      <c r="D200">
        <f t="shared" si="10"/>
        <v>2.4743774097395972E-41</v>
      </c>
      <c r="X200">
        <f t="shared" si="11"/>
        <v>2.7490408834075216E-2</v>
      </c>
    </row>
    <row r="201" spans="1:24" x14ac:dyDescent="0.25">
      <c r="A201">
        <f t="shared" si="12"/>
        <v>2000</v>
      </c>
      <c r="D201">
        <f t="shared" si="10"/>
        <v>1.5007857627073948E-41</v>
      </c>
      <c r="X201">
        <f t="shared" si="11"/>
        <v>2.6629147864952369E-2</v>
      </c>
    </row>
    <row r="202" spans="1:24" x14ac:dyDescent="0.25">
      <c r="A202">
        <f t="shared" si="12"/>
        <v>2010</v>
      </c>
      <c r="D202">
        <f t="shared" si="10"/>
        <v>9.1027257874224387E-42</v>
      </c>
      <c r="X202">
        <f t="shared" si="11"/>
        <v>2.5794154102992801E-2</v>
      </c>
    </row>
    <row r="203" spans="1:24" x14ac:dyDescent="0.25">
      <c r="A203">
        <f t="shared" si="12"/>
        <v>2020</v>
      </c>
      <c r="D203">
        <f t="shared" si="10"/>
        <v>5.5210822770285325E-42</v>
      </c>
      <c r="X203">
        <f t="shared" si="11"/>
        <v>2.4984670670828591E-2</v>
      </c>
    </row>
    <row r="204" spans="1:24" x14ac:dyDescent="0.25">
      <c r="A204">
        <f t="shared" si="12"/>
        <v>2030</v>
      </c>
      <c r="D204">
        <f t="shared" si="10"/>
        <v>3.348705675813844E-42</v>
      </c>
      <c r="X204">
        <f t="shared" si="11"/>
        <v>2.4199959759565473E-2</v>
      </c>
    </row>
    <row r="205" spans="1:24" x14ac:dyDescent="0.25">
      <c r="A205">
        <f t="shared" si="12"/>
        <v>2040</v>
      </c>
      <c r="D205">
        <f t="shared" si="10"/>
        <v>2.0310926627348109E-42</v>
      </c>
      <c r="X205">
        <f t="shared" si="11"/>
        <v>2.3439302321889736E-2</v>
      </c>
    </row>
    <row r="206" spans="1:24" x14ac:dyDescent="0.25">
      <c r="A206">
        <f t="shared" si="12"/>
        <v>2050</v>
      </c>
      <c r="D206">
        <f t="shared" si="10"/>
        <v>1.2319199726660339E-42</v>
      </c>
      <c r="X206">
        <f t="shared" si="11"/>
        <v>2.2701997758119145E-2</v>
      </c>
    </row>
    <row r="207" spans="1:24" x14ac:dyDescent="0.25">
      <c r="A207">
        <f t="shared" si="12"/>
        <v>2060</v>
      </c>
      <c r="D207">
        <f t="shared" si="10"/>
        <v>7.4719723373429907E-43</v>
      </c>
      <c r="X207">
        <f t="shared" si="11"/>
        <v>2.1987363596281308E-2</v>
      </c>
    </row>
    <row r="208" spans="1:24" x14ac:dyDescent="0.25">
      <c r="A208">
        <f t="shared" si="12"/>
        <v>2070</v>
      </c>
      <c r="D208">
        <f t="shared" si="10"/>
        <v>4.5319803111231907E-43</v>
      </c>
      <c r="X208">
        <f t="shared" si="11"/>
        <v>2.1294735167232074E-2</v>
      </c>
    </row>
    <row r="209" spans="1:24" x14ac:dyDescent="0.25">
      <c r="A209">
        <f t="shared" si="12"/>
        <v>2080</v>
      </c>
      <c r="D209">
        <f t="shared" si="10"/>
        <v>2.7487850079102147E-43</v>
      </c>
      <c r="X209">
        <f t="shared" si="11"/>
        <v>2.0623465275758705E-2</v>
      </c>
    </row>
    <row r="210" spans="1:24" x14ac:dyDescent="0.25">
      <c r="A210">
        <f t="shared" si="12"/>
        <v>2090</v>
      </c>
      <c r="D210">
        <f t="shared" si="10"/>
        <v>1.667222384255979E-43</v>
      </c>
      <c r="X210">
        <f t="shared" si="11"/>
        <v>1.9972923868547626E-2</v>
      </c>
    </row>
    <row r="211" spans="1:24" x14ac:dyDescent="0.25">
      <c r="A211">
        <f t="shared" si="12"/>
        <v>2100</v>
      </c>
      <c r="D211">
        <f t="shared" si="10"/>
        <v>1.0112214926104486E-43</v>
      </c>
      <c r="X211">
        <f t="shared" si="11"/>
        <v>1.9342497699835013E-2</v>
      </c>
    </row>
    <row r="212" spans="1:24" x14ac:dyDescent="0.25">
      <c r="A212">
        <f t="shared" si="12"/>
        <v>2110</v>
      </c>
      <c r="D212">
        <f t="shared" si="10"/>
        <v>6.1333683902860915E-44</v>
      </c>
      <c r="X212">
        <f t="shared" si="11"/>
        <v>1.8731589995499398E-2</v>
      </c>
    </row>
    <row r="213" spans="1:24" x14ac:dyDescent="0.25">
      <c r="A213">
        <f t="shared" si="12"/>
        <v>2120</v>
      </c>
      <c r="D213">
        <f t="shared" si="10"/>
        <v>3.7200759760208356E-44</v>
      </c>
      <c r="X213">
        <f t="shared" si="11"/>
        <v>1.8139620116299757E-2</v>
      </c>
    </row>
    <row r="214" spans="1:24" x14ac:dyDescent="0.25">
      <c r="A214">
        <f t="shared" si="12"/>
        <v>2130</v>
      </c>
      <c r="D214">
        <f t="shared" si="10"/>
        <v>2.2563401359170362E-44</v>
      </c>
      <c r="X214">
        <f t="shared" si="11"/>
        <v>1.7566023220909263E-2</v>
      </c>
    </row>
    <row r="215" spans="1:24" x14ac:dyDescent="0.25">
      <c r="A215">
        <f t="shared" si="12"/>
        <v>2140</v>
      </c>
      <c r="D215">
        <f t="shared" si="10"/>
        <v>1.3685394711738532E-44</v>
      </c>
      <c r="X215">
        <f t="shared" si="11"/>
        <v>1.701024992934462E-2</v>
      </c>
    </row>
    <row r="216" spans="1:24" x14ac:dyDescent="0.25">
      <c r="A216">
        <f t="shared" si="12"/>
        <v>2150</v>
      </c>
      <c r="D216">
        <f t="shared" si="10"/>
        <v>8.3006114829385559E-45</v>
      </c>
      <c r="X216">
        <f t="shared" si="11"/>
        <v>1.6471765987343095E-2</v>
      </c>
    </row>
    <row r="217" spans="1:24" x14ac:dyDescent="0.25">
      <c r="A217">
        <f t="shared" si="12"/>
        <v>2160</v>
      </c>
      <c r="D217">
        <f t="shared" si="10"/>
        <v>5.0345753587649823E-45</v>
      </c>
      <c r="X217">
        <f t="shared" si="11"/>
        <v>1.595005193219411E-2</v>
      </c>
    </row>
    <row r="218" spans="1:24" x14ac:dyDescent="0.25">
      <c r="A218">
        <f t="shared" si="12"/>
        <v>2170</v>
      </c>
      <c r="D218">
        <f t="shared" si="10"/>
        <v>3.0536243137246933E-45</v>
      </c>
      <c r="X218">
        <f t="shared" si="11"/>
        <v>1.544460276048999E-2</v>
      </c>
    </row>
    <row r="219" spans="1:24" x14ac:dyDescent="0.25">
      <c r="A219">
        <f t="shared" si="12"/>
        <v>2180</v>
      </c>
      <c r="D219">
        <f t="shared" si="10"/>
        <v>1.8521167695179754E-45</v>
      </c>
      <c r="X219">
        <f t="shared" si="11"/>
        <v>1.4954927598219429E-2</v>
      </c>
    </row>
    <row r="220" spans="1:24" x14ac:dyDescent="0.25">
      <c r="A220">
        <f t="shared" si="12"/>
        <v>2190</v>
      </c>
      <c r="D220">
        <f t="shared" si="10"/>
        <v>1.1233656060805691E-45</v>
      </c>
      <c r="X220">
        <f t="shared" si="11"/>
        <v>1.4480549373590218E-2</v>
      </c>
    </row>
    <row r="221" spans="1:24" x14ac:dyDescent="0.25">
      <c r="A221">
        <f t="shared" si="12"/>
        <v>2200</v>
      </c>
      <c r="D221">
        <f t="shared" si="10"/>
        <v>6.8135568215452984E-46</v>
      </c>
      <c r="X221">
        <f t="shared" si="11"/>
        <v>1.4021004492931028E-2</v>
      </c>
    </row>
    <row r="222" spans="1:24" x14ac:dyDescent="0.25">
      <c r="A222">
        <f t="shared" si="12"/>
        <v>2210</v>
      </c>
      <c r="D222">
        <f t="shared" si="10"/>
        <v>4.1326311139613832E-46</v>
      </c>
      <c r="X222">
        <f t="shared" si="11"/>
        <v>1.3575842519989322E-2</v>
      </c>
    </row>
    <row r="223" spans="1:24" x14ac:dyDescent="0.25">
      <c r="A223">
        <f t="shared" si="12"/>
        <v>2220</v>
      </c>
      <c r="D223">
        <f t="shared" si="10"/>
        <v>2.5065674758999531E-46</v>
      </c>
      <c r="X223">
        <f t="shared" si="11"/>
        <v>1.3144625858910082E-2</v>
      </c>
    </row>
    <row r="224" spans="1:24" x14ac:dyDescent="0.25">
      <c r="A224">
        <f t="shared" si="12"/>
        <v>2230</v>
      </c>
      <c r="D224">
        <f t="shared" ref="D224:D287" si="13">1/(1+EXP($B$2*(A224-$C$2)))</f>
        <v>1.520310024771829E-46</v>
      </c>
      <c r="X224">
        <f t="shared" si="11"/>
        <v>1.2726929441151093E-2</v>
      </c>
    </row>
    <row r="225" spans="1:24" x14ac:dyDescent="0.25">
      <c r="A225">
        <f t="shared" si="12"/>
        <v>2240</v>
      </c>
      <c r="D225">
        <f t="shared" si="13"/>
        <v>9.2211464229258737E-47</v>
      </c>
      <c r="X225">
        <f t="shared" si="11"/>
        <v>1.232234041656205E-2</v>
      </c>
    </row>
    <row r="226" spans="1:24" x14ac:dyDescent="0.25">
      <c r="A226">
        <f t="shared" si="12"/>
        <v>2250</v>
      </c>
      <c r="D226">
        <f t="shared" si="13"/>
        <v>5.5929080232040207E-47</v>
      </c>
      <c r="X226">
        <f t="shared" si="11"/>
        <v>1.1930457848829484E-2</v>
      </c>
    </row>
    <row r="227" spans="1:24" x14ac:dyDescent="0.25">
      <c r="A227">
        <f t="shared" si="12"/>
        <v>2260</v>
      </c>
      <c r="D227">
        <f t="shared" si="13"/>
        <v>3.3922701930260156E-47</v>
      </c>
      <c r="X227">
        <f t="shared" si="11"/>
        <v>1.1550892415464503E-2</v>
      </c>
    </row>
    <row r="228" spans="1:24" x14ac:dyDescent="0.25">
      <c r="A228">
        <f t="shared" si="12"/>
        <v>2270</v>
      </c>
      <c r="D228">
        <f t="shared" si="13"/>
        <v>2.0575158780995711E-47</v>
      </c>
      <c r="X228">
        <f t="shared" si="11"/>
        <v>1.1183266112488077E-2</v>
      </c>
    </row>
    <row r="229" spans="1:24" x14ac:dyDescent="0.25">
      <c r="A229">
        <f t="shared" si="12"/>
        <v>2280</v>
      </c>
      <c r="D229">
        <f t="shared" si="13"/>
        <v>1.2479464629129513E-47</v>
      </c>
      <c r="X229">
        <f t="shared" si="11"/>
        <v>1.0827211963947449E-2</v>
      </c>
    </row>
    <row r="230" spans="1:24" x14ac:dyDescent="0.25">
      <c r="A230">
        <f t="shared" si="12"/>
        <v>2290</v>
      </c>
      <c r="D230">
        <f t="shared" si="13"/>
        <v>7.5691779143663972E-48</v>
      </c>
      <c r="X230">
        <f t="shared" si="11"/>
        <v>1.0482373736377103E-2</v>
      </c>
    </row>
    <row r="231" spans="1:24" x14ac:dyDescent="0.25">
      <c r="A231">
        <f t="shared" si="12"/>
        <v>2300</v>
      </c>
      <c r="D231">
        <f t="shared" si="13"/>
        <v>4.5909384738829458E-48</v>
      </c>
      <c r="X231">
        <f t="shared" si="11"/>
        <v>1.0148405658300065E-2</v>
      </c>
    </row>
    <row r="232" spans="1:24" x14ac:dyDescent="0.25">
      <c r="A232">
        <f t="shared" si="12"/>
        <v>2310</v>
      </c>
      <c r="D232">
        <f t="shared" si="13"/>
        <v>2.7845449412643336E-48</v>
      </c>
      <c r="X232">
        <f t="shared" si="11"/>
        <v>9.824972144847597E-3</v>
      </c>
    </row>
    <row r="233" spans="1:24" x14ac:dyDescent="0.25">
      <c r="A233">
        <f t="shared" si="12"/>
        <v>2320</v>
      </c>
      <c r="D233">
        <f t="shared" si="13"/>
        <v>1.6889118802245324E-48</v>
      </c>
      <c r="X233">
        <f t="shared" si="11"/>
        <v>9.5117475275602152E-3</v>
      </c>
    </row>
    <row r="234" spans="1:24" x14ac:dyDescent="0.25">
      <c r="A234">
        <f t="shared" si="12"/>
        <v>2330</v>
      </c>
      <c r="D234">
        <f t="shared" si="13"/>
        <v>1.0243768369090897E-48</v>
      </c>
      <c r="X234">
        <f t="shared" si="11"/>
        <v>9.2084157894177579E-3</v>
      </c>
    </row>
    <row r="235" spans="1:24" x14ac:dyDescent="0.25">
      <c r="A235">
        <f t="shared" si="12"/>
        <v>2340</v>
      </c>
      <c r="D235">
        <f t="shared" si="13"/>
        <v>6.213159586848109E-49</v>
      </c>
      <c r="X235">
        <f t="shared" si="11"/>
        <v>8.9146703051333227E-3</v>
      </c>
    </row>
    <row r="236" spans="1:24" x14ac:dyDescent="0.25">
      <c r="A236">
        <f t="shared" si="12"/>
        <v>2350</v>
      </c>
      <c r="D236">
        <f t="shared" si="13"/>
        <v>3.7684717831108567E-49</v>
      </c>
      <c r="X236">
        <f t="shared" si="11"/>
        <v>8.6302135867328458E-3</v>
      </c>
    </row>
    <row r="237" spans="1:24" x14ac:dyDescent="0.25">
      <c r="A237">
        <f t="shared" si="12"/>
        <v>2360</v>
      </c>
      <c r="D237">
        <f t="shared" si="13"/>
        <v>2.285693676718672E-49</v>
      </c>
      <c r="X237">
        <f t="shared" si="11"/>
        <v>8.3547570344312296E-3</v>
      </c>
    </row>
    <row r="238" spans="1:24" x14ac:dyDescent="0.25">
      <c r="A238">
        <f t="shared" si="12"/>
        <v>2370</v>
      </c>
      <c r="D238">
        <f t="shared" si="13"/>
        <v>1.3863432936411706E-49</v>
      </c>
      <c r="X238">
        <f t="shared" si="11"/>
        <v>8.0880206928047871E-3</v>
      </c>
    </row>
    <row r="239" spans="1:24" x14ac:dyDescent="0.25">
      <c r="A239">
        <f t="shared" si="12"/>
        <v>2380</v>
      </c>
      <c r="D239">
        <f t="shared" si="13"/>
        <v>8.4085971248036429E-50</v>
      </c>
      <c r="X239">
        <f t="shared" si="11"/>
        <v>7.8297330122507024E-3</v>
      </c>
    </row>
    <row r="240" spans="1:24" x14ac:dyDescent="0.25">
      <c r="A240">
        <f t="shared" si="12"/>
        <v>2390</v>
      </c>
      <c r="D240">
        <f t="shared" si="13"/>
        <v>5.100071961364906E-50</v>
      </c>
      <c r="X240">
        <f t="shared" si="11"/>
        <v>7.5796306157148025E-3</v>
      </c>
    </row>
    <row r="241" spans="1:24" x14ac:dyDescent="0.25">
      <c r="A241">
        <f t="shared" si="12"/>
        <v>2400</v>
      </c>
      <c r="D241">
        <f t="shared" si="13"/>
        <v>3.0933500113085605E-50</v>
      </c>
      <c r="X241">
        <f t="shared" si="11"/>
        <v>7.3374580706613837E-3</v>
      </c>
    </row>
    <row r="242" spans="1:24" x14ac:dyDescent="0.25">
      <c r="A242">
        <f t="shared" si="12"/>
        <v>2410</v>
      </c>
      <c r="D242">
        <f t="shared" si="13"/>
        <v>1.8762116230810636E-50</v>
      </c>
      <c r="X242">
        <f t="shared" si="11"/>
        <v>7.1029676662509918E-3</v>
      </c>
    </row>
    <row r="243" spans="1:24" x14ac:dyDescent="0.25">
      <c r="A243">
        <f t="shared" si="12"/>
        <v>2420</v>
      </c>
      <c r="D243">
        <f t="shared" si="13"/>
        <v>1.1379798735078682E-50</v>
      </c>
      <c r="X243">
        <f t="shared" si="11"/>
        <v>6.8759191956858957E-3</v>
      </c>
    </row>
    <row r="244" spans="1:24" x14ac:dyDescent="0.25">
      <c r="A244">
        <f t="shared" si="12"/>
        <v>2430</v>
      </c>
      <c r="D244">
        <f t="shared" si="13"/>
        <v>6.9021968341842639E-51</v>
      </c>
      <c r="X244">
        <f t="shared" si="11"/>
        <v>6.6560797436764404E-3</v>
      </c>
    </row>
    <row r="245" spans="1:24" x14ac:dyDescent="0.25">
      <c r="A245">
        <f t="shared" si="12"/>
        <v>2440</v>
      </c>
      <c r="D245">
        <f t="shared" si="13"/>
        <v>4.186393999304232E-51</v>
      </c>
      <c r="X245">
        <f t="shared" si="11"/>
        <v>6.4432234789765438E-3</v>
      </c>
    </row>
    <row r="246" spans="1:24" x14ac:dyDescent="0.25">
      <c r="A246">
        <f t="shared" si="12"/>
        <v>2450</v>
      </c>
      <c r="D246">
        <f t="shared" si="13"/>
        <v>2.5391763142150051E-51</v>
      </c>
      <c r="X246">
        <f t="shared" si="11"/>
        <v>6.2371314519312319E-3</v>
      </c>
    </row>
    <row r="247" spans="1:24" x14ac:dyDescent="0.25">
      <c r="A247">
        <f t="shared" si="12"/>
        <v>2460</v>
      </c>
      <c r="D247">
        <f t="shared" si="13"/>
        <v>1.5400882849875202E-51</v>
      </c>
      <c r="X247">
        <f t="shared" si="11"/>
        <v>6.0375913969751942E-3</v>
      </c>
    </row>
    <row r="248" spans="1:24" x14ac:dyDescent="0.25">
      <c r="A248">
        <f t="shared" si="12"/>
        <v>2470</v>
      </c>
      <c r="D248">
        <f t="shared" si="13"/>
        <v>9.3411076350917893E-52</v>
      </c>
      <c r="X248">
        <f t="shared" si="11"/>
        <v>5.8443975400170522E-3</v>
      </c>
    </row>
    <row r="249" spans="1:24" x14ac:dyDescent="0.25">
      <c r="A249">
        <f t="shared" si="12"/>
        <v>2480</v>
      </c>
      <c r="D249">
        <f t="shared" si="13"/>
        <v>5.6656681763589397E-52</v>
      </c>
      <c r="X249">
        <f t="shared" si="11"/>
        <v>5.6573504106409815E-3</v>
      </c>
    </row>
    <row r="250" spans="1:24" x14ac:dyDescent="0.25">
      <c r="A250">
        <f t="shared" si="12"/>
        <v>2490</v>
      </c>
      <c r="D250">
        <f t="shared" si="13"/>
        <v>3.4364014567198603E-52</v>
      </c>
      <c r="X250">
        <f t="shared" si="11"/>
        <v>5.4762566590540072E-3</v>
      </c>
    </row>
    <row r="251" spans="1:24" x14ac:dyDescent="0.25">
      <c r="A251">
        <f t="shared" si="12"/>
        <v>2500</v>
      </c>
      <c r="D251">
        <f t="shared" si="13"/>
        <v>2.0842828425817514E-52</v>
      </c>
      <c r="X251">
        <f t="shared" si="11"/>
        <v>5.3009288777048566E-3</v>
      </c>
    </row>
    <row r="252" spans="1:24" x14ac:dyDescent="0.25">
      <c r="A252">
        <f t="shared" si="12"/>
        <v>2510</v>
      </c>
      <c r="D252">
        <f t="shared" si="13"/>
        <v>1.2641814475388326E-52</v>
      </c>
      <c r="X252">
        <f t="shared" si="11"/>
        <v>5.1311854274980117E-3</v>
      </c>
    </row>
    <row r="253" spans="1:24" x14ac:dyDescent="0.25">
      <c r="A253">
        <f t="shared" si="12"/>
        <v>2520</v>
      </c>
      <c r="D253">
        <f t="shared" si="13"/>
        <v>7.6676480737219997E-53</v>
      </c>
      <c r="X253">
        <f t="shared" si="11"/>
        <v>4.9668502685245048E-3</v>
      </c>
    </row>
    <row r="254" spans="1:24" x14ac:dyDescent="0.25">
      <c r="A254">
        <f t="shared" si="12"/>
        <v>2530</v>
      </c>
      <c r="D254">
        <f t="shared" si="13"/>
        <v>4.6506636445989079E-53</v>
      </c>
      <c r="X254">
        <f t="shared" si="11"/>
        <v>4.8077527952296402E-3</v>
      </c>
    </row>
    <row r="255" spans="1:24" x14ac:dyDescent="0.25">
      <c r="A255">
        <f t="shared" si="12"/>
        <v>2540</v>
      </c>
      <c r="D255">
        <f t="shared" si="13"/>
        <v>2.8207700884601352E-53</v>
      </c>
      <c r="X255">
        <f t="shared" si="11"/>
        <v>4.653727675936273E-3</v>
      </c>
    </row>
    <row r="256" spans="1:24" x14ac:dyDescent="0.25">
      <c r="A256">
        <f t="shared" si="12"/>
        <v>2550</v>
      </c>
      <c r="D256">
        <f t="shared" si="13"/>
        <v>1.7108835426513894E-53</v>
      </c>
      <c r="X256">
        <f t="shared" si="11"/>
        <v>4.5046146966414378E-3</v>
      </c>
    </row>
    <row r="257" spans="1:24" x14ac:dyDescent="0.25">
      <c r="A257">
        <f t="shared" si="12"/>
        <v>2560</v>
      </c>
      <c r="D257">
        <f t="shared" si="13"/>
        <v>1.0377033238158344E-53</v>
      </c>
      <c r="X257">
        <f t="shared" si="11"/>
        <v>4.3602586090030794E-3</v>
      </c>
    </row>
    <row r="258" spans="1:24" x14ac:dyDescent="0.25">
      <c r="A258">
        <f t="shared" si="12"/>
        <v>2570</v>
      </c>
      <c r="D258">
        <f t="shared" si="13"/>
        <v>6.293988815800106E-54</v>
      </c>
      <c r="X258">
        <f t="shared" si="11"/>
        <v>4.2205089824333278E-3</v>
      </c>
    </row>
    <row r="259" spans="1:24" x14ac:dyDescent="0.25">
      <c r="A259">
        <f t="shared" si="12"/>
        <v>2580</v>
      </c>
      <c r="D259">
        <f t="shared" si="13"/>
        <v>3.8174971886711748E-54</v>
      </c>
      <c r="X259">
        <f t="shared" ref="X259:X322" si="14">1/(1+EXP($V$2*(A259-$W$2)))</f>
        <v>4.0852200602140842E-3</v>
      </c>
    </row>
    <row r="260" spans="1:24" x14ac:dyDescent="0.25">
      <c r="A260">
        <f t="shared" ref="A260:A323" si="15">A259+10</f>
        <v>2590</v>
      </c>
      <c r="D260">
        <f t="shared" si="13"/>
        <v>2.3154290882958508E-54</v>
      </c>
      <c r="X260">
        <f t="shared" si="14"/>
        <v>3.9542506195508146E-3</v>
      </c>
    </row>
    <row r="261" spans="1:24" x14ac:dyDescent="0.25">
      <c r="A261">
        <f t="shared" si="15"/>
        <v>2600</v>
      </c>
      <c r="D261">
        <f t="shared" si="13"/>
        <v>1.4043787324419038E-54</v>
      </c>
      <c r="X261">
        <f t="shared" si="14"/>
        <v>3.8274638354801275E-3</v>
      </c>
    </row>
    <row r="262" spans="1:24" x14ac:dyDescent="0.25">
      <c r="A262">
        <f t="shared" si="15"/>
        <v>2610</v>
      </c>
      <c r="D262">
        <f t="shared" si="13"/>
        <v>8.5179875907437989E-55</v>
      </c>
      <c r="X262">
        <f t="shared" si="14"/>
        <v>3.704727148547163E-3</v>
      </c>
    </row>
    <row r="263" spans="1:24" x14ac:dyDescent="0.25">
      <c r="A263">
        <f t="shared" si="15"/>
        <v>2620</v>
      </c>
      <c r="D263">
        <f t="shared" si="13"/>
        <v>5.166420632837861E-55</v>
      </c>
      <c r="X263">
        <f t="shared" si="14"/>
        <v>3.5859121361688302E-3</v>
      </c>
    </row>
    <row r="264" spans="1:24" x14ac:dyDescent="0.25">
      <c r="A264">
        <f t="shared" si="15"/>
        <v>2630</v>
      </c>
      <c r="D264">
        <f t="shared" si="13"/>
        <v>3.1335925147881087E-55</v>
      </c>
      <c r="X264">
        <f t="shared" si="14"/>
        <v>3.4708943875996403E-3</v>
      </c>
    </row>
    <row r="265" spans="1:24" x14ac:dyDescent="0.25">
      <c r="A265">
        <f t="shared" si="15"/>
        <v>2640</v>
      </c>
      <c r="D265">
        <f t="shared" si="13"/>
        <v>1.9006199352650016E-55</v>
      </c>
      <c r="X265">
        <f t="shared" si="14"/>
        <v>3.3595533824171552E-3</v>
      </c>
    </row>
    <row r="266" spans="1:24" x14ac:dyDescent="0.25">
      <c r="A266">
        <f t="shared" si="15"/>
        <v>2650</v>
      </c>
      <c r="D266">
        <f t="shared" si="13"/>
        <v>1.1527842631992642E-55</v>
      </c>
      <c r="X266">
        <f t="shared" si="14"/>
        <v>3.2517723724449824E-3</v>
      </c>
    </row>
    <row r="267" spans="1:24" x14ac:dyDescent="0.25">
      <c r="A267">
        <f t="shared" si="15"/>
        <v>2660</v>
      </c>
      <c r="D267">
        <f t="shared" si="13"/>
        <v>6.9919899966459171E-56</v>
      </c>
      <c r="X267">
        <f t="shared" si="14"/>
        <v>3.1474382670317867E-3</v>
      </c>
    </row>
    <row r="268" spans="1:24" x14ac:dyDescent="0.25">
      <c r="A268">
        <f t="shared" si="15"/>
        <v>2670</v>
      </c>
      <c r="D268">
        <f t="shared" si="13"/>
        <v>4.2408563053697817E-56</v>
      </c>
      <c r="X268">
        <f t="shared" si="14"/>
        <v>3.0464415216058228E-3</v>
      </c>
    </row>
    <row r="269" spans="1:24" x14ac:dyDescent="0.25">
      <c r="A269">
        <f t="shared" si="15"/>
        <v>2680</v>
      </c>
      <c r="D269">
        <f t="shared" si="13"/>
        <v>2.5722093726424148E-56</v>
      </c>
      <c r="X269">
        <f t="shared" si="14"/>
        <v>2.948676029425233E-3</v>
      </c>
    </row>
    <row r="270" spans="1:24" x14ac:dyDescent="0.25">
      <c r="A270">
        <f t="shared" si="15"/>
        <v>2690</v>
      </c>
      <c r="D270">
        <f t="shared" si="13"/>
        <v>1.5601238477078227E-56</v>
      </c>
      <c r="X270">
        <f t="shared" si="14"/>
        <v>2.8540390164455195E-3</v>
      </c>
    </row>
    <row r="271" spans="1:24" x14ac:dyDescent="0.25">
      <c r="A271">
        <f t="shared" si="15"/>
        <v>2700</v>
      </c>
      <c r="D271">
        <f t="shared" si="13"/>
        <v>9.4626294658363784E-57</v>
      </c>
      <c r="X271">
        <f t="shared" si="14"/>
        <v>2.7624309392265132E-3</v>
      </c>
    </row>
    <row r="272" spans="1:24" x14ac:dyDescent="0.25">
      <c r="A272">
        <f t="shared" si="15"/>
        <v>2710</v>
      </c>
      <c r="D272">
        <f t="shared" si="13"/>
        <v>5.7393748925299425E-57</v>
      </c>
      <c r="X272">
        <f t="shared" si="14"/>
        <v>2.6737553858023518E-3</v>
      </c>
    </row>
    <row r="273" spans="1:24" x14ac:dyDescent="0.25">
      <c r="A273">
        <f t="shared" si="15"/>
        <v>2720</v>
      </c>
      <c r="D273">
        <f t="shared" si="13"/>
        <v>3.4811068399043105E-57</v>
      </c>
      <c r="X273">
        <f t="shared" si="14"/>
        <v>2.5879189794391429E-3</v>
      </c>
    </row>
    <row r="274" spans="1:24" x14ac:dyDescent="0.25">
      <c r="A274">
        <f t="shared" si="15"/>
        <v>2730</v>
      </c>
      <c r="D274">
        <f t="shared" si="13"/>
        <v>2.1113980281373223E-57</v>
      </c>
      <c r="X274">
        <f t="shared" si="14"/>
        <v>2.504831285206093E-3</v>
      </c>
    </row>
    <row r="275" spans="1:24" x14ac:dyDescent="0.25">
      <c r="A275">
        <f t="shared" si="15"/>
        <v>2740</v>
      </c>
      <c r="D275">
        <f t="shared" si="13"/>
        <v>1.2806276389220833E-57</v>
      </c>
      <c r="X275">
        <f t="shared" si="14"/>
        <v>2.4244047192872624E-3</v>
      </c>
    </row>
    <row r="276" spans="1:24" x14ac:dyDescent="0.25">
      <c r="A276">
        <f t="shared" si="15"/>
        <v>2750</v>
      </c>
      <c r="D276">
        <f t="shared" si="13"/>
        <v>7.7673992668164321E-58</v>
      </c>
      <c r="X276">
        <f t="shared" si="14"/>
        <v>2.3465544609622114E-3</v>
      </c>
    </row>
    <row r="277" spans="1:24" x14ac:dyDescent="0.25">
      <c r="A277">
        <f t="shared" si="15"/>
        <v>2760</v>
      </c>
      <c r="D277">
        <f t="shared" si="13"/>
        <v>4.7111658015535965E-58</v>
      </c>
      <c r="X277">
        <f t="shared" si="14"/>
        <v>2.271198367185243E-3</v>
      </c>
    </row>
    <row r="278" spans="1:24" x14ac:dyDescent="0.25">
      <c r="A278">
        <f t="shared" si="15"/>
        <v>2770</v>
      </c>
      <c r="D278">
        <f t="shared" si="13"/>
        <v>2.8574665016318999E-58</v>
      </c>
      <c r="X278">
        <f t="shared" si="14"/>
        <v>2.1982568896941135E-3</v>
      </c>
    </row>
    <row r="279" spans="1:24" x14ac:dyDescent="0.25">
      <c r="A279">
        <f t="shared" si="15"/>
        <v>2780</v>
      </c>
      <c r="D279">
        <f t="shared" si="13"/>
        <v>1.733141042341547E-58</v>
      </c>
      <c r="X279">
        <f t="shared" si="14"/>
        <v>2.1276529945805449E-3</v>
      </c>
    </row>
    <row r="280" spans="1:24" x14ac:dyDescent="0.25">
      <c r="A280">
        <f t="shared" si="15"/>
        <v>2790</v>
      </c>
      <c r="D280">
        <f t="shared" si="13"/>
        <v>1.0512031797864597E-58</v>
      </c>
      <c r="X280">
        <f t="shared" si="14"/>
        <v>2.0593120842560715E-3</v>
      </c>
    </row>
    <row r="281" spans="1:24" x14ac:dyDescent="0.25">
      <c r="A281">
        <f t="shared" si="15"/>
        <v>2800</v>
      </c>
      <c r="D281">
        <f t="shared" si="13"/>
        <v>6.3758695812789938E-59</v>
      </c>
      <c r="X281">
        <f t="shared" si="14"/>
        <v>1.9931619217482361E-3</v>
      </c>
    </row>
    <row r="282" spans="1:24" x14ac:dyDescent="0.25">
      <c r="A282">
        <f t="shared" si="15"/>
        <v>2810</v>
      </c>
      <c r="D282">
        <f t="shared" si="13"/>
        <v>3.8671603833748599E-59</v>
      </c>
      <c r="X282">
        <f t="shared" si="14"/>
        <v>1.9291325572633649E-3</v>
      </c>
    </row>
    <row r="283" spans="1:24" x14ac:dyDescent="0.25">
      <c r="A283">
        <f t="shared" si="15"/>
        <v>2820</v>
      </c>
      <c r="D283">
        <f t="shared" si="13"/>
        <v>2.3455513385429143E-59</v>
      </c>
      <c r="X283">
        <f t="shared" si="14"/>
        <v>1.8671562569536346E-3</v>
      </c>
    </row>
    <row r="284" spans="1:24" x14ac:dyDescent="0.25">
      <c r="A284">
        <f t="shared" si="15"/>
        <v>2830</v>
      </c>
      <c r="D284">
        <f t="shared" si="13"/>
        <v>1.422648800756284E-59</v>
      </c>
      <c r="X284">
        <f t="shared" si="14"/>
        <v>1.8071674338273689E-3</v>
      </c>
    </row>
    <row r="285" spans="1:24" x14ac:dyDescent="0.25">
      <c r="A285">
        <f t="shared" si="15"/>
        <v>2840</v>
      </c>
      <c r="D285">
        <f t="shared" si="13"/>
        <v>8.6288011566209585E-60</v>
      </c>
      <c r="X285">
        <f t="shared" si="14"/>
        <v>1.7491025807429626E-3</v>
      </c>
    </row>
    <row r="286" spans="1:24" x14ac:dyDescent="0.25">
      <c r="A286">
        <f t="shared" si="15"/>
        <v>2850</v>
      </c>
      <c r="D286">
        <f t="shared" si="13"/>
        <v>5.233632458054444E-60</v>
      </c>
      <c r="X286">
        <f t="shared" si="14"/>
        <v>1.6929002054280819E-3</v>
      </c>
    </row>
    <row r="287" spans="1:24" x14ac:dyDescent="0.25">
      <c r="A287">
        <f t="shared" si="15"/>
        <v>2860</v>
      </c>
      <c r="D287">
        <f t="shared" si="13"/>
        <v>3.1743585474772134E-60</v>
      </c>
      <c r="X287">
        <f t="shared" si="14"/>
        <v>1.6385007674671955E-3</v>
      </c>
    </row>
    <row r="288" spans="1:24" x14ac:dyDescent="0.25">
      <c r="A288">
        <f t="shared" si="15"/>
        <v>2870</v>
      </c>
      <c r="D288">
        <f t="shared" ref="D288:D351" si="16">1/(1+EXP($B$2*(A288-$C$2)))</f>
        <v>1.9253457839657907E-60</v>
      </c>
      <c r="X288">
        <f t="shared" si="14"/>
        <v>1.5858466172017501E-3</v>
      </c>
    </row>
    <row r="289" spans="1:24" x14ac:dyDescent="0.25">
      <c r="A289">
        <f t="shared" si="15"/>
        <v>2880</v>
      </c>
      <c r="D289">
        <f t="shared" si="16"/>
        <v>1.1677812485237085E-60</v>
      </c>
      <c r="X289">
        <f t="shared" si="14"/>
        <v>1.5348819364886894E-3</v>
      </c>
    </row>
    <row r="290" spans="1:24" x14ac:dyDescent="0.25">
      <c r="A290">
        <f t="shared" si="15"/>
        <v>2890</v>
      </c>
      <c r="D290">
        <f t="shared" si="16"/>
        <v>7.0829513106712772E-61</v>
      </c>
      <c r="X290">
        <f t="shared" si="14"/>
        <v>1.4855526812642306E-3</v>
      </c>
    </row>
    <row r="291" spans="1:24" x14ac:dyDescent="0.25">
      <c r="A291">
        <f t="shared" si="15"/>
        <v>2900</v>
      </c>
      <c r="D291">
        <f t="shared" si="16"/>
        <v>4.2960271311739107E-61</v>
      </c>
      <c r="X291">
        <f t="shared" si="14"/>
        <v>1.4378065258611925E-3</v>
      </c>
    </row>
    <row r="292" spans="1:24" x14ac:dyDescent="0.25">
      <c r="A292">
        <f t="shared" si="15"/>
        <v>2910</v>
      </c>
      <c r="D292">
        <f t="shared" si="16"/>
        <v>2.6056721700142841E-61</v>
      </c>
      <c r="X292">
        <f t="shared" si="14"/>
        <v>1.3915928090293549E-3</v>
      </c>
    </row>
    <row r="293" spans="1:24" x14ac:dyDescent="0.25">
      <c r="A293">
        <f t="shared" si="15"/>
        <v>2920</v>
      </c>
      <c r="D293">
        <f t="shared" si="16"/>
        <v>1.580420060273613E-61</v>
      </c>
      <c r="X293">
        <f t="shared" si="14"/>
        <v>1.3468624816096301E-3</v>
      </c>
    </row>
    <row r="294" spans="1:24" x14ac:dyDescent="0.25">
      <c r="A294">
        <f t="shared" si="15"/>
        <v>2930</v>
      </c>
      <c r="D294">
        <f t="shared" si="16"/>
        <v>9.5857322178083435E-62</v>
      </c>
      <c r="X294">
        <f t="shared" si="14"/>
        <v>1.3035680558140766E-3</v>
      </c>
    </row>
    <row r="295" spans="1:24" x14ac:dyDescent="0.25">
      <c r="A295">
        <f t="shared" si="15"/>
        <v>2940</v>
      </c>
      <c r="D295">
        <f t="shared" si="16"/>
        <v>5.8140404858959392E-62</v>
      </c>
      <c r="X295">
        <f t="shared" si="14"/>
        <v>1.261663556064937E-3</v>
      </c>
    </row>
    <row r="296" spans="1:24" x14ac:dyDescent="0.25">
      <c r="A296">
        <f t="shared" si="15"/>
        <v>2950</v>
      </c>
      <c r="D296">
        <f t="shared" si="16"/>
        <v>3.5263938115064237E-62</v>
      </c>
      <c r="X296">
        <f t="shared" si="14"/>
        <v>1.2211044713471737E-3</v>
      </c>
    </row>
    <row r="297" spans="1:24" x14ac:dyDescent="0.25">
      <c r="A297">
        <f t="shared" si="15"/>
        <v>2960</v>
      </c>
      <c r="D297">
        <f t="shared" si="16"/>
        <v>2.1388659648995392E-62</v>
      </c>
      <c r="X297">
        <f t="shared" si="14"/>
        <v>1.1818477090300562E-3</v>
      </c>
    </row>
    <row r="298" spans="1:24" x14ac:dyDescent="0.25">
      <c r="A298">
        <f t="shared" si="15"/>
        <v>2970</v>
      </c>
      <c r="D298">
        <f t="shared" si="16"/>
        <v>1.2972877847274158E-62</v>
      </c>
      <c r="X298">
        <f t="shared" si="14"/>
        <v>1.143851550114622E-3</v>
      </c>
    </row>
    <row r="299" spans="1:24" x14ac:dyDescent="0.25">
      <c r="A299">
        <f t="shared" si="15"/>
        <v>2980</v>
      </c>
      <c r="D299">
        <f t="shared" si="16"/>
        <v>7.8684481590786025E-63</v>
      </c>
      <c r="X299">
        <f t="shared" si="14"/>
        <v>1.1070756058648515E-3</v>
      </c>
    </row>
    <row r="300" spans="1:24" x14ac:dyDescent="0.25">
      <c r="A300">
        <f t="shared" si="15"/>
        <v>2990</v>
      </c>
      <c r="D300">
        <f t="shared" si="16"/>
        <v>4.7724550528406004E-63</v>
      </c>
      <c r="X300">
        <f t="shared" si="14"/>
        <v>1.0714807757816322E-3</v>
      </c>
    </row>
    <row r="301" spans="1:24" x14ac:dyDescent="0.25">
      <c r="A301">
        <f t="shared" si="15"/>
        <v>3000</v>
      </c>
      <c r="D301">
        <f t="shared" si="16"/>
        <v>2.8946403116483003E-63</v>
      </c>
      <c r="X301">
        <f t="shared" si="14"/>
        <v>1.0370292068795869E-3</v>
      </c>
    </row>
    <row r="302" spans="1:24" x14ac:dyDescent="0.25">
      <c r="A302">
        <f t="shared" si="15"/>
        <v>3010</v>
      </c>
      <c r="D302">
        <f t="shared" si="16"/>
        <v>1.7556880978548262E-63</v>
      </c>
      <c r="X302">
        <f t="shared" si="14"/>
        <v>1.0036842542279934E-3</v>
      </c>
    </row>
    <row r="303" spans="1:24" x14ac:dyDescent="0.25">
      <c r="A303">
        <f t="shared" si="15"/>
        <v>3020</v>
      </c>
      <c r="D303">
        <f t="shared" si="16"/>
        <v>1.0648786602415065E-63</v>
      </c>
      <c r="X303">
        <f t="shared" si="14"/>
        <v>9.7141044271800811E-4</v>
      </c>
    </row>
    <row r="304" spans="1:24" x14ac:dyDescent="0.25">
      <c r="A304">
        <f t="shared" si="15"/>
        <v>3030</v>
      </c>
      <c r="D304">
        <f t="shared" si="16"/>
        <v>6.458815563101861E-64</v>
      </c>
      <c r="X304">
        <f t="shared" si="14"/>
        <v>9.4017343001950252E-4</v>
      </c>
    </row>
    <row r="305" spans="1:24" x14ac:dyDescent="0.25">
      <c r="A305">
        <f t="shared" si="15"/>
        <v>3040</v>
      </c>
      <c r="D305">
        <f t="shared" si="16"/>
        <v>3.9174696644503952E-64</v>
      </c>
      <c r="X305">
        <f t="shared" si="14"/>
        <v>9.0993997069177069E-4</v>
      </c>
    </row>
    <row r="306" spans="1:24" x14ac:dyDescent="0.25">
      <c r="A306">
        <f t="shared" si="15"/>
        <v>3050</v>
      </c>
      <c r="D306">
        <f t="shared" si="16"/>
        <v>2.3760654599833272E-64</v>
      </c>
      <c r="X306">
        <f t="shared" si="14"/>
        <v>8.8067788141340825E-4</v>
      </c>
    </row>
    <row r="307" spans="1:24" x14ac:dyDescent="0.25">
      <c r="A307">
        <f t="shared" si="15"/>
        <v>3060</v>
      </c>
      <c r="D307">
        <f t="shared" si="16"/>
        <v>1.441156550964089E-64</v>
      </c>
      <c r="X307">
        <f t="shared" si="14"/>
        <v>8.5235600729758785E-4</v>
      </c>
    </row>
    <row r="308" spans="1:24" x14ac:dyDescent="0.25">
      <c r="A308">
        <f t="shared" si="15"/>
        <v>3070</v>
      </c>
      <c r="D308">
        <f t="shared" si="16"/>
        <v>8.741056336054325E-65</v>
      </c>
      <c r="X308">
        <f t="shared" si="14"/>
        <v>8.2494418925991946E-4</v>
      </c>
    </row>
    <row r="309" spans="1:24" x14ac:dyDescent="0.25">
      <c r="A309">
        <f t="shared" si="15"/>
        <v>3080</v>
      </c>
      <c r="D309">
        <f t="shared" si="16"/>
        <v>5.3017186660923236E-65</v>
      </c>
      <c r="X309">
        <f t="shared" si="14"/>
        <v>7.9841323240701907E-4</v>
      </c>
    </row>
    <row r="310" spans="1:24" x14ac:dyDescent="0.25">
      <c r="A310">
        <f t="shared" si="15"/>
        <v>3090</v>
      </c>
      <c r="D310">
        <f t="shared" si="16"/>
        <v>3.2156549201557598E-65</v>
      </c>
      <c r="X310">
        <f t="shared" si="14"/>
        <v>7.7273487541477406E-4</v>
      </c>
    </row>
    <row r="311" spans="1:24" x14ac:dyDescent="0.25">
      <c r="A311">
        <f t="shared" si="15"/>
        <v>3100</v>
      </c>
      <c r="D311">
        <f t="shared" si="16"/>
        <v>1.9503933001302485E-65</v>
      </c>
      <c r="X311">
        <f t="shared" si="14"/>
        <v>7.4788176086622033E-4</v>
      </c>
    </row>
    <row r="312" spans="1:24" x14ac:dyDescent="0.25">
      <c r="A312">
        <f t="shared" si="15"/>
        <v>3110</v>
      </c>
      <c r="D312">
        <f t="shared" si="16"/>
        <v>1.1829733350271E-65</v>
      </c>
      <c r="X312">
        <f t="shared" si="14"/>
        <v>7.2382740651976178E-4</v>
      </c>
    </row>
    <row r="313" spans="1:24" x14ac:dyDescent="0.25">
      <c r="A313">
        <f t="shared" si="15"/>
        <v>3120</v>
      </c>
      <c r="D313">
        <f t="shared" si="16"/>
        <v>7.1750959731644108E-66</v>
      </c>
      <c r="X313">
        <f t="shared" si="14"/>
        <v>7.0054617747934136E-4</v>
      </c>
    </row>
    <row r="314" spans="1:24" x14ac:dyDescent="0.25">
      <c r="A314">
        <f t="shared" si="15"/>
        <v>3130</v>
      </c>
      <c r="D314">
        <f t="shared" si="16"/>
        <v>4.3519156941048698E-66</v>
      </c>
      <c r="X314">
        <f t="shared" si="14"/>
        <v>6.7801325923895082E-4</v>
      </c>
    </row>
    <row r="315" spans="1:24" x14ac:dyDescent="0.25">
      <c r="A315">
        <f t="shared" si="15"/>
        <v>3140</v>
      </c>
      <c r="D315">
        <f t="shared" si="16"/>
        <v>2.6395702969591894E-66</v>
      </c>
      <c r="X315">
        <f t="shared" si="14"/>
        <v>6.5620463157470743E-4</v>
      </c>
    </row>
    <row r="316" spans="1:24" x14ac:dyDescent="0.25">
      <c r="A316">
        <f t="shared" si="15"/>
        <v>3150</v>
      </c>
      <c r="D316">
        <f t="shared" si="16"/>
        <v>1.6009803135725287E-66</v>
      </c>
      <c r="X316">
        <f t="shared" si="14"/>
        <v>6.3509704325845741E-4</v>
      </c>
    </row>
    <row r="317" spans="1:24" x14ac:dyDescent="0.25">
      <c r="A317">
        <f t="shared" si="15"/>
        <v>3160</v>
      </c>
      <c r="D317">
        <f t="shared" si="16"/>
        <v>9.7104364577808475E-67</v>
      </c>
      <c r="X317">
        <f t="shared" si="14"/>
        <v>6.1466798756767049E-4</v>
      </c>
    </row>
    <row r="318" spans="1:24" x14ac:dyDescent="0.25">
      <c r="A318">
        <f t="shared" si="15"/>
        <v>3170</v>
      </c>
      <c r="D318">
        <f t="shared" si="16"/>
        <v>5.8896774308354238E-67</v>
      </c>
      <c r="X318">
        <f t="shared" si="14"/>
        <v>5.9489567856708459E-4</v>
      </c>
    </row>
    <row r="319" spans="1:24" x14ac:dyDescent="0.25">
      <c r="A319">
        <f t="shared" si="15"/>
        <v>3180</v>
      </c>
      <c r="D319">
        <f t="shared" si="16"/>
        <v>3.5722699376192174E-67</v>
      </c>
      <c r="X319">
        <f t="shared" si="14"/>
        <v>5.7575902813831732E-4</v>
      </c>
    </row>
    <row r="320" spans="1:24" x14ac:dyDescent="0.25">
      <c r="A320">
        <f t="shared" si="15"/>
        <v>3190</v>
      </c>
      <c r="D320">
        <f t="shared" si="16"/>
        <v>2.1666912419357919E-67</v>
      </c>
      <c r="X320">
        <f t="shared" si="14"/>
        <v>5.5723762373433017E-4</v>
      </c>
    </row>
    <row r="321" spans="1:24" x14ac:dyDescent="0.25">
      <c r="A321">
        <f t="shared" si="15"/>
        <v>3200</v>
      </c>
      <c r="D321">
        <f t="shared" si="16"/>
        <v>1.3141646683649009E-67</v>
      </c>
      <c r="X321">
        <f t="shared" si="14"/>
        <v>5.393117068363413E-4</v>
      </c>
    </row>
    <row r="322" spans="1:24" x14ac:dyDescent="0.25">
      <c r="A322">
        <f t="shared" si="15"/>
        <v>3210</v>
      </c>
      <c r="D322">
        <f t="shared" si="16"/>
        <v>7.9708116327439759E-68</v>
      </c>
      <c r="X322">
        <f t="shared" si="14"/>
        <v>5.2196215209141742E-4</v>
      </c>
    </row>
    <row r="323" spans="1:24" x14ac:dyDescent="0.25">
      <c r="A323">
        <f t="shared" si="15"/>
        <v>3220</v>
      </c>
      <c r="D323">
        <f t="shared" si="16"/>
        <v>4.8345416380533357E-68</v>
      </c>
      <c r="X323">
        <f t="shared" ref="X323:X381" si="17">1/(1+EXP($V$2*(A323-$W$2)))</f>
        <v>5.0517044710965636E-4</v>
      </c>
    </row>
    <row r="324" spans="1:24" x14ac:dyDescent="0.25">
      <c r="A324">
        <f t="shared" ref="A324:A387" si="18">A323+10</f>
        <v>3230</v>
      </c>
      <c r="D324">
        <f t="shared" si="16"/>
        <v>2.9322977291366854E-68</v>
      </c>
      <c r="X324">
        <f t="shared" si="17"/>
        <v>4.8891867290046112E-4</v>
      </c>
    </row>
    <row r="325" spans="1:24" x14ac:dyDescent="0.25">
      <c r="A325">
        <f t="shared" si="18"/>
        <v>3240</v>
      </c>
      <c r="D325">
        <f t="shared" si="16"/>
        <v>1.7785284761271306E-68</v>
      </c>
      <c r="X325">
        <f t="shared" si="17"/>
        <v>4.7318948492805973E-4</v>
      </c>
    </row>
    <row r="326" spans="1:24" x14ac:dyDescent="0.25">
      <c r="A326">
        <f t="shared" si="18"/>
        <v>3250</v>
      </c>
      <c r="D326">
        <f t="shared" si="16"/>
        <v>1.078732049943093E-68</v>
      </c>
      <c r="X326">
        <f t="shared" si="17"/>
        <v>4.5796609476698031E-4</v>
      </c>
    </row>
    <row r="327" spans="1:24" x14ac:dyDescent="0.25">
      <c r="A327">
        <f t="shared" si="18"/>
        <v>3260</v>
      </c>
      <c r="D327">
        <f t="shared" si="16"/>
        <v>6.5428406190514563E-69</v>
      </c>
      <c r="X327">
        <f t="shared" si="17"/>
        <v>4.4323225233880442E-4</v>
      </c>
    </row>
    <row r="328" spans="1:24" x14ac:dyDescent="0.25">
      <c r="A328">
        <f t="shared" si="18"/>
        <v>3270</v>
      </c>
      <c r="D328">
        <f t="shared" si="16"/>
        <v>3.9684334370678949E-69</v>
      </c>
      <c r="X328">
        <f t="shared" si="17"/>
        <v>4.2897222871205782E-4</v>
      </c>
    </row>
    <row r="329" spans="1:24" x14ac:dyDescent="0.25">
      <c r="A329">
        <f t="shared" si="18"/>
        <v>3280</v>
      </c>
      <c r="D329">
        <f t="shared" si="16"/>
        <v>2.4069765506104637E-69</v>
      </c>
      <c r="X329">
        <f t="shared" si="17"/>
        <v>4.1517079944765984E-4</v>
      </c>
    </row>
    <row r="330" spans="1:24" x14ac:dyDescent="0.25">
      <c r="A330">
        <f t="shared" si="18"/>
        <v>3290</v>
      </c>
      <c r="D330">
        <f t="shared" si="16"/>
        <v>1.4599050751546033E-69</v>
      </c>
      <c r="X330">
        <f t="shared" si="17"/>
        <v>4.018132284728834E-4</v>
      </c>
    </row>
    <row r="331" spans="1:24" x14ac:dyDescent="0.25">
      <c r="A331">
        <f t="shared" si="18"/>
        <v>3300</v>
      </c>
      <c r="D331">
        <f t="shared" si="16"/>
        <v>8.8547718835134313E-70</v>
      </c>
      <c r="X331">
        <f t="shared" si="17"/>
        <v>3.8888525246728254E-4</v>
      </c>
    </row>
    <row r="332" spans="1:24" x14ac:dyDescent="0.25">
      <c r="A332">
        <f t="shared" si="18"/>
        <v>3310</v>
      </c>
      <c r="D332">
        <f t="shared" si="16"/>
        <v>5.3706906321122794E-70</v>
      </c>
      <c r="X332">
        <f t="shared" si="17"/>
        <v>3.7637306574456625E-4</v>
      </c>
    </row>
    <row r="333" spans="1:24" x14ac:dyDescent="0.25">
      <c r="A333">
        <f t="shared" si="18"/>
        <v>3320</v>
      </c>
      <c r="D333">
        <f t="shared" si="16"/>
        <v>3.2574885322075211E-70</v>
      </c>
      <c r="X333">
        <f t="shared" si="17"/>
        <v>3.6426330561486277E-4</v>
      </c>
    </row>
    <row r="334" spans="1:24" x14ac:dyDescent="0.25">
      <c r="A334">
        <f t="shared" si="18"/>
        <v>3330</v>
      </c>
      <c r="D334">
        <f t="shared" si="16"/>
        <v>1.9757666684461656E-70</v>
      </c>
      <c r="X334">
        <f t="shared" si="17"/>
        <v>3.5254303821231507E-4</v>
      </c>
    </row>
    <row r="335" spans="1:24" x14ac:dyDescent="0.25">
      <c r="A335">
        <f t="shared" si="18"/>
        <v>3340</v>
      </c>
      <c r="D335">
        <f t="shared" si="16"/>
        <v>1.1983630608508847E-70</v>
      </c>
      <c r="X335">
        <f t="shared" si="17"/>
        <v>3.4119974477338656E-4</v>
      </c>
    </row>
    <row r="336" spans="1:24" x14ac:dyDescent="0.25">
      <c r="A336">
        <f t="shared" si="18"/>
        <v>3350</v>
      </c>
      <c r="D336">
        <f t="shared" si="16"/>
        <v>7.2684393787313783E-71</v>
      </c>
      <c r="X336">
        <f t="shared" si="17"/>
        <v>3.3022130835172448E-4</v>
      </c>
    </row>
    <row r="337" spans="1:24" x14ac:dyDescent="0.25">
      <c r="A337">
        <f t="shared" si="18"/>
        <v>3360</v>
      </c>
      <c r="D337">
        <f t="shared" si="16"/>
        <v>4.4085313314632264E-71</v>
      </c>
      <c r="X337">
        <f t="shared" si="17"/>
        <v>3.1959600095584273E-4</v>
      </c>
    </row>
    <row r="338" spans="1:24" x14ac:dyDescent="0.25">
      <c r="A338">
        <f t="shared" si="18"/>
        <v>3370</v>
      </c>
      <c r="D338">
        <f t="shared" si="16"/>
        <v>2.6739094168362048E-71</v>
      </c>
      <c r="X338">
        <f t="shared" si="17"/>
        <v>3.0931247109632331E-4</v>
      </c>
    </row>
    <row r="339" spans="1:24" x14ac:dyDescent="0.25">
      <c r="A339">
        <f t="shared" si="18"/>
        <v>3380</v>
      </c>
      <c r="D339">
        <f t="shared" si="16"/>
        <v>1.6218080426054861E-71</v>
      </c>
      <c r="X339">
        <f t="shared" si="17"/>
        <v>2.9935973172963811E-4</v>
      </c>
    </row>
    <row r="340" spans="1:24" x14ac:dyDescent="0.25">
      <c r="A340">
        <f t="shared" si="18"/>
        <v>3390</v>
      </c>
      <c r="D340">
        <f t="shared" si="16"/>
        <v>9.8367630200876034E-72</v>
      </c>
      <c r="X340">
        <f t="shared" si="17"/>
        <v>2.897271485860825E-4</v>
      </c>
    </row>
    <row r="341" spans="1:24" x14ac:dyDescent="0.25">
      <c r="A341">
        <f t="shared" si="18"/>
        <v>3400</v>
      </c>
      <c r="D341">
        <f t="shared" si="16"/>
        <v>5.96629836401057E-72</v>
      </c>
      <c r="X341">
        <f t="shared" si="17"/>
        <v>2.8040442886971762E-4</v>
      </c>
    </row>
    <row r="342" spans="1:24" x14ac:dyDescent="0.25">
      <c r="A342">
        <f t="shared" si="18"/>
        <v>3410</v>
      </c>
      <c r="D342">
        <f t="shared" si="16"/>
        <v>3.6187428827657366E-72</v>
      </c>
      <c r="X342">
        <f t="shared" si="17"/>
        <v>2.7138161031857081E-4</v>
      </c>
    </row>
    <row r="343" spans="1:24" x14ac:dyDescent="0.25">
      <c r="A343">
        <f t="shared" si="18"/>
        <v>3420</v>
      </c>
      <c r="D343">
        <f t="shared" si="16"/>
        <v>2.1948785080142992E-72</v>
      </c>
      <c r="X343">
        <f t="shared" si="17"/>
        <v>2.6264905061372306E-4</v>
      </c>
    </row>
    <row r="344" spans="1:24" x14ac:dyDescent="0.25">
      <c r="A344">
        <f t="shared" si="18"/>
        <v>3430</v>
      </c>
      <c r="D344">
        <f t="shared" si="16"/>
        <v>1.3312611094549933E-72</v>
      </c>
      <c r="X344">
        <f t="shared" si="17"/>
        <v>2.5419741712625054E-4</v>
      </c>
    </row>
    <row r="345" spans="1:24" x14ac:dyDescent="0.25">
      <c r="A345">
        <f t="shared" si="18"/>
        <v>3440</v>
      </c>
      <c r="D345">
        <f t="shared" si="16"/>
        <v>8.0745067896750944E-73</v>
      </c>
      <c r="X345">
        <f t="shared" si="17"/>
        <v>2.46017676991347E-4</v>
      </c>
    </row>
    <row r="346" spans="1:24" x14ac:dyDescent="0.25">
      <c r="A346">
        <f t="shared" si="18"/>
        <v>3450</v>
      </c>
      <c r="D346">
        <f t="shared" si="16"/>
        <v>4.8974359299957726E-73</v>
      </c>
      <c r="X346">
        <f t="shared" si="17"/>
        <v>2.3810108749926703E-4</v>
      </c>
    </row>
    <row r="347" spans="1:24" x14ac:dyDescent="0.25">
      <c r="A347">
        <f t="shared" si="18"/>
        <v>3460</v>
      </c>
      <c r="D347">
        <f t="shared" si="16"/>
        <v>2.9704450455206908E-73</v>
      </c>
      <c r="X347">
        <f t="shared" si="17"/>
        <v>2.3043918679306689E-4</v>
      </c>
    </row>
    <row r="348" spans="1:24" x14ac:dyDescent="0.25">
      <c r="A348">
        <f t="shared" si="18"/>
        <v>3470</v>
      </c>
      <c r="D348">
        <f t="shared" si="16"/>
        <v>1.8016659930997877E-73</v>
      </c>
      <c r="X348">
        <f t="shared" si="17"/>
        <v>2.2302378486341846E-4</v>
      </c>
    </row>
    <row r="349" spans="1:24" x14ac:dyDescent="0.25">
      <c r="A349">
        <f t="shared" si="18"/>
        <v>3480</v>
      </c>
      <c r="D349">
        <f t="shared" si="16"/>
        <v>1.0927656633766312E-73</v>
      </c>
      <c r="X349">
        <f t="shared" si="17"/>
        <v>2.1584695483108942E-4</v>
      </c>
    </row>
    <row r="350" spans="1:24" x14ac:dyDescent="0.25">
      <c r="A350">
        <f t="shared" si="18"/>
        <v>3490</v>
      </c>
      <c r="D350">
        <f t="shared" si="16"/>
        <v>6.6279587871914164E-74</v>
      </c>
      <c r="X350">
        <f t="shared" si="17"/>
        <v>2.0890102450796578E-4</v>
      </c>
    </row>
    <row r="351" spans="1:24" x14ac:dyDescent="0.25">
      <c r="A351">
        <f t="shared" si="18"/>
        <v>3500</v>
      </c>
      <c r="D351">
        <f t="shared" si="16"/>
        <v>4.0200602157433552E-74</v>
      </c>
      <c r="X351">
        <f t="shared" si="17"/>
        <v>2.021785682277761E-4</v>
      </c>
    </row>
    <row r="352" spans="1:24" x14ac:dyDescent="0.25">
      <c r="A352">
        <f t="shared" si="18"/>
        <v>3510</v>
      </c>
      <c r="D352">
        <f t="shared" ref="D352:D396" si="19">1/(1+EXP($B$2*(A352-$C$2)))</f>
        <v>2.438289774739329E-74</v>
      </c>
      <c r="X352">
        <f t="shared" si="17"/>
        <v>1.9567239893796665E-4</v>
      </c>
    </row>
    <row r="353" spans="1:24" x14ac:dyDescent="0.25">
      <c r="A353">
        <f t="shared" si="18"/>
        <v>3520</v>
      </c>
      <c r="D353">
        <f t="shared" si="19"/>
        <v>1.4788975056432133E-74</v>
      </c>
      <c r="X353">
        <f t="shared" si="17"/>
        <v>1.893755605444278E-4</v>
      </c>
    </row>
    <row r="354" spans="1:24" x14ac:dyDescent="0.25">
      <c r="A354">
        <f t="shared" si="18"/>
        <v>3530</v>
      </c>
      <c r="D354">
        <f t="shared" si="19"/>
        <v>8.9699667974514628E-75</v>
      </c>
      <c r="X354">
        <f t="shared" si="17"/>
        <v>1.8328132050104523E-4</v>
      </c>
    </row>
    <row r="355" spans="1:24" x14ac:dyDescent="0.25">
      <c r="A355">
        <f t="shared" si="18"/>
        <v>3540</v>
      </c>
      <c r="D355">
        <f t="shared" si="19"/>
        <v>5.440559879258653E-75</v>
      </c>
      <c r="X355">
        <f t="shared" si="17"/>
        <v>1.7738316263628899E-4</v>
      </c>
    </row>
    <row r="356" spans="1:24" x14ac:dyDescent="0.25">
      <c r="A356">
        <f t="shared" si="18"/>
        <v>3550</v>
      </c>
      <c r="D356">
        <f t="shared" si="19"/>
        <v>3.2998663727728364E-75</v>
      </c>
      <c r="X356">
        <f t="shared" si="17"/>
        <v>1.7167478020931192E-4</v>
      </c>
    </row>
    <row r="357" spans="1:24" x14ac:dyDescent="0.25">
      <c r="A357">
        <f t="shared" si="18"/>
        <v>3560</v>
      </c>
      <c r="D357">
        <f t="shared" si="19"/>
        <v>2.0014701280414431E-75</v>
      </c>
      <c r="X357">
        <f t="shared" si="17"/>
        <v>1.6615006918825156E-4</v>
      </c>
    </row>
    <row r="358" spans="1:24" x14ac:dyDescent="0.25">
      <c r="A358">
        <f t="shared" si="18"/>
        <v>3570</v>
      </c>
      <c r="D358">
        <f t="shared" si="19"/>
        <v>1.2139529971561053E-75</v>
      </c>
      <c r="X358">
        <f t="shared" si="17"/>
        <v>1.6080312174366991E-4</v>
      </c>
    </row>
    <row r="359" spans="1:24" x14ac:dyDescent="0.25">
      <c r="A359">
        <f t="shared" si="18"/>
        <v>3580</v>
      </c>
      <c r="D359">
        <f t="shared" si="19"/>
        <v>7.3629971222522115E-76</v>
      </c>
      <c r="X359">
        <f t="shared" si="17"/>
        <v>1.5562821995027815E-4</v>
      </c>
    </row>
    <row r="360" spans="1:24" x14ac:dyDescent="0.25">
      <c r="A360">
        <f t="shared" si="18"/>
        <v>3590</v>
      </c>
      <c r="D360">
        <f t="shared" si="19"/>
        <v>4.4658835020218552E-76</v>
      </c>
      <c r="X360">
        <f t="shared" si="17"/>
        <v>1.5061982969032003E-4</v>
      </c>
    </row>
    <row r="361" spans="1:24" x14ac:dyDescent="0.25">
      <c r="A361">
        <f t="shared" si="18"/>
        <v>3600</v>
      </c>
      <c r="D361">
        <f t="shared" si="19"/>
        <v>2.7086952666810816E-76</v>
      </c>
      <c r="X361">
        <f t="shared" si="17"/>
        <v>1.4577259475218615E-4</v>
      </c>
    </row>
    <row r="362" spans="1:24" x14ac:dyDescent="0.25">
      <c r="A362">
        <f t="shared" si="18"/>
        <v>3610</v>
      </c>
      <c r="D362">
        <f t="shared" si="19"/>
        <v>1.6429067270605638E-76</v>
      </c>
      <c r="X362">
        <f t="shared" si="17"/>
        <v>1.4108133111804142E-4</v>
      </c>
    </row>
    <row r="363" spans="1:24" x14ac:dyDescent="0.25">
      <c r="A363">
        <f t="shared" si="18"/>
        <v>3620</v>
      </c>
      <c r="D363">
        <f t="shared" si="19"/>
        <v>9.9647330101036719E-77</v>
      </c>
      <c r="X363">
        <f t="shared" si="17"/>
        <v>1.36541021434437E-4</v>
      </c>
    </row>
    <row r="364" spans="1:24" x14ac:dyDescent="0.25">
      <c r="A364">
        <f t="shared" si="18"/>
        <v>3630</v>
      </c>
      <c r="D364">
        <f t="shared" si="19"/>
        <v>6.0439160864784363E-77</v>
      </c>
      <c r="X364">
        <f t="shared" si="17"/>
        <v>1.3214680966007773E-4</v>
      </c>
    </row>
    <row r="365" spans="1:24" x14ac:dyDescent="0.25">
      <c r="A365">
        <f t="shared" si="18"/>
        <v>3640</v>
      </c>
      <c r="D365">
        <f t="shared" si="19"/>
        <v>3.665820411179563E-77</v>
      </c>
      <c r="X365">
        <f t="shared" si="17"/>
        <v>1.2789399588509066E-4</v>
      </c>
    </row>
    <row r="366" spans="1:24" x14ac:dyDescent="0.25">
      <c r="A366">
        <f t="shared" si="18"/>
        <v>3650</v>
      </c>
      <c r="D366">
        <f t="shared" si="19"/>
        <v>2.2234324723807775E-77</v>
      </c>
      <c r="X366">
        <f t="shared" si="17"/>
        <v>1.237780313163259E-4</v>
      </c>
    </row>
    <row r="367" spans="1:24" x14ac:dyDescent="0.25">
      <c r="A367">
        <f t="shared" si="18"/>
        <v>3660</v>
      </c>
      <c r="D367">
        <f t="shared" si="19"/>
        <v>1.3485799642996046E-77</v>
      </c>
      <c r="X367">
        <f t="shared" si="17"/>
        <v>1.1979451342338803E-4</v>
      </c>
    </row>
    <row r="368" spans="1:24" x14ac:dyDescent="0.25">
      <c r="A368">
        <f t="shared" si="18"/>
        <v>3670</v>
      </c>
      <c r="D368">
        <f t="shared" si="19"/>
        <v>8.1795509542187889E-78</v>
      </c>
      <c r="X368">
        <f t="shared" si="17"/>
        <v>1.1593918124027163E-4</v>
      </c>
    </row>
    <row r="369" spans="1:24" x14ac:dyDescent="0.25">
      <c r="A369">
        <f t="shared" si="18"/>
        <v>3680</v>
      </c>
      <c r="D369">
        <f t="shared" si="19"/>
        <v>4.9611484364154223E-78</v>
      </c>
      <c r="X369">
        <f t="shared" si="17"/>
        <v>1.1220791081762869E-4</v>
      </c>
    </row>
    <row r="370" spans="1:24" x14ac:dyDescent="0.25">
      <c r="A370">
        <f t="shared" si="18"/>
        <v>3690</v>
      </c>
      <c r="D370">
        <f t="shared" si="19"/>
        <v>3.0090886340713455E-78</v>
      </c>
      <c r="X370">
        <f t="shared" si="17"/>
        <v>1.0859671082086009E-4</v>
      </c>
    </row>
    <row r="371" spans="1:24" x14ac:dyDescent="0.25">
      <c r="A371">
        <f t="shared" si="18"/>
        <v>3700</v>
      </c>
      <c r="D371">
        <f t="shared" si="19"/>
        <v>1.8251045143570802E-78</v>
      </c>
      <c r="X371">
        <f t="shared" si="17"/>
        <v>1.0510171826936858E-4</v>
      </c>
    </row>
    <row r="372" spans="1:24" x14ac:dyDescent="0.25">
      <c r="A372">
        <f t="shared" si="18"/>
        <v>3710</v>
      </c>
      <c r="D372">
        <f t="shared" si="19"/>
        <v>1.1069818451375053E-78</v>
      </c>
      <c r="X372">
        <f t="shared" si="17"/>
        <v>1.0171919441246725E-4</v>
      </c>
    </row>
    <row r="373" spans="1:24" x14ac:dyDescent="0.25">
      <c r="A373">
        <f t="shared" si="18"/>
        <v>3720</v>
      </c>
      <c r="D373">
        <f t="shared" si="19"/>
        <v>6.7141842882115936E-79</v>
      </c>
      <c r="X373">
        <f t="shared" si="17"/>
        <v>9.8445520737573135E-5</v>
      </c>
    </row>
    <row r="374" spans="1:24" x14ac:dyDescent="0.25">
      <c r="A374">
        <f t="shared" si="18"/>
        <v>3730</v>
      </c>
      <c r="D374">
        <f t="shared" si="19"/>
        <v>4.072358625761176E-79</v>
      </c>
      <c r="X374">
        <f t="shared" si="17"/>
        <v>9.5277195106455761E-5</v>
      </c>
    </row>
    <row r="375" spans="1:24" x14ac:dyDescent="0.25">
      <c r="A375">
        <f t="shared" si="18"/>
        <v>3740</v>
      </c>
      <c r="D375">
        <f t="shared" si="19"/>
        <v>2.4700103638693591E-79</v>
      </c>
      <c r="X375">
        <f t="shared" si="17"/>
        <v>9.2210828015449472E-5</v>
      </c>
    </row>
    <row r="376" spans="1:24" x14ac:dyDescent="0.25">
      <c r="A376">
        <f t="shared" si="18"/>
        <v>3750</v>
      </c>
      <c r="D376">
        <f t="shared" si="19"/>
        <v>1.4981370154947242E-79</v>
      </c>
      <c r="X376">
        <f t="shared" si="17"/>
        <v>8.9243138975661558E-5</v>
      </c>
    </row>
    <row r="377" spans="1:24" x14ac:dyDescent="0.25">
      <c r="A377">
        <f t="shared" si="18"/>
        <v>3760</v>
      </c>
      <c r="D377">
        <f t="shared" si="19"/>
        <v>9.0866603234793075E-80</v>
      </c>
      <c r="X377">
        <f t="shared" si="17"/>
        <v>8.6370953009340132E-5</v>
      </c>
    </row>
    <row r="378" spans="1:24" x14ac:dyDescent="0.25">
      <c r="A378">
        <f t="shared" si="18"/>
        <v>3770</v>
      </c>
      <c r="D378">
        <f t="shared" si="19"/>
        <v>5.5113380805845153E-80</v>
      </c>
      <c r="X378">
        <f t="shared" si="17"/>
        <v>8.3591197258682106E-5</v>
      </c>
    </row>
    <row r="379" spans="1:24" x14ac:dyDescent="0.25">
      <c r="A379">
        <f t="shared" si="18"/>
        <v>3780</v>
      </c>
      <c r="D379">
        <f t="shared" si="19"/>
        <v>3.3427955219162852E-80</v>
      </c>
      <c r="X379">
        <f t="shared" si="17"/>
        <v>8.0900897703486526E-5</v>
      </c>
    </row>
    <row r="380" spans="1:24" x14ac:dyDescent="0.25">
      <c r="A380">
        <f t="shared" si="18"/>
        <v>3790</v>
      </c>
      <c r="D380">
        <f t="shared" si="19"/>
        <v>2.0275079731923209E-80</v>
      </c>
      <c r="X380">
        <f t="shared" si="17"/>
        <v>7.8297175984166638E-5</v>
      </c>
    </row>
    <row r="381" spans="1:24" x14ac:dyDescent="0.25">
      <c r="A381">
        <f t="shared" si="18"/>
        <v>3800</v>
      </c>
      <c r="D381">
        <f t="shared" si="19"/>
        <v>1.2297457485529627E-80</v>
      </c>
      <c r="X381">
        <f t="shared" si="17"/>
        <v>7.5777246326749474E-5</v>
      </c>
    </row>
    <row r="382" spans="1:24" x14ac:dyDescent="0.25">
      <c r="A382">
        <f t="shared" si="18"/>
        <v>3810</v>
      </c>
      <c r="D382">
        <f t="shared" si="19"/>
        <v>7.4587850014863474E-81</v>
      </c>
    </row>
    <row r="383" spans="1:24" x14ac:dyDescent="0.25">
      <c r="A383">
        <f t="shared" si="18"/>
        <v>3820</v>
      </c>
      <c r="D383">
        <f t="shared" si="19"/>
        <v>4.5239817876062097E-81</v>
      </c>
    </row>
    <row r="384" spans="1:24" x14ac:dyDescent="0.25">
      <c r="A384">
        <f t="shared" si="18"/>
        <v>3830</v>
      </c>
      <c r="D384">
        <f t="shared" si="19"/>
        <v>2.7439336581647326E-81</v>
      </c>
    </row>
    <row r="385" spans="1:4" x14ac:dyDescent="0.25">
      <c r="A385">
        <f t="shared" si="18"/>
        <v>3840</v>
      </c>
      <c r="D385">
        <f t="shared" si="19"/>
        <v>1.664279891894355E-81</v>
      </c>
    </row>
    <row r="386" spans="1:4" x14ac:dyDescent="0.25">
      <c r="A386">
        <f t="shared" si="18"/>
        <v>3850</v>
      </c>
      <c r="D386">
        <f t="shared" si="19"/>
        <v>1.0094367807771536E-81</v>
      </c>
    </row>
    <row r="387" spans="1:4" x14ac:dyDescent="0.25">
      <c r="A387">
        <f t="shared" si="18"/>
        <v>3860</v>
      </c>
      <c r="D387">
        <f t="shared" si="19"/>
        <v>6.1225435658296378E-82</v>
      </c>
    </row>
    <row r="388" spans="1:4" x14ac:dyDescent="0.25">
      <c r="A388">
        <f t="shared" ref="A388:A396" si="20">A387+10</f>
        <v>3870</v>
      </c>
      <c r="D388">
        <f t="shared" si="19"/>
        <v>3.7135103881019897E-82</v>
      </c>
    </row>
    <row r="389" spans="1:4" x14ac:dyDescent="0.25">
      <c r="A389">
        <f t="shared" si="20"/>
        <v>3880</v>
      </c>
      <c r="D389">
        <f t="shared" si="19"/>
        <v>2.2523579055452168E-82</v>
      </c>
    </row>
    <row r="390" spans="1:4" x14ac:dyDescent="0.25">
      <c r="A390">
        <f t="shared" si="20"/>
        <v>3890</v>
      </c>
      <c r="D390">
        <f t="shared" si="19"/>
        <v>1.3661241263593057E-82</v>
      </c>
    </row>
    <row r="391" spans="1:4" x14ac:dyDescent="0.25">
      <c r="A391">
        <f t="shared" si="20"/>
        <v>3900</v>
      </c>
      <c r="D391">
        <f t="shared" si="19"/>
        <v>8.285961676100548E-83</v>
      </c>
    </row>
    <row r="392" spans="1:4" x14ac:dyDescent="0.25">
      <c r="A392">
        <f t="shared" si="20"/>
        <v>3910</v>
      </c>
      <c r="D392">
        <f t="shared" si="19"/>
        <v>5.0256898017588627E-83</v>
      </c>
    </row>
    <row r="393" spans="1:4" x14ac:dyDescent="0.25">
      <c r="A393">
        <f t="shared" si="20"/>
        <v>3920</v>
      </c>
      <c r="D393">
        <f t="shared" si="19"/>
        <v>3.0482349509718563E-83</v>
      </c>
    </row>
    <row r="394" spans="1:4" x14ac:dyDescent="0.25">
      <c r="A394">
        <f t="shared" si="20"/>
        <v>3930</v>
      </c>
      <c r="D394">
        <f t="shared" si="19"/>
        <v>1.8488479557720672E-83</v>
      </c>
    </row>
    <row r="395" spans="1:4" x14ac:dyDescent="0.25">
      <c r="A395">
        <f t="shared" si="20"/>
        <v>3940</v>
      </c>
      <c r="D395">
        <f t="shared" si="19"/>
        <v>1.1213829703227856E-83</v>
      </c>
    </row>
    <row r="396" spans="1:4" x14ac:dyDescent="0.25">
      <c r="A396">
        <f t="shared" si="20"/>
        <v>3950</v>
      </c>
      <c r="D396">
        <f t="shared" si="19"/>
        <v>6.8015315278039152E-84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2018-11-28T15:59:32Z</dcterms:modified>
</cp:coreProperties>
</file>