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eronmi\Documents\IDL\EWP\"/>
    </mc:Choice>
  </mc:AlternateContent>
  <bookViews>
    <workbookView xWindow="0" yWindow="0" windowWidth="19200" windowHeight="12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H2" i="1"/>
  <c r="I2" i="1" s="1"/>
  <c r="K21" i="1" l="1"/>
  <c r="L21" i="1" s="1"/>
  <c r="L28" i="1" s="1"/>
  <c r="K22" i="1"/>
  <c r="L22" i="1" s="1"/>
  <c r="K28" i="1" l="1"/>
  <c r="N28" i="1" s="1"/>
</calcChain>
</file>

<file path=xl/sharedStrings.xml><?xml version="1.0" encoding="utf-8"?>
<sst xmlns="http://schemas.openxmlformats.org/spreadsheetml/2006/main" count="14" uniqueCount="14">
  <si>
    <t>g</t>
  </si>
  <si>
    <t>p</t>
  </si>
  <si>
    <t>new f</t>
  </si>
  <si>
    <t>old f</t>
  </si>
  <si>
    <t>hl</t>
  </si>
  <si>
    <t xml:space="preserve">tau </t>
  </si>
  <si>
    <t>5 tau</t>
  </si>
  <si>
    <t>dg</t>
  </si>
  <si>
    <t>E(d/tau)</t>
  </si>
  <si>
    <t>sum of w</t>
  </si>
  <si>
    <t>val * e</t>
  </si>
  <si>
    <t>sum of val * E</t>
  </si>
  <si>
    <t>mean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</si>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</sst>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tabSelected="1" workbookViewId="0">
      <selection activeCell="E2" sqref="E2"/>
    </sheetView>
  </sheetViews>
  <sheetFormatPr defaultRowHeight="15" x14ac:dyDescent="0.25"/>
  <sheetData>
    <row r="1" spans="2:12" x14ac:dyDescent="0.25">
      <c r="B1" t="s">
        <v>13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5</v>
      </c>
      <c r="I1" t="s">
        <v>6</v>
      </c>
      <c r="J1" t="s">
        <v>7</v>
      </c>
      <c r="K1" t="s">
        <v>8</v>
      </c>
      <c r="L1" t="s">
        <v>10</v>
      </c>
    </row>
    <row r="2" spans="2:12" x14ac:dyDescent="0.25">
      <c r="B2">
        <v>0</v>
      </c>
      <c r="C2">
        <v>0</v>
      </c>
      <c r="D2">
        <v>0</v>
      </c>
      <c r="E2">
        <v>35</v>
      </c>
      <c r="F2">
        <v>0</v>
      </c>
      <c r="G2">
        <v>19.024871999999998</v>
      </c>
      <c r="H2">
        <f>1.44*E2</f>
        <v>50.4</v>
      </c>
      <c r="I2">
        <f>H2*5</f>
        <v>252</v>
      </c>
      <c r="J2">
        <f>C2-$C$22</f>
        <v>-2300</v>
      </c>
    </row>
    <row r="3" spans="2:12" x14ac:dyDescent="0.25">
      <c r="B3">
        <v>20</v>
      </c>
      <c r="C3">
        <v>20</v>
      </c>
      <c r="D3">
        <v>10</v>
      </c>
      <c r="F3">
        <v>5.9774645919611604</v>
      </c>
      <c r="G3">
        <v>15.842238</v>
      </c>
      <c r="J3">
        <f t="shared" ref="J3:J22" si="0">C3-$C$22</f>
        <v>-2280</v>
      </c>
    </row>
    <row r="4" spans="2:12" x14ac:dyDescent="0.25">
      <c r="B4">
        <v>30</v>
      </c>
      <c r="C4">
        <v>50</v>
      </c>
      <c r="D4">
        <v>20</v>
      </c>
      <c r="F4">
        <v>13.2674149059618</v>
      </c>
      <c r="G4">
        <v>11.068291</v>
      </c>
      <c r="J4">
        <f t="shared" si="0"/>
        <v>-2250</v>
      </c>
    </row>
    <row r="5" spans="2:12" x14ac:dyDescent="0.25">
      <c r="B5">
        <v>40</v>
      </c>
      <c r="C5">
        <v>90</v>
      </c>
      <c r="D5">
        <v>0</v>
      </c>
      <c r="F5">
        <v>6.1767092709726903</v>
      </c>
      <c r="G5">
        <v>4.7030257999999998</v>
      </c>
      <c r="J5">
        <f t="shared" si="0"/>
        <v>-2210</v>
      </c>
    </row>
    <row r="6" spans="2:12" x14ac:dyDescent="0.25">
      <c r="B6">
        <v>50</v>
      </c>
      <c r="C6">
        <v>140</v>
      </c>
      <c r="D6">
        <v>0</v>
      </c>
      <c r="F6">
        <v>2.5328711181464199</v>
      </c>
      <c r="G6">
        <v>1.7471677000000001</v>
      </c>
      <c r="J6">
        <f t="shared" si="0"/>
        <v>-2160</v>
      </c>
    </row>
    <row r="7" spans="2:12" x14ac:dyDescent="0.25">
      <c r="B7">
        <v>60</v>
      </c>
      <c r="C7">
        <v>200</v>
      </c>
      <c r="D7">
        <v>0</v>
      </c>
      <c r="F7">
        <v>0.86276266831922599</v>
      </c>
      <c r="G7">
        <v>0.56748193999999996</v>
      </c>
      <c r="J7">
        <f t="shared" si="0"/>
        <v>-2100</v>
      </c>
    </row>
    <row r="8" spans="2:12" x14ac:dyDescent="0.25">
      <c r="B8">
        <v>70</v>
      </c>
      <c r="C8">
        <v>270</v>
      </c>
      <c r="D8">
        <v>0</v>
      </c>
      <c r="F8">
        <v>0.238007740646276</v>
      </c>
      <c r="G8">
        <v>9.6451461000000002E-2</v>
      </c>
      <c r="J8">
        <f t="shared" si="0"/>
        <v>-2030</v>
      </c>
    </row>
    <row r="9" spans="2:12" x14ac:dyDescent="0.25">
      <c r="B9">
        <v>80</v>
      </c>
      <c r="C9">
        <v>350</v>
      </c>
      <c r="D9">
        <v>20</v>
      </c>
      <c r="F9">
        <v>15.7235200052076</v>
      </c>
      <c r="G9">
        <v>5.0638427999999998</v>
      </c>
      <c r="J9">
        <f t="shared" si="0"/>
        <v>-1950</v>
      </c>
    </row>
    <row r="10" spans="2:12" x14ac:dyDescent="0.25">
      <c r="B10">
        <v>90</v>
      </c>
      <c r="C10">
        <v>440</v>
      </c>
      <c r="D10">
        <v>0</v>
      </c>
      <c r="F10">
        <v>2.7776498006165098</v>
      </c>
      <c r="G10">
        <v>9.4060515999999996</v>
      </c>
      <c r="J10">
        <f t="shared" si="0"/>
        <v>-1860</v>
      </c>
    </row>
    <row r="11" spans="2:12" x14ac:dyDescent="0.25">
      <c r="B11">
        <v>100</v>
      </c>
      <c r="C11">
        <v>540</v>
      </c>
      <c r="D11">
        <v>10</v>
      </c>
      <c r="F11">
        <v>9.0114572773018207</v>
      </c>
      <c r="G11">
        <v>13.957746999999999</v>
      </c>
      <c r="J11">
        <f t="shared" si="0"/>
        <v>-1760</v>
      </c>
    </row>
    <row r="12" spans="2:12" x14ac:dyDescent="0.25">
      <c r="B12">
        <v>110</v>
      </c>
      <c r="C12">
        <v>650</v>
      </c>
      <c r="D12">
        <v>0</v>
      </c>
      <c r="F12">
        <v>1.0029359063036201</v>
      </c>
      <c r="G12">
        <v>1.5275481</v>
      </c>
      <c r="J12">
        <f t="shared" si="0"/>
        <v>-1650</v>
      </c>
    </row>
    <row r="13" spans="2:12" x14ac:dyDescent="0.25">
      <c r="B13">
        <v>120</v>
      </c>
      <c r="C13">
        <v>770</v>
      </c>
      <c r="D13">
        <v>0</v>
      </c>
      <c r="F13">
        <v>9.5295871189743406E-2</v>
      </c>
      <c r="G13">
        <v>9.6451461000000002E-2</v>
      </c>
      <c r="J13">
        <f t="shared" si="0"/>
        <v>-1530</v>
      </c>
    </row>
    <row r="14" spans="2:12" x14ac:dyDescent="0.25">
      <c r="B14">
        <v>130</v>
      </c>
      <c r="C14">
        <v>900</v>
      </c>
      <c r="D14">
        <v>0</v>
      </c>
      <c r="F14">
        <v>0</v>
      </c>
      <c r="G14">
        <v>0</v>
      </c>
      <c r="J14">
        <f t="shared" si="0"/>
        <v>-1400</v>
      </c>
    </row>
    <row r="15" spans="2:12" x14ac:dyDescent="0.25">
      <c r="B15">
        <v>140</v>
      </c>
      <c r="C15">
        <v>1040</v>
      </c>
      <c r="D15">
        <v>0</v>
      </c>
      <c r="F15">
        <v>0</v>
      </c>
      <c r="G15">
        <v>0</v>
      </c>
      <c r="J15">
        <f t="shared" si="0"/>
        <v>-1260</v>
      </c>
    </row>
    <row r="16" spans="2:12" x14ac:dyDescent="0.25">
      <c r="B16">
        <v>150</v>
      </c>
      <c r="C16">
        <v>1190</v>
      </c>
      <c r="D16">
        <v>0</v>
      </c>
      <c r="F16">
        <v>0</v>
      </c>
      <c r="G16">
        <v>0</v>
      </c>
      <c r="J16">
        <f t="shared" si="0"/>
        <v>-1110</v>
      </c>
    </row>
    <row r="17" spans="2:14" x14ac:dyDescent="0.25">
      <c r="B17">
        <v>160</v>
      </c>
      <c r="C17">
        <v>1350</v>
      </c>
      <c r="D17">
        <v>0</v>
      </c>
      <c r="F17">
        <v>0</v>
      </c>
      <c r="G17">
        <v>0</v>
      </c>
      <c r="J17">
        <f t="shared" si="0"/>
        <v>-950</v>
      </c>
    </row>
    <row r="18" spans="2:14" x14ac:dyDescent="0.25">
      <c r="B18">
        <v>170</v>
      </c>
      <c r="C18">
        <v>1520</v>
      </c>
      <c r="D18">
        <v>0</v>
      </c>
      <c r="F18">
        <v>0</v>
      </c>
      <c r="G18">
        <v>0</v>
      </c>
      <c r="J18">
        <f t="shared" si="0"/>
        <v>-780</v>
      </c>
    </row>
    <row r="19" spans="2:14" x14ac:dyDescent="0.25">
      <c r="B19">
        <v>180</v>
      </c>
      <c r="C19">
        <v>1700</v>
      </c>
      <c r="D19">
        <v>0</v>
      </c>
      <c r="F19">
        <v>0</v>
      </c>
      <c r="G19">
        <v>0</v>
      </c>
      <c r="J19">
        <f t="shared" si="0"/>
        <v>-600</v>
      </c>
    </row>
    <row r="20" spans="2:14" x14ac:dyDescent="0.25">
      <c r="B20">
        <v>190</v>
      </c>
      <c r="C20">
        <v>1890</v>
      </c>
      <c r="D20">
        <v>0</v>
      </c>
      <c r="F20">
        <v>0</v>
      </c>
      <c r="G20">
        <v>0</v>
      </c>
      <c r="J20">
        <f t="shared" si="0"/>
        <v>-410</v>
      </c>
    </row>
    <row r="21" spans="2:14" x14ac:dyDescent="0.25">
      <c r="B21">
        <v>200</v>
      </c>
      <c r="C21">
        <v>2090</v>
      </c>
      <c r="D21">
        <v>20</v>
      </c>
      <c r="F21">
        <v>19.626178413183698</v>
      </c>
      <c r="G21">
        <v>25.319213999999999</v>
      </c>
      <c r="J21">
        <f t="shared" si="0"/>
        <v>-210</v>
      </c>
      <c r="K21">
        <f t="shared" ref="K3:K22" si="1">EXP(J21/$H$2)</f>
        <v>1.5503853599009314E-2</v>
      </c>
      <c r="L21">
        <f t="shared" ref="L3:L22" si="2">D21*K21</f>
        <v>0.3100770719801863</v>
      </c>
    </row>
    <row r="22" spans="2:14" s="1" customFormat="1" x14ac:dyDescent="0.25">
      <c r="B22" s="1">
        <v>210</v>
      </c>
      <c r="C22" s="1">
        <v>2300</v>
      </c>
      <c r="D22" s="1">
        <v>10</v>
      </c>
      <c r="F22" s="1">
        <v>10.153846167745399</v>
      </c>
      <c r="G22" s="1">
        <v>2.9177274999999998</v>
      </c>
      <c r="J22">
        <f t="shared" si="0"/>
        <v>0</v>
      </c>
      <c r="K22">
        <f t="shared" si="1"/>
        <v>1</v>
      </c>
      <c r="L22">
        <f t="shared" si="2"/>
        <v>10</v>
      </c>
    </row>
    <row r="23" spans="2:14" x14ac:dyDescent="0.25">
      <c r="B23">
        <v>220</v>
      </c>
      <c r="C23">
        <v>2520</v>
      </c>
      <c r="D23">
        <v>30</v>
      </c>
      <c r="F23">
        <v>29.746889481715801</v>
      </c>
      <c r="G23">
        <v>23.191600999999999</v>
      </c>
    </row>
    <row r="24" spans="2:14" x14ac:dyDescent="0.25">
      <c r="B24">
        <v>230</v>
      </c>
      <c r="C24">
        <v>2750</v>
      </c>
      <c r="D24">
        <v>0</v>
      </c>
      <c r="F24">
        <v>0.31216304292859898</v>
      </c>
      <c r="G24">
        <v>0.57870882999999995</v>
      </c>
    </row>
    <row r="25" spans="2:14" x14ac:dyDescent="0.25">
      <c r="B25">
        <v>240</v>
      </c>
      <c r="C25">
        <v>2990</v>
      </c>
      <c r="D25">
        <v>0</v>
      </c>
      <c r="F25">
        <v>0</v>
      </c>
      <c r="G25">
        <v>0</v>
      </c>
    </row>
    <row r="26" spans="2:14" x14ac:dyDescent="0.25">
      <c r="B26">
        <v>250</v>
      </c>
      <c r="C26">
        <v>3240</v>
      </c>
      <c r="D26">
        <v>0</v>
      </c>
      <c r="F26">
        <v>0</v>
      </c>
      <c r="G26">
        <v>0</v>
      </c>
    </row>
    <row r="27" spans="2:14" x14ac:dyDescent="0.25">
      <c r="K27" t="s">
        <v>9</v>
      </c>
      <c r="L27" t="s">
        <v>11</v>
      </c>
      <c r="N27" t="s">
        <v>12</v>
      </c>
    </row>
    <row r="28" spans="2:14" x14ac:dyDescent="0.25">
      <c r="K28">
        <f>SUM(K2:K22)</f>
        <v>1.0155038535990093</v>
      </c>
      <c r="L28">
        <f>SUM(L2:L22)</f>
        <v>10.310077071980187</v>
      </c>
      <c r="N28">
        <f>L28/K28</f>
        <v>10.152671538803745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Meroni</dc:creator>
  <cp:lastModifiedBy>Michele Meroni</cp:lastModifiedBy>
  <dcterms:created xsi:type="dcterms:W3CDTF">2015-11-27T10:00:38Z</dcterms:created>
  <dcterms:modified xsi:type="dcterms:W3CDTF">2015-11-27T10:25:23Z</dcterms:modified>
</cp:coreProperties>
</file>