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G2 web site product" sheetId="1" r:id="rId1"/>
    <sheet name="Afri Marco Clerici product" sheetId="2" r:id="rId2"/>
    <sheet name="ASIA Marco Clerici product" sheetId="3" r:id="rId3"/>
  </sheets>
  <calcPr calcId="152511"/>
</workbook>
</file>

<file path=xl/calcChain.xml><?xml version="1.0" encoding="utf-8"?>
<calcChain xmlns="http://schemas.openxmlformats.org/spreadsheetml/2006/main">
  <c r="C9" i="3" l="1"/>
  <c r="B9" i="3"/>
  <c r="C8" i="3"/>
  <c r="B8" i="3"/>
  <c r="E3" i="3"/>
  <c r="E2" i="3"/>
  <c r="H2" i="3" s="1"/>
  <c r="C9" i="2" l="1"/>
  <c r="B9" i="2"/>
  <c r="C8" i="2"/>
  <c r="B8" i="2"/>
  <c r="E3" i="2"/>
  <c r="E2" i="2"/>
  <c r="H2" i="2" s="1"/>
  <c r="H2" i="1" l="1"/>
  <c r="E3" i="1"/>
  <c r="E2" i="1"/>
  <c r="C9" i="1"/>
  <c r="C8" i="1"/>
  <c r="B9" i="1"/>
  <c r="B8" i="1"/>
</calcChain>
</file>

<file path=xl/sharedStrings.xml><?xml version="1.0" encoding="utf-8"?>
<sst xmlns="http://schemas.openxmlformats.org/spreadsheetml/2006/main" count="30" uniqueCount="10">
  <si>
    <t>UL LAT</t>
  </si>
  <si>
    <t>UL LON</t>
  </si>
  <si>
    <t>MARSOP</t>
  </si>
  <si>
    <t>ns</t>
  </si>
  <si>
    <t>nl</t>
  </si>
  <si>
    <t>LR LAT</t>
  </si>
  <si>
    <t>LR LON</t>
  </si>
  <si>
    <t>GIO-AFR</t>
  </si>
  <si>
    <t>pixsize</t>
  </si>
  <si>
    <t xml:space="preserve"> pix GIO to be skipped to match MARSOP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</si>
</sst>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E16" sqref="E16"/>
    </sheetView>
  </sheetViews>
  <sheetFormatPr defaultRowHeight="15" x14ac:dyDescent="0.25"/>
  <cols>
    <col min="1" max="1" width="9.140625" style="1"/>
  </cols>
  <sheetData>
    <row r="1" spans="1:8" s="1" customFormat="1" x14ac:dyDescent="0.25">
      <c r="B1" s="1" t="s">
        <v>2</v>
      </c>
      <c r="C1" s="1" t="s">
        <v>7</v>
      </c>
      <c r="E1" s="1" t="s">
        <v>9</v>
      </c>
    </row>
    <row r="2" spans="1:8" x14ac:dyDescent="0.25">
      <c r="A2" s="1" t="s">
        <v>1</v>
      </c>
      <c r="B2">
        <v>-18</v>
      </c>
      <c r="C2">
        <v>-20</v>
      </c>
      <c r="E2">
        <f>(B2-C2)/B6</f>
        <v>223.99999996416</v>
      </c>
      <c r="H2">
        <f>C2+(E2*B6)</f>
        <v>-18</v>
      </c>
    </row>
    <row r="3" spans="1:8" x14ac:dyDescent="0.25">
      <c r="A3" s="1" t="s">
        <v>0</v>
      </c>
      <c r="B3">
        <v>38</v>
      </c>
      <c r="C3">
        <v>40</v>
      </c>
      <c r="E3">
        <f>(C3-B3)/B6</f>
        <v>223.99999996416</v>
      </c>
    </row>
    <row r="4" spans="1:8" x14ac:dyDescent="0.25">
      <c r="A4" s="1" t="s">
        <v>3</v>
      </c>
      <c r="B4">
        <v>7841</v>
      </c>
      <c r="C4">
        <v>8961</v>
      </c>
    </row>
    <row r="5" spans="1:8" x14ac:dyDescent="0.25">
      <c r="A5" s="1" t="s">
        <v>4</v>
      </c>
      <c r="B5">
        <v>8289</v>
      </c>
      <c r="C5">
        <v>8961</v>
      </c>
    </row>
    <row r="6" spans="1:8" x14ac:dyDescent="0.25">
      <c r="A6" s="1" t="s">
        <v>8</v>
      </c>
      <c r="B6">
        <v>8.9285714300000006E-3</v>
      </c>
      <c r="C6">
        <v>8.9285714300000006E-3</v>
      </c>
    </row>
    <row r="8" spans="1:8" x14ac:dyDescent="0.25">
      <c r="A8" s="2" t="s">
        <v>6</v>
      </c>
      <c r="B8">
        <f>B2+$B$6*B4</f>
        <v>52.008928582630006</v>
      </c>
      <c r="C8">
        <f>C2+$B$6*C4</f>
        <v>60.008928584230006</v>
      </c>
    </row>
    <row r="9" spans="1:8" x14ac:dyDescent="0.25">
      <c r="A9" s="2" t="s">
        <v>5</v>
      </c>
      <c r="B9">
        <f>B3-$B$6*B5</f>
        <v>-36.008928583270006</v>
      </c>
      <c r="C9">
        <f>C3-$B$6*C5</f>
        <v>-40.008928584230006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11" sqref="B11"/>
    </sheetView>
  </sheetViews>
  <sheetFormatPr defaultRowHeight="15" x14ac:dyDescent="0.25"/>
  <cols>
    <col min="1" max="1" width="9.140625" style="1"/>
  </cols>
  <sheetData>
    <row r="1" spans="1:8" s="1" customFormat="1" x14ac:dyDescent="0.25">
      <c r="B1" s="1" t="s">
        <v>2</v>
      </c>
      <c r="C1" s="1" t="s">
        <v>7</v>
      </c>
      <c r="E1" s="1" t="s">
        <v>9</v>
      </c>
    </row>
    <row r="2" spans="1:8" x14ac:dyDescent="0.25">
      <c r="A2" s="1" t="s">
        <v>1</v>
      </c>
      <c r="B2">
        <v>-18</v>
      </c>
      <c r="C2">
        <v>-26</v>
      </c>
      <c r="E2">
        <f>(B2-C2)/B6</f>
        <v>895.99999985663999</v>
      </c>
      <c r="H2">
        <f>C2+(E2*B6)</f>
        <v>-18</v>
      </c>
    </row>
    <row r="3" spans="1:8" x14ac:dyDescent="0.25">
      <c r="A3" s="1" t="s">
        <v>0</v>
      </c>
      <c r="B3">
        <v>38</v>
      </c>
      <c r="C3">
        <v>38</v>
      </c>
      <c r="E3">
        <f>(C3-B3)/B6</f>
        <v>0</v>
      </c>
    </row>
    <row r="4" spans="1:8" x14ac:dyDescent="0.25">
      <c r="A4" s="1" t="s">
        <v>3</v>
      </c>
      <c r="B4">
        <v>7841</v>
      </c>
      <c r="C4">
        <v>9633</v>
      </c>
    </row>
    <row r="5" spans="1:8" x14ac:dyDescent="0.25">
      <c r="A5" s="1" t="s">
        <v>4</v>
      </c>
      <c r="B5">
        <v>8289</v>
      </c>
      <c r="C5">
        <v>8177</v>
      </c>
    </row>
    <row r="6" spans="1:8" x14ac:dyDescent="0.25">
      <c r="A6" s="1" t="s">
        <v>8</v>
      </c>
      <c r="B6">
        <v>8.9285714300000006E-3</v>
      </c>
      <c r="C6">
        <v>8.9285714300000006E-3</v>
      </c>
    </row>
    <row r="8" spans="1:8" x14ac:dyDescent="0.25">
      <c r="A8" s="2" t="s">
        <v>6</v>
      </c>
      <c r="B8">
        <f>B2+$B$6*B4</f>
        <v>52.008928582630006</v>
      </c>
      <c r="C8">
        <f>C2+$B$6*C4</f>
        <v>60.008928585190006</v>
      </c>
    </row>
    <row r="9" spans="1:8" x14ac:dyDescent="0.25">
      <c r="A9" s="2" t="s">
        <v>5</v>
      </c>
      <c r="B9">
        <f>B3-$B$6*B5</f>
        <v>-36.008928583270006</v>
      </c>
      <c r="C9">
        <f>C3-$B$6*C5</f>
        <v>-35.008928583110006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2" sqref="H2"/>
    </sheetView>
  </sheetViews>
  <sheetFormatPr defaultRowHeight="15" x14ac:dyDescent="0.25"/>
  <cols>
    <col min="1" max="1" width="9.140625" style="1"/>
  </cols>
  <sheetData>
    <row r="1" spans="1:8" s="1" customFormat="1" x14ac:dyDescent="0.25">
      <c r="B1" s="1" t="s">
        <v>2</v>
      </c>
      <c r="C1" s="1" t="s">
        <v>7</v>
      </c>
      <c r="E1" s="1" t="s">
        <v>9</v>
      </c>
    </row>
    <row r="2" spans="1:8" x14ac:dyDescent="0.25">
      <c r="A2" s="1" t="s">
        <v>1</v>
      </c>
      <c r="B2">
        <v>124</v>
      </c>
      <c r="C2">
        <v>60</v>
      </c>
      <c r="E2">
        <f>(B2-C2)/B6</f>
        <v>7167.9999988531199</v>
      </c>
      <c r="H2">
        <f>C2+(E2*B6)</f>
        <v>124</v>
      </c>
    </row>
    <row r="3" spans="1:8" x14ac:dyDescent="0.25">
      <c r="A3" s="1" t="s">
        <v>0</v>
      </c>
      <c r="B3">
        <v>44</v>
      </c>
      <c r="C3">
        <v>80</v>
      </c>
      <c r="E3">
        <f>(C3-B3)/B6</f>
        <v>4031.9999993548799</v>
      </c>
    </row>
    <row r="4" spans="1:8" x14ac:dyDescent="0.25">
      <c r="A4" s="1" t="s">
        <v>3</v>
      </c>
      <c r="B4">
        <v>785</v>
      </c>
      <c r="C4">
        <v>9633</v>
      </c>
    </row>
    <row r="5" spans="1:8" x14ac:dyDescent="0.25">
      <c r="A5" s="1" t="s">
        <v>4</v>
      </c>
      <c r="B5">
        <v>785</v>
      </c>
      <c r="C5">
        <v>8177</v>
      </c>
    </row>
    <row r="6" spans="1:8" x14ac:dyDescent="0.25">
      <c r="A6" s="1" t="s">
        <v>8</v>
      </c>
      <c r="B6">
        <v>8.9285714300000006E-3</v>
      </c>
      <c r="C6">
        <v>8.9285714300000006E-3</v>
      </c>
    </row>
    <row r="8" spans="1:8" x14ac:dyDescent="0.25">
      <c r="A8" s="2" t="s">
        <v>6</v>
      </c>
      <c r="B8">
        <f>B2+$B$6*B4</f>
        <v>131.00892857254999</v>
      </c>
      <c r="C8">
        <f>C2+$B$6*C4</f>
        <v>146.00892858519001</v>
      </c>
    </row>
    <row r="9" spans="1:8" x14ac:dyDescent="0.25">
      <c r="A9" s="2" t="s">
        <v>5</v>
      </c>
      <c r="B9">
        <f>B3-$B$6*B5</f>
        <v>36.991071427450002</v>
      </c>
      <c r="C9">
        <f>C3-$B$6*C5</f>
        <v>6.9910714168899943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G2 web site product</vt:lpstr>
      <vt:lpstr>Afri Marco Clerici product</vt:lpstr>
      <vt:lpstr>ASIA Marco Clerici 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2014-03-04T07:45:21Z</dcterms:modified>
</cp:coreProperties>
</file>