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 activeTab="3"/>
  </bookViews>
  <sheets>
    <sheet name="Sheet1" sheetId="1" r:id="rId1"/>
    <sheet name="sim" sheetId="2" r:id="rId2"/>
    <sheet name="Sheet3" sheetId="3" r:id="rId3"/>
    <sheet name="Sheet2" sheetId="4" r:id="rId4"/>
  </sheets>
  <calcPr calcId="144525"/>
</workbook>
</file>

<file path=xl/calcChain.xml><?xml version="1.0" encoding="utf-8"?>
<calcChain xmlns="http://schemas.openxmlformats.org/spreadsheetml/2006/main">
  <c r="G3" i="4" l="1"/>
  <c r="C3" i="4" s="1"/>
  <c r="B3" i="4" s="1"/>
  <c r="G4" i="4"/>
  <c r="C4" i="4" s="1"/>
  <c r="B4" i="4" s="1"/>
  <c r="G5" i="4"/>
  <c r="C5" i="4" s="1"/>
  <c r="B5" i="4" s="1"/>
  <c r="G6" i="4"/>
  <c r="C6" i="4" s="1"/>
  <c r="B6" i="4" s="1"/>
  <c r="G7" i="4"/>
  <c r="C7" i="4" s="1"/>
  <c r="B7" i="4" s="1"/>
  <c r="G8" i="4"/>
  <c r="C8" i="4" s="1"/>
  <c r="B8" i="4" s="1"/>
  <c r="G9" i="4"/>
  <c r="C9" i="4" s="1"/>
  <c r="B9" i="4" s="1"/>
  <c r="G10" i="4"/>
  <c r="C10" i="4" s="1"/>
  <c r="B10" i="4" s="1"/>
  <c r="G2" i="4"/>
  <c r="C2" i="4" s="1"/>
  <c r="B2" i="4" s="1"/>
  <c r="F1" i="4"/>
  <c r="B1" i="4"/>
  <c r="H2" i="3"/>
  <c r="G2" i="3"/>
  <c r="F2" i="3"/>
  <c r="E2" i="3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2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" i="2"/>
  <c r="J155" i="1" l="1"/>
  <c r="J36" i="1"/>
  <c r="J35" i="1"/>
  <c r="K35" i="1" s="1"/>
  <c r="M35" i="1" s="1"/>
  <c r="O35" i="1" s="1"/>
  <c r="Q35" i="1" s="1"/>
  <c r="M3" i="1"/>
  <c r="O3" i="1" s="1"/>
  <c r="Q3" i="1" s="1"/>
  <c r="M4" i="1"/>
  <c r="O4" i="1" s="1"/>
  <c r="Q4" i="1" s="1"/>
  <c r="M7" i="1"/>
  <c r="O7" i="1" s="1"/>
  <c r="Q7" i="1" s="1"/>
  <c r="M8" i="1"/>
  <c r="O8" i="1" s="1"/>
  <c r="Q8" i="1" s="1"/>
  <c r="M11" i="1"/>
  <c r="O11" i="1" s="1"/>
  <c r="Q11" i="1" s="1"/>
  <c r="M12" i="1"/>
  <c r="O12" i="1" s="1"/>
  <c r="Q12" i="1" s="1"/>
  <c r="M15" i="1"/>
  <c r="O15" i="1" s="1"/>
  <c r="Q15" i="1" s="1"/>
  <c r="M16" i="1"/>
  <c r="O16" i="1" s="1"/>
  <c r="Q16" i="1" s="1"/>
  <c r="M19" i="1"/>
  <c r="O19" i="1" s="1"/>
  <c r="Q19" i="1" s="1"/>
  <c r="M20" i="1"/>
  <c r="O20" i="1" s="1"/>
  <c r="Q20" i="1" s="1"/>
  <c r="M23" i="1"/>
  <c r="O23" i="1" s="1"/>
  <c r="Q23" i="1" s="1"/>
  <c r="M24" i="1"/>
  <c r="O24" i="1" s="1"/>
  <c r="Q24" i="1" s="1"/>
  <c r="M27" i="1"/>
  <c r="O27" i="1" s="1"/>
  <c r="Q27" i="1" s="1"/>
  <c r="M28" i="1"/>
  <c r="O28" i="1" s="1"/>
  <c r="Q28" i="1" s="1"/>
  <c r="M31" i="1"/>
  <c r="O31" i="1" s="1"/>
  <c r="Q31" i="1" s="1"/>
  <c r="M32" i="1"/>
  <c r="O32" i="1" s="1"/>
  <c r="Q32" i="1" s="1"/>
  <c r="M2" i="1"/>
  <c r="O2" i="1" s="1"/>
  <c r="Q2" i="1" s="1"/>
  <c r="L3" i="1"/>
  <c r="N3" i="1" s="1"/>
  <c r="P3" i="1" s="1"/>
  <c r="L7" i="1"/>
  <c r="N7" i="1" s="1"/>
  <c r="P7" i="1" s="1"/>
  <c r="L11" i="1"/>
  <c r="N11" i="1" s="1"/>
  <c r="P11" i="1" s="1"/>
  <c r="L15" i="1"/>
  <c r="N15" i="1" s="1"/>
  <c r="P15" i="1" s="1"/>
  <c r="L19" i="1"/>
  <c r="N19" i="1" s="1"/>
  <c r="P19" i="1" s="1"/>
  <c r="L23" i="1"/>
  <c r="N23" i="1" s="1"/>
  <c r="P23" i="1" s="1"/>
  <c r="L27" i="1"/>
  <c r="N27" i="1" s="1"/>
  <c r="P27" i="1" s="1"/>
  <c r="L31" i="1"/>
  <c r="N31" i="1" s="1"/>
  <c r="P31" i="1" s="1"/>
  <c r="L2" i="1"/>
  <c r="N2" i="1" s="1"/>
  <c r="P2" i="1" s="1"/>
  <c r="K3" i="1"/>
  <c r="K4" i="1"/>
  <c r="L4" i="1" s="1"/>
  <c r="N4" i="1" s="1"/>
  <c r="P4" i="1" s="1"/>
  <c r="K5" i="1"/>
  <c r="K6" i="1"/>
  <c r="K7" i="1"/>
  <c r="K8" i="1"/>
  <c r="L8" i="1" s="1"/>
  <c r="N8" i="1" s="1"/>
  <c r="P8" i="1" s="1"/>
  <c r="K9" i="1"/>
  <c r="L9" i="1" s="1"/>
  <c r="N9" i="1" s="1"/>
  <c r="P9" i="1" s="1"/>
  <c r="K10" i="1"/>
  <c r="K11" i="1"/>
  <c r="K12" i="1"/>
  <c r="L12" i="1" s="1"/>
  <c r="N12" i="1" s="1"/>
  <c r="P12" i="1" s="1"/>
  <c r="K13" i="1"/>
  <c r="K14" i="1"/>
  <c r="K15" i="1"/>
  <c r="K16" i="1"/>
  <c r="L16" i="1" s="1"/>
  <c r="N16" i="1" s="1"/>
  <c r="P16" i="1" s="1"/>
  <c r="K17" i="1"/>
  <c r="K18" i="1"/>
  <c r="K19" i="1"/>
  <c r="K20" i="1"/>
  <c r="L20" i="1" s="1"/>
  <c r="N20" i="1" s="1"/>
  <c r="P20" i="1" s="1"/>
  <c r="K21" i="1"/>
  <c r="K22" i="1"/>
  <c r="K23" i="1"/>
  <c r="K24" i="1"/>
  <c r="L24" i="1" s="1"/>
  <c r="N24" i="1" s="1"/>
  <c r="P24" i="1" s="1"/>
  <c r="K25" i="1"/>
  <c r="K26" i="1"/>
  <c r="K27" i="1"/>
  <c r="K28" i="1"/>
  <c r="L28" i="1" s="1"/>
  <c r="N28" i="1" s="1"/>
  <c r="P28" i="1" s="1"/>
  <c r="K29" i="1"/>
  <c r="K30" i="1"/>
  <c r="K31" i="1"/>
  <c r="K32" i="1"/>
  <c r="L32" i="1" s="1"/>
  <c r="N32" i="1" s="1"/>
  <c r="P32" i="1" s="1"/>
  <c r="K33" i="1"/>
  <c r="K34" i="1"/>
  <c r="K2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" i="1"/>
  <c r="K155" i="1" l="1"/>
  <c r="J156" i="1"/>
  <c r="L35" i="1"/>
  <c r="N35" i="1" s="1"/>
  <c r="P35" i="1" s="1"/>
  <c r="R35" i="1" s="1"/>
  <c r="S35" i="1" s="1"/>
  <c r="J37" i="1"/>
  <c r="K36" i="1"/>
  <c r="R19" i="1"/>
  <c r="S19" i="1" s="1"/>
  <c r="R3" i="1"/>
  <c r="S3" i="1" s="1"/>
  <c r="R23" i="1"/>
  <c r="S23" i="1" s="1"/>
  <c r="R7" i="1"/>
  <c r="S7" i="1" s="1"/>
  <c r="R2" i="1"/>
  <c r="S2" i="1" s="1"/>
  <c r="R27" i="1"/>
  <c r="S27" i="1" s="1"/>
  <c r="R11" i="1"/>
  <c r="S11" i="1" s="1"/>
  <c r="R15" i="1"/>
  <c r="S15" i="1" s="1"/>
  <c r="M34" i="1"/>
  <c r="O34" i="1" s="1"/>
  <c r="Q34" i="1" s="1"/>
  <c r="L34" i="1"/>
  <c r="N34" i="1" s="1"/>
  <c r="P34" i="1" s="1"/>
  <c r="M26" i="1"/>
  <c r="O26" i="1" s="1"/>
  <c r="Q26" i="1" s="1"/>
  <c r="L26" i="1"/>
  <c r="N26" i="1" s="1"/>
  <c r="P26" i="1" s="1"/>
  <c r="M18" i="1"/>
  <c r="O18" i="1" s="1"/>
  <c r="Q18" i="1" s="1"/>
  <c r="L18" i="1"/>
  <c r="N18" i="1" s="1"/>
  <c r="P18" i="1" s="1"/>
  <c r="M14" i="1"/>
  <c r="O14" i="1" s="1"/>
  <c r="Q14" i="1" s="1"/>
  <c r="L14" i="1"/>
  <c r="N14" i="1" s="1"/>
  <c r="P14" i="1" s="1"/>
  <c r="M6" i="1"/>
  <c r="O6" i="1" s="1"/>
  <c r="Q6" i="1" s="1"/>
  <c r="L6" i="1"/>
  <c r="N6" i="1" s="1"/>
  <c r="P6" i="1" s="1"/>
  <c r="L33" i="1"/>
  <c r="N33" i="1" s="1"/>
  <c r="P33" i="1" s="1"/>
  <c r="M33" i="1"/>
  <c r="O33" i="1" s="1"/>
  <c r="Q33" i="1" s="1"/>
  <c r="L29" i="1"/>
  <c r="N29" i="1" s="1"/>
  <c r="P29" i="1" s="1"/>
  <c r="M29" i="1"/>
  <c r="O29" i="1" s="1"/>
  <c r="Q29" i="1" s="1"/>
  <c r="L25" i="1"/>
  <c r="N25" i="1" s="1"/>
  <c r="P25" i="1" s="1"/>
  <c r="M25" i="1"/>
  <c r="O25" i="1" s="1"/>
  <c r="Q25" i="1" s="1"/>
  <c r="L21" i="1"/>
  <c r="N21" i="1" s="1"/>
  <c r="P21" i="1" s="1"/>
  <c r="M21" i="1"/>
  <c r="O21" i="1" s="1"/>
  <c r="Q21" i="1" s="1"/>
  <c r="L17" i="1"/>
  <c r="N17" i="1" s="1"/>
  <c r="P17" i="1" s="1"/>
  <c r="M17" i="1"/>
  <c r="O17" i="1" s="1"/>
  <c r="Q17" i="1" s="1"/>
  <c r="L13" i="1"/>
  <c r="N13" i="1" s="1"/>
  <c r="P13" i="1" s="1"/>
  <c r="M13" i="1"/>
  <c r="O13" i="1" s="1"/>
  <c r="Q13" i="1" s="1"/>
  <c r="L5" i="1"/>
  <c r="N5" i="1" s="1"/>
  <c r="P5" i="1" s="1"/>
  <c r="M5" i="1"/>
  <c r="O5" i="1" s="1"/>
  <c r="Q5" i="1" s="1"/>
  <c r="R31" i="1"/>
  <c r="S31" i="1" s="1"/>
  <c r="M30" i="1"/>
  <c r="O30" i="1" s="1"/>
  <c r="Q30" i="1" s="1"/>
  <c r="L30" i="1"/>
  <c r="N30" i="1" s="1"/>
  <c r="P30" i="1" s="1"/>
  <c r="M22" i="1"/>
  <c r="O22" i="1" s="1"/>
  <c r="Q22" i="1" s="1"/>
  <c r="L22" i="1"/>
  <c r="M10" i="1"/>
  <c r="O10" i="1" s="1"/>
  <c r="Q10" i="1" s="1"/>
  <c r="L10" i="1"/>
  <c r="N10" i="1" s="1"/>
  <c r="P10" i="1" s="1"/>
  <c r="R32" i="1"/>
  <c r="S32" i="1" s="1"/>
  <c r="R28" i="1"/>
  <c r="S28" i="1" s="1"/>
  <c r="R24" i="1"/>
  <c r="S24" i="1" s="1"/>
  <c r="R20" i="1"/>
  <c r="S20" i="1" s="1"/>
  <c r="R16" i="1"/>
  <c r="S16" i="1" s="1"/>
  <c r="R12" i="1"/>
  <c r="S12" i="1" s="1"/>
  <c r="R8" i="1"/>
  <c r="S8" i="1" s="1"/>
  <c r="R4" i="1"/>
  <c r="S4" i="1" s="1"/>
  <c r="M9" i="1"/>
  <c r="O9" i="1" s="1"/>
  <c r="Q9" i="1" s="1"/>
  <c r="J157" i="1" l="1"/>
  <c r="K156" i="1"/>
  <c r="M155" i="1"/>
  <c r="O155" i="1" s="1"/>
  <c r="Q155" i="1" s="1"/>
  <c r="L155" i="1"/>
  <c r="N155" i="1" s="1"/>
  <c r="P155" i="1" s="1"/>
  <c r="L36" i="1"/>
  <c r="N36" i="1" s="1"/>
  <c r="P36" i="1" s="1"/>
  <c r="M36" i="1"/>
  <c r="O36" i="1" s="1"/>
  <c r="Q36" i="1" s="1"/>
  <c r="J38" i="1"/>
  <c r="K37" i="1"/>
  <c r="N22" i="1"/>
  <c r="P22" i="1" s="1"/>
  <c r="R22" i="1" s="1"/>
  <c r="S22" i="1" s="1"/>
  <c r="R9" i="1"/>
  <c r="S9" i="1" s="1"/>
  <c r="R5" i="1"/>
  <c r="S5" i="1" s="1"/>
  <c r="R17" i="1"/>
  <c r="S17" i="1" s="1"/>
  <c r="R25" i="1"/>
  <c r="S25" i="1" s="1"/>
  <c r="R33" i="1"/>
  <c r="S33" i="1" s="1"/>
  <c r="R6" i="1"/>
  <c r="S6" i="1" s="1"/>
  <c r="R18" i="1"/>
  <c r="S18" i="1" s="1"/>
  <c r="R34" i="1"/>
  <c r="S34" i="1" s="1"/>
  <c r="R21" i="1"/>
  <c r="S21" i="1" s="1"/>
  <c r="R14" i="1"/>
  <c r="S14" i="1" s="1"/>
  <c r="R26" i="1"/>
  <c r="S26" i="1" s="1"/>
  <c r="R13" i="1"/>
  <c r="S13" i="1" s="1"/>
  <c r="R29" i="1"/>
  <c r="S29" i="1" s="1"/>
  <c r="R10" i="1"/>
  <c r="S10" i="1" s="1"/>
  <c r="R30" i="1"/>
  <c r="S30" i="1" s="1"/>
  <c r="R155" i="1" l="1"/>
  <c r="S155" i="1" s="1"/>
  <c r="M156" i="1"/>
  <c r="O156" i="1" s="1"/>
  <c r="Q156" i="1" s="1"/>
  <c r="L156" i="1"/>
  <c r="N156" i="1" s="1"/>
  <c r="P156" i="1" s="1"/>
  <c r="K157" i="1"/>
  <c r="J158" i="1"/>
  <c r="J39" i="1"/>
  <c r="K38" i="1"/>
  <c r="R36" i="1"/>
  <c r="S36" i="1" s="1"/>
  <c r="M37" i="1"/>
  <c r="O37" i="1" s="1"/>
  <c r="Q37" i="1" s="1"/>
  <c r="L37" i="1"/>
  <c r="N37" i="1" s="1"/>
  <c r="P37" i="1" s="1"/>
  <c r="R156" i="1" l="1"/>
  <c r="S156" i="1" s="1"/>
  <c r="R37" i="1"/>
  <c r="S37" i="1" s="1"/>
  <c r="J159" i="1"/>
  <c r="K158" i="1"/>
  <c r="L157" i="1"/>
  <c r="N157" i="1" s="1"/>
  <c r="P157" i="1" s="1"/>
  <c r="M157" i="1"/>
  <c r="O157" i="1" s="1"/>
  <c r="Q157" i="1" s="1"/>
  <c r="L38" i="1"/>
  <c r="N38" i="1" s="1"/>
  <c r="P38" i="1" s="1"/>
  <c r="M38" i="1"/>
  <c r="O38" i="1" s="1"/>
  <c r="Q38" i="1" s="1"/>
  <c r="J40" i="1"/>
  <c r="K39" i="1"/>
  <c r="R38" i="1" l="1"/>
  <c r="S38" i="1" s="1"/>
  <c r="R157" i="1"/>
  <c r="S157" i="1" s="1"/>
  <c r="M158" i="1"/>
  <c r="O158" i="1" s="1"/>
  <c r="Q158" i="1" s="1"/>
  <c r="L158" i="1"/>
  <c r="N158" i="1" s="1"/>
  <c r="P158" i="1" s="1"/>
  <c r="K159" i="1"/>
  <c r="J160" i="1"/>
  <c r="M39" i="1"/>
  <c r="O39" i="1" s="1"/>
  <c r="Q39" i="1" s="1"/>
  <c r="L39" i="1"/>
  <c r="N39" i="1" s="1"/>
  <c r="P39" i="1" s="1"/>
  <c r="J41" i="1"/>
  <c r="K40" i="1"/>
  <c r="R39" i="1" l="1"/>
  <c r="S39" i="1" s="1"/>
  <c r="R158" i="1"/>
  <c r="S158" i="1" s="1"/>
  <c r="L159" i="1"/>
  <c r="N159" i="1" s="1"/>
  <c r="P159" i="1" s="1"/>
  <c r="M159" i="1"/>
  <c r="O159" i="1" s="1"/>
  <c r="Q159" i="1" s="1"/>
  <c r="K160" i="1"/>
  <c r="J161" i="1"/>
  <c r="J42" i="1"/>
  <c r="K41" i="1"/>
  <c r="L40" i="1"/>
  <c r="N40" i="1" s="1"/>
  <c r="P40" i="1" s="1"/>
  <c r="M40" i="1"/>
  <c r="O40" i="1" s="1"/>
  <c r="Q40" i="1" s="1"/>
  <c r="M160" i="1" l="1"/>
  <c r="O160" i="1" s="1"/>
  <c r="Q160" i="1" s="1"/>
  <c r="L160" i="1"/>
  <c r="N160" i="1" s="1"/>
  <c r="P160" i="1" s="1"/>
  <c r="R159" i="1"/>
  <c r="S159" i="1" s="1"/>
  <c r="K161" i="1"/>
  <c r="J162" i="1"/>
  <c r="R40" i="1"/>
  <c r="S40" i="1" s="1"/>
  <c r="L41" i="1"/>
  <c r="N41" i="1" s="1"/>
  <c r="P41" i="1" s="1"/>
  <c r="M41" i="1"/>
  <c r="O41" i="1" s="1"/>
  <c r="Q41" i="1" s="1"/>
  <c r="J43" i="1"/>
  <c r="K42" i="1"/>
  <c r="R160" i="1" l="1"/>
  <c r="S160" i="1" s="1"/>
  <c r="K162" i="1"/>
  <c r="J163" i="1"/>
  <c r="L161" i="1"/>
  <c r="N161" i="1" s="1"/>
  <c r="P161" i="1" s="1"/>
  <c r="M161" i="1"/>
  <c r="O161" i="1" s="1"/>
  <c r="Q161" i="1" s="1"/>
  <c r="R41" i="1"/>
  <c r="S41" i="1" s="1"/>
  <c r="L42" i="1"/>
  <c r="N42" i="1" s="1"/>
  <c r="P42" i="1" s="1"/>
  <c r="M42" i="1"/>
  <c r="O42" i="1" s="1"/>
  <c r="Q42" i="1" s="1"/>
  <c r="K43" i="1"/>
  <c r="J44" i="1"/>
  <c r="R161" i="1" l="1"/>
  <c r="S161" i="1" s="1"/>
  <c r="K163" i="1"/>
  <c r="J164" i="1"/>
  <c r="M162" i="1"/>
  <c r="O162" i="1" s="1"/>
  <c r="Q162" i="1" s="1"/>
  <c r="L162" i="1"/>
  <c r="N162" i="1" s="1"/>
  <c r="P162" i="1" s="1"/>
  <c r="R42" i="1"/>
  <c r="S42" i="1" s="1"/>
  <c r="J45" i="1"/>
  <c r="K44" i="1"/>
  <c r="L43" i="1"/>
  <c r="N43" i="1" s="1"/>
  <c r="P43" i="1" s="1"/>
  <c r="M43" i="1"/>
  <c r="O43" i="1" s="1"/>
  <c r="Q43" i="1" s="1"/>
  <c r="J165" i="1" l="1"/>
  <c r="K164" i="1"/>
  <c r="M163" i="1"/>
  <c r="O163" i="1" s="1"/>
  <c r="Q163" i="1" s="1"/>
  <c r="L163" i="1"/>
  <c r="N163" i="1" s="1"/>
  <c r="P163" i="1" s="1"/>
  <c r="R162" i="1"/>
  <c r="S162" i="1" s="1"/>
  <c r="J46" i="1"/>
  <c r="K45" i="1"/>
  <c r="R43" i="1"/>
  <c r="S43" i="1" s="1"/>
  <c r="L44" i="1"/>
  <c r="N44" i="1" s="1"/>
  <c r="P44" i="1" s="1"/>
  <c r="M44" i="1"/>
  <c r="O44" i="1" s="1"/>
  <c r="Q44" i="1" s="1"/>
  <c r="K165" i="1" l="1"/>
  <c r="J166" i="1"/>
  <c r="R163" i="1"/>
  <c r="S163" i="1" s="1"/>
  <c r="M164" i="1"/>
  <c r="O164" i="1" s="1"/>
  <c r="Q164" i="1" s="1"/>
  <c r="L164" i="1"/>
  <c r="N164" i="1" s="1"/>
  <c r="P164" i="1" s="1"/>
  <c r="R44" i="1"/>
  <c r="S44" i="1" s="1"/>
  <c r="L45" i="1"/>
  <c r="N45" i="1" s="1"/>
  <c r="P45" i="1" s="1"/>
  <c r="M45" i="1"/>
  <c r="O45" i="1" s="1"/>
  <c r="Q45" i="1" s="1"/>
  <c r="J47" i="1"/>
  <c r="K46" i="1"/>
  <c r="R164" i="1" l="1"/>
  <c r="S164" i="1" s="1"/>
  <c r="M165" i="1"/>
  <c r="O165" i="1" s="1"/>
  <c r="Q165" i="1" s="1"/>
  <c r="L165" i="1"/>
  <c r="N165" i="1" s="1"/>
  <c r="P165" i="1" s="1"/>
  <c r="J167" i="1"/>
  <c r="K166" i="1"/>
  <c r="K47" i="1"/>
  <c r="J48" i="1"/>
  <c r="R45" i="1"/>
  <c r="S45" i="1" s="1"/>
  <c r="L46" i="1"/>
  <c r="N46" i="1" s="1"/>
  <c r="P46" i="1" s="1"/>
  <c r="M46" i="1"/>
  <c r="O46" i="1" s="1"/>
  <c r="Q46" i="1" s="1"/>
  <c r="M166" i="1" l="1"/>
  <c r="O166" i="1" s="1"/>
  <c r="Q166" i="1" s="1"/>
  <c r="L166" i="1"/>
  <c r="N166" i="1" s="1"/>
  <c r="P166" i="1" s="1"/>
  <c r="J168" i="1"/>
  <c r="K167" i="1"/>
  <c r="R165" i="1"/>
  <c r="S165" i="1" s="1"/>
  <c r="R46" i="1"/>
  <c r="S46" i="1" s="1"/>
  <c r="J49" i="1"/>
  <c r="K48" i="1"/>
  <c r="L47" i="1"/>
  <c r="N47" i="1" s="1"/>
  <c r="P47" i="1" s="1"/>
  <c r="M47" i="1"/>
  <c r="O47" i="1" s="1"/>
  <c r="Q47" i="1" s="1"/>
  <c r="R166" i="1" l="1"/>
  <c r="S166" i="1" s="1"/>
  <c r="K168" i="1"/>
  <c r="J169" i="1"/>
  <c r="L167" i="1"/>
  <c r="N167" i="1" s="1"/>
  <c r="P167" i="1" s="1"/>
  <c r="M167" i="1"/>
  <c r="O167" i="1" s="1"/>
  <c r="Q167" i="1" s="1"/>
  <c r="M48" i="1"/>
  <c r="O48" i="1" s="1"/>
  <c r="Q48" i="1" s="1"/>
  <c r="L48" i="1"/>
  <c r="N48" i="1" s="1"/>
  <c r="P48" i="1" s="1"/>
  <c r="R48" i="1" s="1"/>
  <c r="S48" i="1" s="1"/>
  <c r="K49" i="1"/>
  <c r="J50" i="1"/>
  <c r="R47" i="1"/>
  <c r="S47" i="1" s="1"/>
  <c r="M168" i="1" l="1"/>
  <c r="O168" i="1" s="1"/>
  <c r="Q168" i="1" s="1"/>
  <c r="L168" i="1"/>
  <c r="N168" i="1" s="1"/>
  <c r="P168" i="1" s="1"/>
  <c r="R167" i="1"/>
  <c r="S167" i="1" s="1"/>
  <c r="J170" i="1"/>
  <c r="K169" i="1"/>
  <c r="J51" i="1"/>
  <c r="K50" i="1"/>
  <c r="M49" i="1"/>
  <c r="O49" i="1" s="1"/>
  <c r="Q49" i="1" s="1"/>
  <c r="L49" i="1"/>
  <c r="N49" i="1" s="1"/>
  <c r="P49" i="1" s="1"/>
  <c r="R168" i="1" l="1"/>
  <c r="S168" i="1" s="1"/>
  <c r="L169" i="1"/>
  <c r="N169" i="1" s="1"/>
  <c r="P169" i="1" s="1"/>
  <c r="M169" i="1"/>
  <c r="O169" i="1" s="1"/>
  <c r="Q169" i="1" s="1"/>
  <c r="K170" i="1"/>
  <c r="J171" i="1"/>
  <c r="M50" i="1"/>
  <c r="O50" i="1" s="1"/>
  <c r="Q50" i="1" s="1"/>
  <c r="L50" i="1"/>
  <c r="N50" i="1" s="1"/>
  <c r="P50" i="1" s="1"/>
  <c r="R49" i="1"/>
  <c r="S49" i="1" s="1"/>
  <c r="K51" i="1"/>
  <c r="J52" i="1"/>
  <c r="R50" i="1" l="1"/>
  <c r="S50" i="1" s="1"/>
  <c r="R169" i="1"/>
  <c r="S169" i="1" s="1"/>
  <c r="J172" i="1"/>
  <c r="K171" i="1"/>
  <c r="M170" i="1"/>
  <c r="O170" i="1" s="1"/>
  <c r="Q170" i="1" s="1"/>
  <c r="L170" i="1"/>
  <c r="N170" i="1" s="1"/>
  <c r="P170" i="1" s="1"/>
  <c r="L51" i="1"/>
  <c r="N51" i="1" s="1"/>
  <c r="P51" i="1" s="1"/>
  <c r="M51" i="1"/>
  <c r="O51" i="1" s="1"/>
  <c r="Q51" i="1" s="1"/>
  <c r="J53" i="1"/>
  <c r="K52" i="1"/>
  <c r="R170" i="1" l="1"/>
  <c r="S170" i="1" s="1"/>
  <c r="L171" i="1"/>
  <c r="N171" i="1" s="1"/>
  <c r="P171" i="1" s="1"/>
  <c r="M171" i="1"/>
  <c r="O171" i="1" s="1"/>
  <c r="Q171" i="1" s="1"/>
  <c r="J173" i="1"/>
  <c r="K172" i="1"/>
  <c r="K53" i="1"/>
  <c r="J54" i="1"/>
  <c r="R51" i="1"/>
  <c r="S51" i="1" s="1"/>
  <c r="M52" i="1"/>
  <c r="O52" i="1" s="1"/>
  <c r="Q52" i="1" s="1"/>
  <c r="L52" i="1"/>
  <c r="N52" i="1" s="1"/>
  <c r="P52" i="1" s="1"/>
  <c r="R52" i="1" l="1"/>
  <c r="S52" i="1" s="1"/>
  <c r="R171" i="1"/>
  <c r="S171" i="1" s="1"/>
  <c r="M172" i="1"/>
  <c r="O172" i="1" s="1"/>
  <c r="Q172" i="1" s="1"/>
  <c r="L172" i="1"/>
  <c r="N172" i="1" s="1"/>
  <c r="P172" i="1" s="1"/>
  <c r="J174" i="1"/>
  <c r="K173" i="1"/>
  <c r="J55" i="1"/>
  <c r="K54" i="1"/>
  <c r="M53" i="1"/>
  <c r="O53" i="1" s="1"/>
  <c r="Q53" i="1" s="1"/>
  <c r="L53" i="1"/>
  <c r="N53" i="1" s="1"/>
  <c r="P53" i="1" s="1"/>
  <c r="R53" i="1" l="1"/>
  <c r="S53" i="1" s="1"/>
  <c r="R172" i="1"/>
  <c r="S172" i="1" s="1"/>
  <c r="L173" i="1"/>
  <c r="N173" i="1" s="1"/>
  <c r="P173" i="1" s="1"/>
  <c r="M173" i="1"/>
  <c r="O173" i="1" s="1"/>
  <c r="Q173" i="1" s="1"/>
  <c r="K174" i="1"/>
  <c r="J175" i="1"/>
  <c r="M54" i="1"/>
  <c r="O54" i="1" s="1"/>
  <c r="Q54" i="1" s="1"/>
  <c r="L54" i="1"/>
  <c r="N54" i="1" s="1"/>
  <c r="P54" i="1" s="1"/>
  <c r="K55" i="1"/>
  <c r="J56" i="1"/>
  <c r="R173" i="1" l="1"/>
  <c r="S173" i="1" s="1"/>
  <c r="J176" i="1"/>
  <c r="K175" i="1"/>
  <c r="M174" i="1"/>
  <c r="O174" i="1" s="1"/>
  <c r="Q174" i="1" s="1"/>
  <c r="L174" i="1"/>
  <c r="N174" i="1" s="1"/>
  <c r="P174" i="1" s="1"/>
  <c r="J57" i="1"/>
  <c r="K56" i="1"/>
  <c r="L55" i="1"/>
  <c r="N55" i="1" s="1"/>
  <c r="P55" i="1" s="1"/>
  <c r="M55" i="1"/>
  <c r="O55" i="1" s="1"/>
  <c r="Q55" i="1" s="1"/>
  <c r="R54" i="1"/>
  <c r="S54" i="1" s="1"/>
  <c r="R174" i="1" l="1"/>
  <c r="S174" i="1" s="1"/>
  <c r="L175" i="1"/>
  <c r="N175" i="1" s="1"/>
  <c r="P175" i="1" s="1"/>
  <c r="M175" i="1"/>
  <c r="O175" i="1" s="1"/>
  <c r="Q175" i="1" s="1"/>
  <c r="J177" i="1"/>
  <c r="K176" i="1"/>
  <c r="R55" i="1"/>
  <c r="S55" i="1" s="1"/>
  <c r="M56" i="1"/>
  <c r="O56" i="1" s="1"/>
  <c r="Q56" i="1" s="1"/>
  <c r="L56" i="1"/>
  <c r="N56" i="1" s="1"/>
  <c r="P56" i="1" s="1"/>
  <c r="K57" i="1"/>
  <c r="J58" i="1"/>
  <c r="R56" i="1" l="1"/>
  <c r="S56" i="1" s="1"/>
  <c r="R175" i="1"/>
  <c r="S175" i="1" s="1"/>
  <c r="M176" i="1"/>
  <c r="O176" i="1" s="1"/>
  <c r="Q176" i="1" s="1"/>
  <c r="L176" i="1"/>
  <c r="N176" i="1" s="1"/>
  <c r="P176" i="1" s="1"/>
  <c r="J178" i="1"/>
  <c r="K177" i="1"/>
  <c r="M57" i="1"/>
  <c r="O57" i="1" s="1"/>
  <c r="Q57" i="1" s="1"/>
  <c r="L57" i="1"/>
  <c r="N57" i="1" s="1"/>
  <c r="P57" i="1" s="1"/>
  <c r="J59" i="1"/>
  <c r="K58" i="1"/>
  <c r="R176" i="1" l="1"/>
  <c r="S176" i="1" s="1"/>
  <c r="L177" i="1"/>
  <c r="N177" i="1" s="1"/>
  <c r="P177" i="1" s="1"/>
  <c r="M177" i="1"/>
  <c r="O177" i="1" s="1"/>
  <c r="Q177" i="1" s="1"/>
  <c r="K178" i="1"/>
  <c r="J179" i="1"/>
  <c r="M58" i="1"/>
  <c r="O58" i="1" s="1"/>
  <c r="Q58" i="1" s="1"/>
  <c r="L58" i="1"/>
  <c r="N58" i="1" s="1"/>
  <c r="P58" i="1" s="1"/>
  <c r="K59" i="1"/>
  <c r="J60" i="1"/>
  <c r="R57" i="1"/>
  <c r="S57" i="1" s="1"/>
  <c r="R177" i="1" l="1"/>
  <c r="S177" i="1" s="1"/>
  <c r="J180" i="1"/>
  <c r="K179" i="1"/>
  <c r="M178" i="1"/>
  <c r="O178" i="1" s="1"/>
  <c r="Q178" i="1" s="1"/>
  <c r="L178" i="1"/>
  <c r="N178" i="1" s="1"/>
  <c r="P178" i="1" s="1"/>
  <c r="J61" i="1"/>
  <c r="K60" i="1"/>
  <c r="L59" i="1"/>
  <c r="N59" i="1" s="1"/>
  <c r="P59" i="1" s="1"/>
  <c r="M59" i="1"/>
  <c r="O59" i="1" s="1"/>
  <c r="Q59" i="1" s="1"/>
  <c r="R58" i="1"/>
  <c r="S58" i="1" s="1"/>
  <c r="R59" i="1" l="1"/>
  <c r="S59" i="1" s="1"/>
  <c r="R178" i="1"/>
  <c r="S178" i="1" s="1"/>
  <c r="L179" i="1"/>
  <c r="N179" i="1" s="1"/>
  <c r="P179" i="1" s="1"/>
  <c r="M179" i="1"/>
  <c r="O179" i="1" s="1"/>
  <c r="Q179" i="1" s="1"/>
  <c r="J181" i="1"/>
  <c r="K180" i="1"/>
  <c r="M60" i="1"/>
  <c r="O60" i="1" s="1"/>
  <c r="Q60" i="1" s="1"/>
  <c r="L60" i="1"/>
  <c r="N60" i="1" s="1"/>
  <c r="P60" i="1" s="1"/>
  <c r="K61" i="1"/>
  <c r="J62" i="1"/>
  <c r="R60" i="1" l="1"/>
  <c r="S60" i="1" s="1"/>
  <c r="R179" i="1"/>
  <c r="S179" i="1" s="1"/>
  <c r="M180" i="1"/>
  <c r="O180" i="1" s="1"/>
  <c r="Q180" i="1" s="1"/>
  <c r="L180" i="1"/>
  <c r="N180" i="1" s="1"/>
  <c r="P180" i="1" s="1"/>
  <c r="J182" i="1"/>
  <c r="K181" i="1"/>
  <c r="J63" i="1"/>
  <c r="K62" i="1"/>
  <c r="M61" i="1"/>
  <c r="O61" i="1" s="1"/>
  <c r="Q61" i="1" s="1"/>
  <c r="L61" i="1"/>
  <c r="N61" i="1" s="1"/>
  <c r="P61" i="1" s="1"/>
  <c r="R180" i="1" l="1"/>
  <c r="S180" i="1" s="1"/>
  <c r="R61" i="1"/>
  <c r="S61" i="1" s="1"/>
  <c r="L181" i="1"/>
  <c r="N181" i="1" s="1"/>
  <c r="P181" i="1" s="1"/>
  <c r="M181" i="1"/>
  <c r="O181" i="1" s="1"/>
  <c r="Q181" i="1" s="1"/>
  <c r="K182" i="1"/>
  <c r="J183" i="1"/>
  <c r="M62" i="1"/>
  <c r="O62" i="1" s="1"/>
  <c r="Q62" i="1" s="1"/>
  <c r="L62" i="1"/>
  <c r="N62" i="1" s="1"/>
  <c r="P62" i="1" s="1"/>
  <c r="K63" i="1"/>
  <c r="J64" i="1"/>
  <c r="R181" i="1" l="1"/>
  <c r="S181" i="1" s="1"/>
  <c r="J184" i="1"/>
  <c r="K183" i="1"/>
  <c r="M182" i="1"/>
  <c r="O182" i="1" s="1"/>
  <c r="Q182" i="1" s="1"/>
  <c r="L182" i="1"/>
  <c r="N182" i="1" s="1"/>
  <c r="P182" i="1" s="1"/>
  <c r="J65" i="1"/>
  <c r="K64" i="1"/>
  <c r="L63" i="1"/>
  <c r="N63" i="1" s="1"/>
  <c r="P63" i="1" s="1"/>
  <c r="M63" i="1"/>
  <c r="O63" i="1" s="1"/>
  <c r="Q63" i="1" s="1"/>
  <c r="R62" i="1"/>
  <c r="S62" i="1" s="1"/>
  <c r="L183" i="1" l="1"/>
  <c r="N183" i="1" s="1"/>
  <c r="P183" i="1" s="1"/>
  <c r="M183" i="1"/>
  <c r="O183" i="1" s="1"/>
  <c r="Q183" i="1" s="1"/>
  <c r="J185" i="1"/>
  <c r="K184" i="1"/>
  <c r="R182" i="1"/>
  <c r="S182" i="1" s="1"/>
  <c r="K65" i="1"/>
  <c r="J66" i="1"/>
  <c r="R63" i="1"/>
  <c r="S63" i="1" s="1"/>
  <c r="M64" i="1"/>
  <c r="O64" i="1" s="1"/>
  <c r="Q64" i="1" s="1"/>
  <c r="L64" i="1"/>
  <c r="N64" i="1" s="1"/>
  <c r="P64" i="1" s="1"/>
  <c r="R64" i="1" l="1"/>
  <c r="S64" i="1" s="1"/>
  <c r="R183" i="1"/>
  <c r="S183" i="1" s="1"/>
  <c r="M184" i="1"/>
  <c r="O184" i="1" s="1"/>
  <c r="Q184" i="1" s="1"/>
  <c r="L184" i="1"/>
  <c r="N184" i="1" s="1"/>
  <c r="P184" i="1" s="1"/>
  <c r="J186" i="1"/>
  <c r="K185" i="1"/>
  <c r="M65" i="1"/>
  <c r="O65" i="1" s="1"/>
  <c r="Q65" i="1" s="1"/>
  <c r="L65" i="1"/>
  <c r="N65" i="1" s="1"/>
  <c r="P65" i="1" s="1"/>
  <c r="J67" i="1"/>
  <c r="K66" i="1"/>
  <c r="R184" i="1" l="1"/>
  <c r="S184" i="1" s="1"/>
  <c r="L185" i="1"/>
  <c r="N185" i="1" s="1"/>
  <c r="P185" i="1" s="1"/>
  <c r="M185" i="1"/>
  <c r="O185" i="1" s="1"/>
  <c r="Q185" i="1" s="1"/>
  <c r="K186" i="1"/>
  <c r="J187" i="1"/>
  <c r="M66" i="1"/>
  <c r="O66" i="1" s="1"/>
  <c r="Q66" i="1" s="1"/>
  <c r="L66" i="1"/>
  <c r="N66" i="1" s="1"/>
  <c r="P66" i="1" s="1"/>
  <c r="K67" i="1"/>
  <c r="J68" i="1"/>
  <c r="R65" i="1"/>
  <c r="S65" i="1" s="1"/>
  <c r="M186" i="1" l="1"/>
  <c r="O186" i="1" s="1"/>
  <c r="Q186" i="1" s="1"/>
  <c r="L186" i="1"/>
  <c r="N186" i="1" s="1"/>
  <c r="P186" i="1" s="1"/>
  <c r="R185" i="1"/>
  <c r="S185" i="1" s="1"/>
  <c r="J188" i="1"/>
  <c r="K187" i="1"/>
  <c r="J69" i="1"/>
  <c r="K68" i="1"/>
  <c r="L67" i="1"/>
  <c r="N67" i="1" s="1"/>
  <c r="P67" i="1" s="1"/>
  <c r="M67" i="1"/>
  <c r="O67" i="1" s="1"/>
  <c r="Q67" i="1" s="1"/>
  <c r="R66" i="1"/>
  <c r="S66" i="1" s="1"/>
  <c r="R186" i="1" l="1"/>
  <c r="S186" i="1" s="1"/>
  <c r="L187" i="1"/>
  <c r="N187" i="1" s="1"/>
  <c r="P187" i="1" s="1"/>
  <c r="M187" i="1"/>
  <c r="O187" i="1" s="1"/>
  <c r="Q187" i="1" s="1"/>
  <c r="J189" i="1"/>
  <c r="K188" i="1"/>
  <c r="R67" i="1"/>
  <c r="S67" i="1" s="1"/>
  <c r="M68" i="1"/>
  <c r="O68" i="1" s="1"/>
  <c r="Q68" i="1" s="1"/>
  <c r="L68" i="1"/>
  <c r="N68" i="1" s="1"/>
  <c r="P68" i="1" s="1"/>
  <c r="K69" i="1"/>
  <c r="J70" i="1"/>
  <c r="R68" i="1" l="1"/>
  <c r="S68" i="1" s="1"/>
  <c r="J190" i="1"/>
  <c r="K189" i="1"/>
  <c r="R187" i="1"/>
  <c r="S187" i="1" s="1"/>
  <c r="M188" i="1"/>
  <c r="O188" i="1" s="1"/>
  <c r="Q188" i="1" s="1"/>
  <c r="L188" i="1"/>
  <c r="N188" i="1" s="1"/>
  <c r="P188" i="1" s="1"/>
  <c r="M69" i="1"/>
  <c r="O69" i="1" s="1"/>
  <c r="Q69" i="1" s="1"/>
  <c r="L69" i="1"/>
  <c r="N69" i="1" s="1"/>
  <c r="P69" i="1" s="1"/>
  <c r="J71" i="1"/>
  <c r="K70" i="1"/>
  <c r="R188" i="1" l="1"/>
  <c r="S188" i="1" s="1"/>
  <c r="L189" i="1"/>
  <c r="N189" i="1" s="1"/>
  <c r="P189" i="1" s="1"/>
  <c r="M189" i="1"/>
  <c r="O189" i="1" s="1"/>
  <c r="Q189" i="1" s="1"/>
  <c r="K190" i="1"/>
  <c r="J191" i="1"/>
  <c r="M70" i="1"/>
  <c r="O70" i="1" s="1"/>
  <c r="Q70" i="1" s="1"/>
  <c r="L70" i="1"/>
  <c r="N70" i="1" s="1"/>
  <c r="P70" i="1" s="1"/>
  <c r="K71" i="1"/>
  <c r="J72" i="1"/>
  <c r="R69" i="1"/>
  <c r="S69" i="1" s="1"/>
  <c r="R189" i="1" l="1"/>
  <c r="S189" i="1" s="1"/>
  <c r="J192" i="1"/>
  <c r="K191" i="1"/>
  <c r="M190" i="1"/>
  <c r="O190" i="1" s="1"/>
  <c r="Q190" i="1" s="1"/>
  <c r="L190" i="1"/>
  <c r="N190" i="1" s="1"/>
  <c r="P190" i="1" s="1"/>
  <c r="J73" i="1"/>
  <c r="K72" i="1"/>
  <c r="L71" i="1"/>
  <c r="N71" i="1" s="1"/>
  <c r="P71" i="1" s="1"/>
  <c r="M71" i="1"/>
  <c r="O71" i="1" s="1"/>
  <c r="Q71" i="1" s="1"/>
  <c r="R70" i="1"/>
  <c r="S70" i="1" s="1"/>
  <c r="R190" i="1" l="1"/>
  <c r="S190" i="1" s="1"/>
  <c r="L191" i="1"/>
  <c r="N191" i="1" s="1"/>
  <c r="P191" i="1" s="1"/>
  <c r="M191" i="1"/>
  <c r="O191" i="1" s="1"/>
  <c r="Q191" i="1" s="1"/>
  <c r="J193" i="1"/>
  <c r="K192" i="1"/>
  <c r="R71" i="1"/>
  <c r="S71" i="1" s="1"/>
  <c r="M72" i="1"/>
  <c r="O72" i="1" s="1"/>
  <c r="Q72" i="1" s="1"/>
  <c r="L72" i="1"/>
  <c r="N72" i="1" s="1"/>
  <c r="P72" i="1" s="1"/>
  <c r="K73" i="1"/>
  <c r="J74" i="1"/>
  <c r="R72" i="1" l="1"/>
  <c r="S72" i="1" s="1"/>
  <c r="R191" i="1"/>
  <c r="S191" i="1" s="1"/>
  <c r="M192" i="1"/>
  <c r="O192" i="1" s="1"/>
  <c r="Q192" i="1" s="1"/>
  <c r="L192" i="1"/>
  <c r="N192" i="1" s="1"/>
  <c r="P192" i="1" s="1"/>
  <c r="J194" i="1"/>
  <c r="K193" i="1"/>
  <c r="J75" i="1"/>
  <c r="K74" i="1"/>
  <c r="M73" i="1"/>
  <c r="O73" i="1" s="1"/>
  <c r="Q73" i="1" s="1"/>
  <c r="L73" i="1"/>
  <c r="N73" i="1" s="1"/>
  <c r="P73" i="1" s="1"/>
  <c r="R73" i="1" l="1"/>
  <c r="S73" i="1" s="1"/>
  <c r="R192" i="1"/>
  <c r="S192" i="1" s="1"/>
  <c r="L193" i="1"/>
  <c r="N193" i="1" s="1"/>
  <c r="P193" i="1" s="1"/>
  <c r="M193" i="1"/>
  <c r="O193" i="1" s="1"/>
  <c r="Q193" i="1" s="1"/>
  <c r="K194" i="1"/>
  <c r="J195" i="1"/>
  <c r="M74" i="1"/>
  <c r="O74" i="1" s="1"/>
  <c r="Q74" i="1" s="1"/>
  <c r="L74" i="1"/>
  <c r="N74" i="1" s="1"/>
  <c r="P74" i="1" s="1"/>
  <c r="K75" i="1"/>
  <c r="J76" i="1"/>
  <c r="M194" i="1" l="1"/>
  <c r="O194" i="1" s="1"/>
  <c r="Q194" i="1" s="1"/>
  <c r="L194" i="1"/>
  <c r="N194" i="1" s="1"/>
  <c r="P194" i="1" s="1"/>
  <c r="R193" i="1"/>
  <c r="S193" i="1" s="1"/>
  <c r="J196" i="1"/>
  <c r="K195" i="1"/>
  <c r="K76" i="1"/>
  <c r="J77" i="1"/>
  <c r="M75" i="1"/>
  <c r="O75" i="1" s="1"/>
  <c r="Q75" i="1" s="1"/>
  <c r="L75" i="1"/>
  <c r="N75" i="1" s="1"/>
  <c r="P75" i="1" s="1"/>
  <c r="R74" i="1"/>
  <c r="S74" i="1" s="1"/>
  <c r="R194" i="1" l="1"/>
  <c r="S194" i="1" s="1"/>
  <c r="R75" i="1"/>
  <c r="S75" i="1" s="1"/>
  <c r="L195" i="1"/>
  <c r="N195" i="1" s="1"/>
  <c r="P195" i="1" s="1"/>
  <c r="M195" i="1"/>
  <c r="O195" i="1" s="1"/>
  <c r="Q195" i="1" s="1"/>
  <c r="J197" i="1"/>
  <c r="K196" i="1"/>
  <c r="K77" i="1"/>
  <c r="J78" i="1"/>
  <c r="L76" i="1"/>
  <c r="N76" i="1" s="1"/>
  <c r="P76" i="1" s="1"/>
  <c r="M76" i="1"/>
  <c r="O76" i="1" s="1"/>
  <c r="Q76" i="1" s="1"/>
  <c r="R195" i="1" l="1"/>
  <c r="S195" i="1" s="1"/>
  <c r="M196" i="1"/>
  <c r="O196" i="1" s="1"/>
  <c r="Q196" i="1" s="1"/>
  <c r="L196" i="1"/>
  <c r="N196" i="1" s="1"/>
  <c r="P196" i="1" s="1"/>
  <c r="R196" i="1" s="1"/>
  <c r="S196" i="1" s="1"/>
  <c r="J198" i="1"/>
  <c r="K197" i="1"/>
  <c r="R76" i="1"/>
  <c r="S76" i="1" s="1"/>
  <c r="K78" i="1"/>
  <c r="J79" i="1"/>
  <c r="M77" i="1"/>
  <c r="O77" i="1" s="1"/>
  <c r="Q77" i="1" s="1"/>
  <c r="L77" i="1"/>
  <c r="N77" i="1" s="1"/>
  <c r="P77" i="1" s="1"/>
  <c r="R77" i="1" l="1"/>
  <c r="S77" i="1" s="1"/>
  <c r="L197" i="1"/>
  <c r="N197" i="1" s="1"/>
  <c r="P197" i="1" s="1"/>
  <c r="M197" i="1"/>
  <c r="O197" i="1" s="1"/>
  <c r="Q197" i="1" s="1"/>
  <c r="K198" i="1"/>
  <c r="J199" i="1"/>
  <c r="K79" i="1"/>
  <c r="J80" i="1"/>
  <c r="M78" i="1"/>
  <c r="O78" i="1" s="1"/>
  <c r="Q78" i="1" s="1"/>
  <c r="L78" i="1"/>
  <c r="N78" i="1" s="1"/>
  <c r="P78" i="1" s="1"/>
  <c r="R78" i="1" l="1"/>
  <c r="S78" i="1" s="1"/>
  <c r="L198" i="1"/>
  <c r="N198" i="1" s="1"/>
  <c r="P198" i="1" s="1"/>
  <c r="M198" i="1"/>
  <c r="O198" i="1" s="1"/>
  <c r="Q198" i="1" s="1"/>
  <c r="R197" i="1"/>
  <c r="S197" i="1" s="1"/>
  <c r="J200" i="1"/>
  <c r="K199" i="1"/>
  <c r="K80" i="1"/>
  <c r="J81" i="1"/>
  <c r="M79" i="1"/>
  <c r="O79" i="1" s="1"/>
  <c r="Q79" i="1" s="1"/>
  <c r="L79" i="1"/>
  <c r="N79" i="1" s="1"/>
  <c r="P79" i="1" s="1"/>
  <c r="L199" i="1" l="1"/>
  <c r="N199" i="1" s="1"/>
  <c r="P199" i="1" s="1"/>
  <c r="M199" i="1"/>
  <c r="O199" i="1" s="1"/>
  <c r="Q199" i="1" s="1"/>
  <c r="R198" i="1"/>
  <c r="S198" i="1" s="1"/>
  <c r="K200" i="1"/>
  <c r="J201" i="1"/>
  <c r="M80" i="1"/>
  <c r="O80" i="1" s="1"/>
  <c r="Q80" i="1" s="1"/>
  <c r="L80" i="1"/>
  <c r="N80" i="1" s="1"/>
  <c r="P80" i="1" s="1"/>
  <c r="R79" i="1"/>
  <c r="S79" i="1" s="1"/>
  <c r="J82" i="1"/>
  <c r="K81" i="1"/>
  <c r="R199" i="1" l="1"/>
  <c r="S199" i="1" s="1"/>
  <c r="J202" i="1"/>
  <c r="K201" i="1"/>
  <c r="M200" i="1"/>
  <c r="O200" i="1" s="1"/>
  <c r="Q200" i="1" s="1"/>
  <c r="L200" i="1"/>
  <c r="N200" i="1" s="1"/>
  <c r="P200" i="1" s="1"/>
  <c r="R80" i="1"/>
  <c r="S80" i="1" s="1"/>
  <c r="M81" i="1"/>
  <c r="O81" i="1" s="1"/>
  <c r="Q81" i="1" s="1"/>
  <c r="L81" i="1"/>
  <c r="N81" i="1" s="1"/>
  <c r="P81" i="1" s="1"/>
  <c r="K82" i="1"/>
  <c r="J83" i="1"/>
  <c r="R81" i="1" l="1"/>
  <c r="S81" i="1" s="1"/>
  <c r="L201" i="1"/>
  <c r="N201" i="1" s="1"/>
  <c r="P201" i="1" s="1"/>
  <c r="M201" i="1"/>
  <c r="O201" i="1" s="1"/>
  <c r="Q201" i="1" s="1"/>
  <c r="R200" i="1"/>
  <c r="S200" i="1" s="1"/>
  <c r="K202" i="1"/>
  <c r="M82" i="1"/>
  <c r="O82" i="1" s="1"/>
  <c r="Q82" i="1" s="1"/>
  <c r="L82" i="1"/>
  <c r="N82" i="1" s="1"/>
  <c r="P82" i="1" s="1"/>
  <c r="K83" i="1"/>
  <c r="J84" i="1"/>
  <c r="R201" i="1" l="1"/>
  <c r="S201" i="1" s="1"/>
  <c r="M202" i="1"/>
  <c r="O202" i="1" s="1"/>
  <c r="Q202" i="1" s="1"/>
  <c r="L202" i="1"/>
  <c r="N202" i="1" s="1"/>
  <c r="P202" i="1" s="1"/>
  <c r="K84" i="1"/>
  <c r="J85" i="1"/>
  <c r="M83" i="1"/>
  <c r="O83" i="1" s="1"/>
  <c r="Q83" i="1" s="1"/>
  <c r="L83" i="1"/>
  <c r="N83" i="1" s="1"/>
  <c r="P83" i="1" s="1"/>
  <c r="R82" i="1"/>
  <c r="S82" i="1" s="1"/>
  <c r="R202" i="1" l="1"/>
  <c r="S202" i="1" s="1"/>
  <c r="K85" i="1"/>
  <c r="J86" i="1"/>
  <c r="R83" i="1"/>
  <c r="S83" i="1" s="1"/>
  <c r="L84" i="1"/>
  <c r="N84" i="1" s="1"/>
  <c r="P84" i="1" s="1"/>
  <c r="M84" i="1"/>
  <c r="O84" i="1" s="1"/>
  <c r="Q84" i="1" s="1"/>
  <c r="R84" i="1" l="1"/>
  <c r="S84" i="1" s="1"/>
  <c r="K86" i="1"/>
  <c r="J87" i="1"/>
  <c r="M85" i="1"/>
  <c r="O85" i="1" s="1"/>
  <c r="Q85" i="1" s="1"/>
  <c r="L85" i="1"/>
  <c r="N85" i="1" s="1"/>
  <c r="P85" i="1" s="1"/>
  <c r="R85" i="1" l="1"/>
  <c r="S85" i="1" s="1"/>
  <c r="J88" i="1"/>
  <c r="K87" i="1"/>
  <c r="M86" i="1"/>
  <c r="O86" i="1" s="1"/>
  <c r="Q86" i="1" s="1"/>
  <c r="L86" i="1"/>
  <c r="N86" i="1" s="1"/>
  <c r="P86" i="1" s="1"/>
  <c r="R86" i="1" l="1"/>
  <c r="S86" i="1" s="1"/>
  <c r="M87" i="1"/>
  <c r="O87" i="1" s="1"/>
  <c r="Q87" i="1" s="1"/>
  <c r="L87" i="1"/>
  <c r="N87" i="1" s="1"/>
  <c r="P87" i="1" s="1"/>
  <c r="K88" i="1"/>
  <c r="J89" i="1"/>
  <c r="R87" i="1" l="1"/>
  <c r="S87" i="1" s="1"/>
  <c r="M88" i="1"/>
  <c r="O88" i="1" s="1"/>
  <c r="Q88" i="1" s="1"/>
  <c r="L88" i="1"/>
  <c r="N88" i="1" s="1"/>
  <c r="P88" i="1" s="1"/>
  <c r="J90" i="1"/>
  <c r="K89" i="1"/>
  <c r="M89" i="1" l="1"/>
  <c r="O89" i="1" s="1"/>
  <c r="Q89" i="1" s="1"/>
  <c r="L89" i="1"/>
  <c r="N89" i="1" s="1"/>
  <c r="P89" i="1" s="1"/>
  <c r="K90" i="1"/>
  <c r="J91" i="1"/>
  <c r="R88" i="1"/>
  <c r="S88" i="1" s="1"/>
  <c r="R89" i="1" l="1"/>
  <c r="S89" i="1" s="1"/>
  <c r="J92" i="1"/>
  <c r="K91" i="1"/>
  <c r="L90" i="1"/>
  <c r="N90" i="1" s="1"/>
  <c r="P90" i="1" s="1"/>
  <c r="M90" i="1"/>
  <c r="O90" i="1" s="1"/>
  <c r="Q90" i="1" s="1"/>
  <c r="R90" i="1" l="1"/>
  <c r="S90" i="1" s="1"/>
  <c r="L91" i="1"/>
  <c r="N91" i="1" s="1"/>
  <c r="P91" i="1" s="1"/>
  <c r="M91" i="1"/>
  <c r="O91" i="1" s="1"/>
  <c r="Q91" i="1" s="1"/>
  <c r="K92" i="1"/>
  <c r="J93" i="1"/>
  <c r="M92" i="1" l="1"/>
  <c r="O92" i="1" s="1"/>
  <c r="Q92" i="1" s="1"/>
  <c r="L92" i="1"/>
  <c r="N92" i="1" s="1"/>
  <c r="P92" i="1" s="1"/>
  <c r="R91" i="1"/>
  <c r="S91" i="1" s="1"/>
  <c r="J94" i="1"/>
  <c r="K93" i="1"/>
  <c r="R92" i="1" l="1"/>
  <c r="S92" i="1" s="1"/>
  <c r="K94" i="1"/>
  <c r="J95" i="1"/>
  <c r="L93" i="1"/>
  <c r="N93" i="1" s="1"/>
  <c r="P93" i="1" s="1"/>
  <c r="M93" i="1"/>
  <c r="O93" i="1" s="1"/>
  <c r="Q93" i="1" s="1"/>
  <c r="R93" i="1" l="1"/>
  <c r="S93" i="1" s="1"/>
  <c r="J96" i="1"/>
  <c r="K95" i="1"/>
  <c r="M94" i="1"/>
  <c r="O94" i="1" s="1"/>
  <c r="Q94" i="1" s="1"/>
  <c r="L94" i="1"/>
  <c r="N94" i="1" s="1"/>
  <c r="P94" i="1" s="1"/>
  <c r="R94" i="1" l="1"/>
  <c r="S94" i="1" s="1"/>
  <c r="K96" i="1"/>
  <c r="J97" i="1"/>
  <c r="L95" i="1"/>
  <c r="N95" i="1" s="1"/>
  <c r="P95" i="1" s="1"/>
  <c r="M95" i="1"/>
  <c r="O95" i="1" s="1"/>
  <c r="Q95" i="1" s="1"/>
  <c r="R95" i="1" l="1"/>
  <c r="S95" i="1" s="1"/>
  <c r="J98" i="1"/>
  <c r="K97" i="1"/>
  <c r="L96" i="1"/>
  <c r="N96" i="1" s="1"/>
  <c r="P96" i="1" s="1"/>
  <c r="M96" i="1"/>
  <c r="O96" i="1" s="1"/>
  <c r="Q96" i="1" s="1"/>
  <c r="R96" i="1" l="1"/>
  <c r="S96" i="1" s="1"/>
  <c r="L97" i="1"/>
  <c r="N97" i="1" s="1"/>
  <c r="P97" i="1" s="1"/>
  <c r="M97" i="1"/>
  <c r="O97" i="1" s="1"/>
  <c r="Q97" i="1" s="1"/>
  <c r="K98" i="1"/>
  <c r="J99" i="1"/>
  <c r="R97" i="1" l="1"/>
  <c r="S97" i="1" s="1"/>
  <c r="J100" i="1"/>
  <c r="K99" i="1"/>
  <c r="M98" i="1"/>
  <c r="O98" i="1" s="1"/>
  <c r="Q98" i="1" s="1"/>
  <c r="L98" i="1"/>
  <c r="N98" i="1" s="1"/>
  <c r="P98" i="1" s="1"/>
  <c r="R98" i="1" l="1"/>
  <c r="S98" i="1" s="1"/>
  <c r="L99" i="1"/>
  <c r="N99" i="1" s="1"/>
  <c r="P99" i="1" s="1"/>
  <c r="M99" i="1"/>
  <c r="O99" i="1" s="1"/>
  <c r="Q99" i="1" s="1"/>
  <c r="K100" i="1"/>
  <c r="J101" i="1"/>
  <c r="R99" i="1" l="1"/>
  <c r="S99" i="1" s="1"/>
  <c r="J102" i="1"/>
  <c r="K101" i="1"/>
  <c r="M100" i="1"/>
  <c r="O100" i="1" s="1"/>
  <c r="Q100" i="1" s="1"/>
  <c r="L100" i="1"/>
  <c r="N100" i="1" s="1"/>
  <c r="P100" i="1" s="1"/>
  <c r="R100" i="1" l="1"/>
  <c r="S100" i="1" s="1"/>
  <c r="L101" i="1"/>
  <c r="N101" i="1" s="1"/>
  <c r="P101" i="1" s="1"/>
  <c r="M101" i="1"/>
  <c r="O101" i="1" s="1"/>
  <c r="Q101" i="1" s="1"/>
  <c r="K102" i="1"/>
  <c r="J103" i="1"/>
  <c r="J104" i="1" l="1"/>
  <c r="K103" i="1"/>
  <c r="M102" i="1"/>
  <c r="O102" i="1" s="1"/>
  <c r="Q102" i="1" s="1"/>
  <c r="L102" i="1"/>
  <c r="N102" i="1" s="1"/>
  <c r="P102" i="1" s="1"/>
  <c r="R101" i="1"/>
  <c r="S101" i="1" s="1"/>
  <c r="R102" i="1" l="1"/>
  <c r="S102" i="1" s="1"/>
  <c r="L103" i="1"/>
  <c r="N103" i="1" s="1"/>
  <c r="P103" i="1" s="1"/>
  <c r="M103" i="1"/>
  <c r="O103" i="1" s="1"/>
  <c r="Q103" i="1" s="1"/>
  <c r="J105" i="1"/>
  <c r="K104" i="1"/>
  <c r="L104" i="1" l="1"/>
  <c r="N104" i="1" s="1"/>
  <c r="P104" i="1" s="1"/>
  <c r="M104" i="1"/>
  <c r="O104" i="1" s="1"/>
  <c r="Q104" i="1" s="1"/>
  <c r="J106" i="1"/>
  <c r="K105" i="1"/>
  <c r="R103" i="1"/>
  <c r="S103" i="1" s="1"/>
  <c r="L105" i="1" l="1"/>
  <c r="N105" i="1" s="1"/>
  <c r="P105" i="1" s="1"/>
  <c r="M105" i="1"/>
  <c r="O105" i="1" s="1"/>
  <c r="Q105" i="1" s="1"/>
  <c r="K106" i="1"/>
  <c r="J107" i="1"/>
  <c r="R104" i="1"/>
  <c r="S104" i="1" s="1"/>
  <c r="J108" i="1" l="1"/>
  <c r="K107" i="1"/>
  <c r="L106" i="1"/>
  <c r="N106" i="1" s="1"/>
  <c r="P106" i="1" s="1"/>
  <c r="M106" i="1"/>
  <c r="O106" i="1" s="1"/>
  <c r="Q106" i="1" s="1"/>
  <c r="R105" i="1"/>
  <c r="S105" i="1" s="1"/>
  <c r="R106" i="1" l="1"/>
  <c r="S106" i="1" s="1"/>
  <c r="L107" i="1"/>
  <c r="N107" i="1" s="1"/>
  <c r="P107" i="1" s="1"/>
  <c r="M107" i="1"/>
  <c r="O107" i="1" s="1"/>
  <c r="Q107" i="1" s="1"/>
  <c r="K108" i="1"/>
  <c r="J109" i="1"/>
  <c r="L108" i="1" l="1"/>
  <c r="N108" i="1" s="1"/>
  <c r="P108" i="1" s="1"/>
  <c r="M108" i="1"/>
  <c r="O108" i="1" s="1"/>
  <c r="Q108" i="1" s="1"/>
  <c r="R107" i="1"/>
  <c r="S107" i="1" s="1"/>
  <c r="J110" i="1"/>
  <c r="K109" i="1"/>
  <c r="J111" i="1" l="1"/>
  <c r="K110" i="1"/>
  <c r="L109" i="1"/>
  <c r="N109" i="1" s="1"/>
  <c r="P109" i="1" s="1"/>
  <c r="M109" i="1"/>
  <c r="O109" i="1" s="1"/>
  <c r="Q109" i="1" s="1"/>
  <c r="R108" i="1"/>
  <c r="S108" i="1" s="1"/>
  <c r="R109" i="1" l="1"/>
  <c r="S109" i="1" s="1"/>
  <c r="M110" i="1"/>
  <c r="O110" i="1" s="1"/>
  <c r="Q110" i="1" s="1"/>
  <c r="L110" i="1"/>
  <c r="N110" i="1" s="1"/>
  <c r="P110" i="1" s="1"/>
  <c r="J112" i="1"/>
  <c r="K111" i="1"/>
  <c r="R110" i="1" l="1"/>
  <c r="S110" i="1" s="1"/>
  <c r="J113" i="1"/>
  <c r="K112" i="1"/>
  <c r="L111" i="1"/>
  <c r="N111" i="1" s="1"/>
  <c r="P111" i="1" s="1"/>
  <c r="M111" i="1"/>
  <c r="O111" i="1" s="1"/>
  <c r="Q111" i="1" s="1"/>
  <c r="R111" i="1" l="1"/>
  <c r="S111" i="1" s="1"/>
  <c r="M112" i="1"/>
  <c r="O112" i="1" s="1"/>
  <c r="Q112" i="1" s="1"/>
  <c r="L112" i="1"/>
  <c r="N112" i="1" s="1"/>
  <c r="P112" i="1" s="1"/>
  <c r="J114" i="1"/>
  <c r="K113" i="1"/>
  <c r="R112" i="1" l="1"/>
  <c r="S112" i="1" s="1"/>
  <c r="K114" i="1"/>
  <c r="J115" i="1"/>
  <c r="L113" i="1"/>
  <c r="N113" i="1" s="1"/>
  <c r="P113" i="1" s="1"/>
  <c r="M113" i="1"/>
  <c r="O113" i="1" s="1"/>
  <c r="Q113" i="1" s="1"/>
  <c r="R113" i="1" l="1"/>
  <c r="S113" i="1" s="1"/>
  <c r="J116" i="1"/>
  <c r="K115" i="1"/>
  <c r="L114" i="1"/>
  <c r="N114" i="1" s="1"/>
  <c r="P114" i="1" s="1"/>
  <c r="M114" i="1"/>
  <c r="O114" i="1" s="1"/>
  <c r="Q114" i="1" s="1"/>
  <c r="R114" i="1" l="1"/>
  <c r="S114" i="1" s="1"/>
  <c r="L115" i="1"/>
  <c r="N115" i="1" s="1"/>
  <c r="P115" i="1" s="1"/>
  <c r="M115" i="1"/>
  <c r="O115" i="1" s="1"/>
  <c r="Q115" i="1" s="1"/>
  <c r="K116" i="1"/>
  <c r="J117" i="1"/>
  <c r="J118" i="1" l="1"/>
  <c r="K117" i="1"/>
  <c r="L116" i="1"/>
  <c r="N116" i="1" s="1"/>
  <c r="P116" i="1" s="1"/>
  <c r="M116" i="1"/>
  <c r="O116" i="1" s="1"/>
  <c r="Q116" i="1" s="1"/>
  <c r="R115" i="1"/>
  <c r="S115" i="1" s="1"/>
  <c r="R116" i="1" l="1"/>
  <c r="S116" i="1" s="1"/>
  <c r="L117" i="1"/>
  <c r="N117" i="1" s="1"/>
  <c r="P117" i="1" s="1"/>
  <c r="M117" i="1"/>
  <c r="O117" i="1" s="1"/>
  <c r="Q117" i="1" s="1"/>
  <c r="J119" i="1"/>
  <c r="K118" i="1"/>
  <c r="J120" i="1" l="1"/>
  <c r="K119" i="1"/>
  <c r="R117" i="1"/>
  <c r="S117" i="1" s="1"/>
  <c r="M118" i="1"/>
  <c r="O118" i="1" s="1"/>
  <c r="Q118" i="1" s="1"/>
  <c r="L118" i="1"/>
  <c r="N118" i="1" s="1"/>
  <c r="P118" i="1" s="1"/>
  <c r="M119" i="1" l="1"/>
  <c r="O119" i="1" s="1"/>
  <c r="Q119" i="1" s="1"/>
  <c r="L119" i="1"/>
  <c r="N119" i="1" s="1"/>
  <c r="P119" i="1" s="1"/>
  <c r="R118" i="1"/>
  <c r="S118" i="1" s="1"/>
  <c r="J121" i="1"/>
  <c r="K120" i="1"/>
  <c r="R119" i="1" l="1"/>
  <c r="S119" i="1" s="1"/>
  <c r="J122" i="1"/>
  <c r="K121" i="1"/>
  <c r="M120" i="1"/>
  <c r="O120" i="1" s="1"/>
  <c r="Q120" i="1" s="1"/>
  <c r="L120" i="1"/>
  <c r="N120" i="1" s="1"/>
  <c r="P120" i="1" s="1"/>
  <c r="R120" i="1" l="1"/>
  <c r="S120" i="1" s="1"/>
  <c r="M121" i="1"/>
  <c r="O121" i="1" s="1"/>
  <c r="Q121" i="1" s="1"/>
  <c r="L121" i="1"/>
  <c r="N121" i="1" s="1"/>
  <c r="P121" i="1" s="1"/>
  <c r="K122" i="1"/>
  <c r="J123" i="1"/>
  <c r="R121" i="1" l="1"/>
  <c r="S121" i="1" s="1"/>
  <c r="J124" i="1"/>
  <c r="K123" i="1"/>
  <c r="L122" i="1"/>
  <c r="N122" i="1" s="1"/>
  <c r="P122" i="1" s="1"/>
  <c r="M122" i="1"/>
  <c r="O122" i="1" s="1"/>
  <c r="Q122" i="1" s="1"/>
  <c r="R122" i="1" l="1"/>
  <c r="S122" i="1" s="1"/>
  <c r="M123" i="1"/>
  <c r="O123" i="1" s="1"/>
  <c r="Q123" i="1" s="1"/>
  <c r="L123" i="1"/>
  <c r="N123" i="1" s="1"/>
  <c r="P123" i="1" s="1"/>
  <c r="K124" i="1"/>
  <c r="J125" i="1"/>
  <c r="R123" i="1" l="1"/>
  <c r="S123" i="1" s="1"/>
  <c r="L124" i="1"/>
  <c r="N124" i="1" s="1"/>
  <c r="P124" i="1" s="1"/>
  <c r="M124" i="1"/>
  <c r="O124" i="1" s="1"/>
  <c r="Q124" i="1" s="1"/>
  <c r="J126" i="1"/>
  <c r="K125" i="1"/>
  <c r="M125" i="1" l="1"/>
  <c r="O125" i="1" s="1"/>
  <c r="Q125" i="1" s="1"/>
  <c r="L125" i="1"/>
  <c r="N125" i="1" s="1"/>
  <c r="P125" i="1" s="1"/>
  <c r="K126" i="1"/>
  <c r="J127" i="1"/>
  <c r="R124" i="1"/>
  <c r="S124" i="1" s="1"/>
  <c r="R125" i="1" l="1"/>
  <c r="S125" i="1" s="1"/>
  <c r="J128" i="1"/>
  <c r="K127" i="1"/>
  <c r="L126" i="1"/>
  <c r="N126" i="1" s="1"/>
  <c r="P126" i="1" s="1"/>
  <c r="M126" i="1"/>
  <c r="O126" i="1" s="1"/>
  <c r="Q126" i="1" s="1"/>
  <c r="R126" i="1" l="1"/>
  <c r="S126" i="1" s="1"/>
  <c r="M127" i="1"/>
  <c r="O127" i="1" s="1"/>
  <c r="Q127" i="1" s="1"/>
  <c r="L127" i="1"/>
  <c r="N127" i="1" s="1"/>
  <c r="P127" i="1" s="1"/>
  <c r="K128" i="1"/>
  <c r="J129" i="1"/>
  <c r="R127" i="1" l="1"/>
  <c r="S127" i="1" s="1"/>
  <c r="L128" i="1"/>
  <c r="N128" i="1" s="1"/>
  <c r="P128" i="1" s="1"/>
  <c r="M128" i="1"/>
  <c r="O128" i="1" s="1"/>
  <c r="Q128" i="1" s="1"/>
  <c r="J130" i="1"/>
  <c r="K129" i="1"/>
  <c r="M129" i="1" l="1"/>
  <c r="O129" i="1" s="1"/>
  <c r="Q129" i="1" s="1"/>
  <c r="L129" i="1"/>
  <c r="N129" i="1" s="1"/>
  <c r="P129" i="1" s="1"/>
  <c r="K130" i="1"/>
  <c r="J131" i="1"/>
  <c r="R128" i="1"/>
  <c r="S128" i="1" s="1"/>
  <c r="R129" i="1" l="1"/>
  <c r="S129" i="1" s="1"/>
  <c r="J132" i="1"/>
  <c r="K131" i="1"/>
  <c r="L130" i="1"/>
  <c r="N130" i="1" s="1"/>
  <c r="P130" i="1" s="1"/>
  <c r="M130" i="1"/>
  <c r="O130" i="1" s="1"/>
  <c r="Q130" i="1" s="1"/>
  <c r="R130" i="1" l="1"/>
  <c r="S130" i="1" s="1"/>
  <c r="M131" i="1"/>
  <c r="O131" i="1" s="1"/>
  <c r="Q131" i="1" s="1"/>
  <c r="L131" i="1"/>
  <c r="N131" i="1" s="1"/>
  <c r="P131" i="1" s="1"/>
  <c r="K132" i="1"/>
  <c r="J133" i="1"/>
  <c r="R131" i="1" l="1"/>
  <c r="S131" i="1" s="1"/>
  <c r="L132" i="1"/>
  <c r="N132" i="1" s="1"/>
  <c r="P132" i="1" s="1"/>
  <c r="M132" i="1"/>
  <c r="O132" i="1" s="1"/>
  <c r="Q132" i="1" s="1"/>
  <c r="J134" i="1"/>
  <c r="K133" i="1"/>
  <c r="M133" i="1" l="1"/>
  <c r="O133" i="1" s="1"/>
  <c r="Q133" i="1" s="1"/>
  <c r="L133" i="1"/>
  <c r="N133" i="1" s="1"/>
  <c r="P133" i="1" s="1"/>
  <c r="K134" i="1"/>
  <c r="J135" i="1"/>
  <c r="R132" i="1"/>
  <c r="S132" i="1" s="1"/>
  <c r="R133" i="1" l="1"/>
  <c r="S133" i="1" s="1"/>
  <c r="K135" i="1"/>
  <c r="J136" i="1"/>
  <c r="L134" i="1"/>
  <c r="N134" i="1" s="1"/>
  <c r="P134" i="1" s="1"/>
  <c r="M134" i="1"/>
  <c r="O134" i="1" s="1"/>
  <c r="Q134" i="1" s="1"/>
  <c r="R134" i="1" l="1"/>
  <c r="S134" i="1" s="1"/>
  <c r="K136" i="1"/>
  <c r="J137" i="1"/>
  <c r="M135" i="1"/>
  <c r="O135" i="1" s="1"/>
  <c r="Q135" i="1" s="1"/>
  <c r="L135" i="1"/>
  <c r="N135" i="1" s="1"/>
  <c r="P135" i="1" s="1"/>
  <c r="J138" i="1" l="1"/>
  <c r="K137" i="1"/>
  <c r="L136" i="1"/>
  <c r="N136" i="1" s="1"/>
  <c r="P136" i="1" s="1"/>
  <c r="M136" i="1"/>
  <c r="O136" i="1" s="1"/>
  <c r="Q136" i="1" s="1"/>
  <c r="R135" i="1"/>
  <c r="S135" i="1" s="1"/>
  <c r="R136" i="1" l="1"/>
  <c r="S136" i="1" s="1"/>
  <c r="M137" i="1"/>
  <c r="O137" i="1" s="1"/>
  <c r="Q137" i="1" s="1"/>
  <c r="L137" i="1"/>
  <c r="N137" i="1" s="1"/>
  <c r="P137" i="1" s="1"/>
  <c r="K138" i="1"/>
  <c r="J139" i="1"/>
  <c r="R137" i="1" l="1"/>
  <c r="S137" i="1" s="1"/>
  <c r="L138" i="1"/>
  <c r="N138" i="1" s="1"/>
  <c r="P138" i="1" s="1"/>
  <c r="M138" i="1"/>
  <c r="O138" i="1" s="1"/>
  <c r="Q138" i="1" s="1"/>
  <c r="J140" i="1"/>
  <c r="K139" i="1"/>
  <c r="M139" i="1" l="1"/>
  <c r="O139" i="1" s="1"/>
  <c r="Q139" i="1" s="1"/>
  <c r="L139" i="1"/>
  <c r="N139" i="1" s="1"/>
  <c r="P139" i="1" s="1"/>
  <c r="K140" i="1"/>
  <c r="J141" i="1"/>
  <c r="R138" i="1"/>
  <c r="S138" i="1" s="1"/>
  <c r="R139" i="1" l="1"/>
  <c r="S139" i="1" s="1"/>
  <c r="J142" i="1"/>
  <c r="K141" i="1"/>
  <c r="L140" i="1"/>
  <c r="N140" i="1" s="1"/>
  <c r="P140" i="1" s="1"/>
  <c r="M140" i="1"/>
  <c r="O140" i="1" s="1"/>
  <c r="Q140" i="1" s="1"/>
  <c r="R140" i="1" l="1"/>
  <c r="S140" i="1" s="1"/>
  <c r="M141" i="1"/>
  <c r="O141" i="1" s="1"/>
  <c r="Q141" i="1" s="1"/>
  <c r="L141" i="1"/>
  <c r="N141" i="1" s="1"/>
  <c r="P141" i="1" s="1"/>
  <c r="K142" i="1"/>
  <c r="J143" i="1"/>
  <c r="R141" i="1" l="1"/>
  <c r="S141" i="1" s="1"/>
  <c r="L142" i="1"/>
  <c r="N142" i="1" s="1"/>
  <c r="P142" i="1" s="1"/>
  <c r="M142" i="1"/>
  <c r="O142" i="1" s="1"/>
  <c r="Q142" i="1" s="1"/>
  <c r="J144" i="1"/>
  <c r="K143" i="1"/>
  <c r="M143" i="1" l="1"/>
  <c r="O143" i="1" s="1"/>
  <c r="Q143" i="1" s="1"/>
  <c r="L143" i="1"/>
  <c r="N143" i="1" s="1"/>
  <c r="P143" i="1" s="1"/>
  <c r="K144" i="1"/>
  <c r="J145" i="1"/>
  <c r="R142" i="1"/>
  <c r="S142" i="1" s="1"/>
  <c r="R143" i="1" l="1"/>
  <c r="S143" i="1" s="1"/>
  <c r="J146" i="1"/>
  <c r="K145" i="1"/>
  <c r="L144" i="1"/>
  <c r="N144" i="1" s="1"/>
  <c r="P144" i="1" s="1"/>
  <c r="M144" i="1"/>
  <c r="O144" i="1" s="1"/>
  <c r="Q144" i="1" s="1"/>
  <c r="R144" i="1" l="1"/>
  <c r="S144" i="1" s="1"/>
  <c r="M145" i="1"/>
  <c r="O145" i="1" s="1"/>
  <c r="Q145" i="1" s="1"/>
  <c r="L145" i="1"/>
  <c r="N145" i="1" s="1"/>
  <c r="P145" i="1" s="1"/>
  <c r="K146" i="1"/>
  <c r="J147" i="1"/>
  <c r="R145" i="1" l="1"/>
  <c r="S145" i="1" s="1"/>
  <c r="L146" i="1"/>
  <c r="N146" i="1" s="1"/>
  <c r="P146" i="1" s="1"/>
  <c r="M146" i="1"/>
  <c r="O146" i="1" s="1"/>
  <c r="Q146" i="1" s="1"/>
  <c r="J148" i="1"/>
  <c r="K147" i="1"/>
  <c r="M147" i="1" l="1"/>
  <c r="O147" i="1" s="1"/>
  <c r="Q147" i="1" s="1"/>
  <c r="L147" i="1"/>
  <c r="N147" i="1" s="1"/>
  <c r="P147" i="1" s="1"/>
  <c r="K148" i="1"/>
  <c r="J149" i="1"/>
  <c r="R146" i="1"/>
  <c r="S146" i="1" s="1"/>
  <c r="R147" i="1" l="1"/>
  <c r="S147" i="1" s="1"/>
  <c r="J150" i="1"/>
  <c r="K149" i="1"/>
  <c r="L148" i="1"/>
  <c r="N148" i="1" s="1"/>
  <c r="P148" i="1" s="1"/>
  <c r="M148" i="1"/>
  <c r="O148" i="1" s="1"/>
  <c r="Q148" i="1" s="1"/>
  <c r="R148" i="1" l="1"/>
  <c r="S148" i="1" s="1"/>
  <c r="M149" i="1"/>
  <c r="O149" i="1" s="1"/>
  <c r="Q149" i="1" s="1"/>
  <c r="L149" i="1"/>
  <c r="N149" i="1" s="1"/>
  <c r="P149" i="1" s="1"/>
  <c r="K150" i="1"/>
  <c r="J151" i="1"/>
  <c r="R149" i="1" l="1"/>
  <c r="S149" i="1" s="1"/>
  <c r="L150" i="1"/>
  <c r="N150" i="1" s="1"/>
  <c r="P150" i="1" s="1"/>
  <c r="M150" i="1"/>
  <c r="O150" i="1" s="1"/>
  <c r="Q150" i="1" s="1"/>
  <c r="K151" i="1"/>
  <c r="J152" i="1"/>
  <c r="K152" i="1" l="1"/>
  <c r="J153" i="1"/>
  <c r="M151" i="1"/>
  <c r="O151" i="1" s="1"/>
  <c r="Q151" i="1" s="1"/>
  <c r="L151" i="1"/>
  <c r="N151" i="1" s="1"/>
  <c r="P151" i="1" s="1"/>
  <c r="R150" i="1"/>
  <c r="S150" i="1" s="1"/>
  <c r="R151" i="1" l="1"/>
  <c r="S151" i="1" s="1"/>
  <c r="J154" i="1"/>
  <c r="K154" i="1" s="1"/>
  <c r="K153" i="1"/>
  <c r="L152" i="1"/>
  <c r="N152" i="1" s="1"/>
  <c r="P152" i="1" s="1"/>
  <c r="M152" i="1"/>
  <c r="O152" i="1" s="1"/>
  <c r="Q152" i="1" s="1"/>
  <c r="R152" i="1" l="1"/>
  <c r="S152" i="1" s="1"/>
  <c r="M153" i="1"/>
  <c r="O153" i="1" s="1"/>
  <c r="Q153" i="1" s="1"/>
  <c r="L153" i="1"/>
  <c r="N153" i="1" s="1"/>
  <c r="P153" i="1" s="1"/>
  <c r="L154" i="1"/>
  <c r="N154" i="1" s="1"/>
  <c r="P154" i="1" s="1"/>
  <c r="M154" i="1"/>
  <c r="O154" i="1" s="1"/>
  <c r="Q154" i="1" s="1"/>
  <c r="R153" i="1" l="1"/>
  <c r="S153" i="1" s="1"/>
  <c r="R154" i="1"/>
  <c r="S154" i="1" s="1"/>
</calcChain>
</file>

<file path=xl/sharedStrings.xml><?xml version="1.0" encoding="utf-8"?>
<sst xmlns="http://schemas.openxmlformats.org/spreadsheetml/2006/main" count="53" uniqueCount="37">
  <si>
    <t>inistart</t>
  </si>
  <si>
    <t>iniend</t>
  </si>
  <si>
    <t>base</t>
  </si>
  <si>
    <t>x</t>
  </si>
  <si>
    <t>prog</t>
  </si>
  <si>
    <t>rang1 a1</t>
  </si>
  <si>
    <t>shif1 a2</t>
  </si>
  <si>
    <t>slop1 a3</t>
  </si>
  <si>
    <t>rang2 a4</t>
  </si>
  <si>
    <t>shif2 a5</t>
  </si>
  <si>
    <t>slop2 a6</t>
  </si>
  <si>
    <t>argtan1</t>
  </si>
  <si>
    <t>argtan2</t>
  </si>
  <si>
    <t>ygrow</t>
  </si>
  <si>
    <t>ydec</t>
  </si>
  <si>
    <t>(tanh1+1)/2</t>
  </si>
  <si>
    <t>(tanh2+1)/2</t>
  </si>
  <si>
    <t>ygrow+ydec</t>
  </si>
  <si>
    <t>ygrow+ydec-a4</t>
  </si>
  <si>
    <t>min VI</t>
  </si>
  <si>
    <t>Max VI</t>
  </si>
  <si>
    <t>Y1</t>
  </si>
  <si>
    <t>Y2</t>
  </si>
  <si>
    <t xml:space="preserve">VCI1 </t>
  </si>
  <si>
    <t>VCI1cum</t>
  </si>
  <si>
    <t>VCI1mean</t>
  </si>
  <si>
    <t>Y3</t>
  </si>
  <si>
    <t>fAPAR1</t>
  </si>
  <si>
    <t>fAPAR2</t>
  </si>
  <si>
    <t>mean1</t>
  </si>
  <si>
    <t>mean2</t>
  </si>
  <si>
    <t>INTEG1</t>
  </si>
  <si>
    <t>INTEG2</t>
  </si>
  <si>
    <t>t</t>
  </si>
  <si>
    <t>VHI(EOS)</t>
  </si>
  <si>
    <t>VHI(t=5)</t>
  </si>
  <si>
    <t>VHI(t=30)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</si>
</sst>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ygrow</c:v>
                </c:pt>
              </c:strCache>
            </c:strRef>
          </c:tx>
          <c:marker>
            <c:symbol val="diamond"/>
            <c:size val="2"/>
          </c:marker>
          <c:xVal>
            <c:numRef>
              <c:f>Sheet1!$K$2:$K$314</c:f>
              <c:numCache>
                <c:formatCode>General</c:formatCode>
                <c:ptCount val="31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Sheet1!$P$2:$P$314</c:f>
              <c:numCache>
                <c:formatCode>General</c:formatCode>
                <c:ptCount val="313"/>
                <c:pt idx="0">
                  <c:v>1.8192652476411357E-3</c:v>
                </c:pt>
                <c:pt idx="1">
                  <c:v>2.2601984715889226E-3</c:v>
                </c:pt>
                <c:pt idx="2">
                  <c:v>2.8059764931531866E-3</c:v>
                </c:pt>
                <c:pt idx="3">
                  <c:v>3.4804407218466172E-3</c:v>
                </c:pt>
                <c:pt idx="4">
                  <c:v>4.3122743889810076E-3</c:v>
                </c:pt>
                <c:pt idx="5">
                  <c:v>5.3356783908954375E-3</c:v>
                </c:pt>
                <c:pt idx="6">
                  <c:v>6.5909723094212088E-3</c:v>
                </c:pt>
                <c:pt idx="7">
                  <c:v>8.1250050721854098E-3</c:v>
                </c:pt>
                <c:pt idx="8">
                  <c:v>9.9912053362635981E-3</c:v>
                </c:pt>
                <c:pt idx="9">
                  <c:v>1.2249038319239191E-2</c:v>
                </c:pt>
                <c:pt idx="10">
                  <c:v>1.4962573367952772E-2</c:v>
                </c:pt>
                <c:pt idx="11">
                  <c:v>1.8197825683760528E-2</c:v>
                </c:pt>
                <c:pt idx="12">
                  <c:v>2.201855097020736E-2</c:v>
                </c:pt>
                <c:pt idx="13">
                  <c:v>2.6480291216867503E-2</c:v>
                </c:pt>
                <c:pt idx="14">
                  <c:v>3.1622744021662062E-2</c:v>
                </c:pt>
                <c:pt idx="15">
                  <c:v>3.7460984160732361E-2</c:v>
                </c:pt>
                <c:pt idx="16">
                  <c:v>4.3976666835964864E-2</c:v>
                </c:pt>
                <c:pt idx="17">
                  <c:v>5.1110941732292178E-2</c:v>
                </c:pt>
                <c:pt idx="18">
                  <c:v>5.876114538802283E-2</c:v>
                </c:pt>
                <c:pt idx="19">
                  <c:v>6.6783114733917778E-2</c:v>
                </c:pt>
                <c:pt idx="20">
                  <c:v>7.4999999999999997E-2</c:v>
                </c:pt>
                <c:pt idx="21">
                  <c:v>8.3216885266082202E-2</c:v>
                </c:pt>
                <c:pt idx="22">
                  <c:v>9.1238854611977158E-2</c:v>
                </c:pt>
                <c:pt idx="23">
                  <c:v>9.8889058267707816E-2</c:v>
                </c:pt>
                <c:pt idx="24">
                  <c:v>0.10602333316403513</c:v>
                </c:pt>
                <c:pt idx="25">
                  <c:v>0.11253901583926763</c:v>
                </c:pt>
                <c:pt idx="26">
                  <c:v>0.11837725597833793</c:v>
                </c:pt>
                <c:pt idx="27">
                  <c:v>0.1235197087831325</c:v>
                </c:pt>
                <c:pt idx="28">
                  <c:v>0.12798144902979264</c:v>
                </c:pt>
                <c:pt idx="29">
                  <c:v>0.13180217431623945</c:v>
                </c:pt>
                <c:pt idx="30">
                  <c:v>0.13503742663204721</c:v>
                </c:pt>
                <c:pt idx="31">
                  <c:v>0.13775096168076081</c:v>
                </c:pt>
                <c:pt idx="32">
                  <c:v>0.14000879466373639</c:v>
                </c:pt>
                <c:pt idx="33">
                  <c:v>0.14187499492781458</c:v>
                </c:pt>
                <c:pt idx="34">
                  <c:v>0.14340902769057878</c:v>
                </c:pt>
                <c:pt idx="35">
                  <c:v>0.14466432160910456</c:v>
                </c:pt>
                <c:pt idx="36">
                  <c:v>0.14568772561101898</c:v>
                </c:pt>
                <c:pt idx="37">
                  <c:v>0.14651955927815338</c:v>
                </c:pt>
                <c:pt idx="38">
                  <c:v>0.14719402350684679</c:v>
                </c:pt>
                <c:pt idx="39">
                  <c:v>0.14773980152841107</c:v>
                </c:pt>
                <c:pt idx="40">
                  <c:v>0.14818073475235885</c:v>
                </c:pt>
                <c:pt idx="41">
                  <c:v>0.14853650015631728</c:v>
                </c:pt>
                <c:pt idx="42">
                  <c:v>0.14882324654543164</c:v>
                </c:pt>
                <c:pt idx="43">
                  <c:v>0.1490541679068996</c:v>
                </c:pt>
                <c:pt idx="44">
                  <c:v>0.14924000559998005</c:v>
                </c:pt>
                <c:pt idx="45">
                  <c:v>0.14938947934261559</c:v>
                </c:pt>
                <c:pt idx="46">
                  <c:v>0.14950965156575419</c:v>
                </c:pt>
                <c:pt idx="47">
                  <c:v>0.149606231961501</c:v>
                </c:pt>
                <c:pt idx="48">
                  <c:v>0.14968382984069351</c:v>
                </c:pt>
                <c:pt idx="49">
                  <c:v>0.14974616184339304</c:v>
                </c:pt>
                <c:pt idx="50">
                  <c:v>0.14979622200743567</c:v>
                </c:pt>
                <c:pt idx="51">
                  <c:v>0.14983642044488085</c:v>
                </c:pt>
                <c:pt idx="52">
                  <c:v>0.14986869605453562</c:v>
                </c:pt>
                <c:pt idx="53">
                  <c:v>0.14989460789669376</c:v>
                </c:pt>
                <c:pt idx="54">
                  <c:v>0.14991540911869616</c:v>
                </c:pt>
                <c:pt idx="55">
                  <c:v>0.14993210666651391</c:v>
                </c:pt>
                <c:pt idx="56">
                  <c:v>0.14994550945301727</c:v>
                </c:pt>
                <c:pt idx="57">
                  <c:v>0.1499562671743834</c:v>
                </c:pt>
                <c:pt idx="58">
                  <c:v>0.14996490156452455</c:v>
                </c:pt>
                <c:pt idx="59">
                  <c:v>0.14997183154412863</c:v>
                </c:pt>
                <c:pt idx="60">
                  <c:v>0.14997739344629105</c:v>
                </c:pt>
                <c:pt idx="61">
                  <c:v>0.14998185727571925</c:v>
                </c:pt>
                <c:pt idx="62">
                  <c:v>0.14998543977493806</c:v>
                </c:pt>
                <c:pt idx="63">
                  <c:v>0.14998831492169235</c:v>
                </c:pt>
                <c:pt idx="64">
                  <c:v>0.14999062236073787</c:v>
                </c:pt>
                <c:pt idx="65">
                  <c:v>0.14999247417529743</c:v>
                </c:pt>
                <c:pt idx="66">
                  <c:v>0.14999396032436454</c:v>
                </c:pt>
                <c:pt idx="67">
                  <c:v>0.14999515300822819</c:v>
                </c:pt>
                <c:pt idx="68">
                  <c:v>0.14999611017316752</c:v>
                </c:pt>
                <c:pt idx="69">
                  <c:v>0.14999687832485964</c:v>
                </c:pt>
                <c:pt idx="70">
                  <c:v>0.14999749478672278</c:v>
                </c:pt>
                <c:pt idx="71">
                  <c:v>0.14999798951262108</c:v>
                </c:pt>
                <c:pt idx="72">
                  <c:v>0.14999838654181472</c:v>
                </c:pt>
                <c:pt idx="73">
                  <c:v>0.14999870516672612</c:v>
                </c:pt>
                <c:pt idx="74">
                  <c:v>0.14999896087018608</c:v>
                </c:pt>
                <c:pt idx="75">
                  <c:v>0.14999916607764996</c:v>
                </c:pt>
                <c:pt idx="76">
                  <c:v>0.1499993307609033</c:v>
                </c:pt>
                <c:pt idx="77">
                  <c:v>0.14999946292257135</c:v>
                </c:pt>
                <c:pt idx="78">
                  <c:v>0.14999956898496278</c:v>
                </c:pt>
                <c:pt idx="79">
                  <c:v>0.14999965410213414</c:v>
                </c:pt>
                <c:pt idx="80">
                  <c:v>0.14999972241033405</c:v>
                </c:pt>
                <c:pt idx="81">
                  <c:v>0.14999977722899355</c:v>
                </c:pt>
                <c:pt idx="82">
                  <c:v>0.14999982122202724</c:v>
                </c:pt>
                <c:pt idx="83">
                  <c:v>0.14999985652728243</c:v>
                </c:pt>
                <c:pt idx="84">
                  <c:v>0.14999988486042543</c:v>
                </c:pt>
                <c:pt idx="85">
                  <c:v>0.149999907598313</c:v>
                </c:pt>
                <c:pt idx="86">
                  <c:v>0.14999992584590019</c:v>
                </c:pt>
                <c:pt idx="87">
                  <c:v>0.14999994048993515</c:v>
                </c:pt>
                <c:pt idx="88">
                  <c:v>0.14999995224205054</c:v>
                </c:pt>
                <c:pt idx="89">
                  <c:v>0.14999996167334539</c:v>
                </c:pt>
                <c:pt idx="90">
                  <c:v>0.14999996924213768</c:v>
                </c:pt>
                <c:pt idx="91">
                  <c:v>0.14999997531623629</c:v>
                </c:pt>
                <c:pt idx="92">
                  <c:v>0.14999998019081498</c:v>
                </c:pt>
                <c:pt idx="93">
                  <c:v>0.14999998410275625</c:v>
                </c:pt>
                <c:pt idx="94">
                  <c:v>0.14999998724216276</c:v>
                </c:pt>
                <c:pt idx="95">
                  <c:v>0.14999998976159565</c:v>
                </c:pt>
                <c:pt idx="96">
                  <c:v>0.14999999178348791</c:v>
                </c:pt>
                <c:pt idx="97">
                  <c:v>0.14999999340609455</c:v>
                </c:pt>
                <c:pt idx="98">
                  <c:v>0.14999999470826683</c:v>
                </c:pt>
                <c:pt idx="99">
                  <c:v>0.14999999575328465</c:v>
                </c:pt>
                <c:pt idx="100">
                  <c:v>0.14999999659193106</c:v>
                </c:pt>
                <c:pt idx="101">
                  <c:v>0.14999999726496061</c:v>
                </c:pt>
                <c:pt idx="102">
                  <c:v>0.14999999780507947</c:v>
                </c:pt>
                <c:pt idx="103">
                  <c:v>0.14999999823853502</c:v>
                </c:pt>
                <c:pt idx="104">
                  <c:v>0.14999999858639124</c:v>
                </c:pt>
                <c:pt idx="105">
                  <c:v>0.1499999988655524</c:v>
                </c:pt>
                <c:pt idx="106">
                  <c:v>0.14999999908958447</c:v>
                </c:pt>
                <c:pt idx="107">
                  <c:v>0.14999999926937441</c:v>
                </c:pt>
                <c:pt idx="108">
                  <c:v>0.14999999941365924</c:v>
                </c:pt>
                <c:pt idx="109">
                  <c:v>0.14999999952945053</c:v>
                </c:pt>
                <c:pt idx="110">
                  <c:v>0.14999999962237517</c:v>
                </c:pt>
                <c:pt idx="111">
                  <c:v>0.14999999969694899</c:v>
                </c:pt>
                <c:pt idx="112">
                  <c:v>0.14999999975679587</c:v>
                </c:pt>
                <c:pt idx="113">
                  <c:v>0.14999999980482409</c:v>
                </c:pt>
                <c:pt idx="114">
                  <c:v>0.14999999984336768</c:v>
                </c:pt>
                <c:pt idx="115">
                  <c:v>0.14999999987429963</c:v>
                </c:pt>
                <c:pt idx="116">
                  <c:v>0.14999999989912308</c:v>
                </c:pt>
                <c:pt idx="117">
                  <c:v>0.14999999991904436</c:v>
                </c:pt>
                <c:pt idx="118">
                  <c:v>0.14999999993503157</c:v>
                </c:pt>
                <c:pt idx="119">
                  <c:v>0.14999999994786165</c:v>
                </c:pt>
                <c:pt idx="120">
                  <c:v>0.14999999995815799</c:v>
                </c:pt>
                <c:pt idx="121">
                  <c:v>0.14999999996642097</c:v>
                </c:pt>
                <c:pt idx="122">
                  <c:v>0.14999999997305219</c:v>
                </c:pt>
                <c:pt idx="123">
                  <c:v>0.1499999999783739</c:v>
                </c:pt>
                <c:pt idx="124">
                  <c:v>0.14999999998264466</c:v>
                </c:pt>
                <c:pt idx="125">
                  <c:v>0.149999999986072</c:v>
                </c:pt>
                <c:pt idx="126">
                  <c:v>0.14999999998882249</c:v>
                </c:pt>
                <c:pt idx="127">
                  <c:v>0.14999999999102986</c:v>
                </c:pt>
                <c:pt idx="128">
                  <c:v>0.14999999999280128</c:v>
                </c:pt>
                <c:pt idx="129">
                  <c:v>0.14999999999422292</c:v>
                </c:pt>
                <c:pt idx="130">
                  <c:v>0.14999999999536376</c:v>
                </c:pt>
                <c:pt idx="131">
                  <c:v>0.14999999999627933</c:v>
                </c:pt>
                <c:pt idx="132">
                  <c:v>0.14999999999701408</c:v>
                </c:pt>
                <c:pt idx="133">
                  <c:v>0.14999999999760377</c:v>
                </c:pt>
                <c:pt idx="134">
                  <c:v>0.14999999999807698</c:v>
                </c:pt>
                <c:pt idx="135">
                  <c:v>0.14999999999845673</c:v>
                </c:pt>
                <c:pt idx="136">
                  <c:v>0.14999999999876151</c:v>
                </c:pt>
                <c:pt idx="137">
                  <c:v>0.1499999999990061</c:v>
                </c:pt>
                <c:pt idx="138">
                  <c:v>0.14999999999920235</c:v>
                </c:pt>
                <c:pt idx="139">
                  <c:v>0.14999999999935987</c:v>
                </c:pt>
                <c:pt idx="140">
                  <c:v>0.14999999999948627</c:v>
                </c:pt>
                <c:pt idx="141">
                  <c:v>0.14999999999958771</c:v>
                </c:pt>
                <c:pt idx="142">
                  <c:v>0.14999999999966915</c:v>
                </c:pt>
                <c:pt idx="143">
                  <c:v>0.14999999999973448</c:v>
                </c:pt>
                <c:pt idx="144">
                  <c:v>0.14999999999978691</c:v>
                </c:pt>
                <c:pt idx="145">
                  <c:v>0.14999999999982899</c:v>
                </c:pt>
                <c:pt idx="146">
                  <c:v>0.14999999999986277</c:v>
                </c:pt>
                <c:pt idx="147">
                  <c:v>0.14999999999988986</c:v>
                </c:pt>
                <c:pt idx="148">
                  <c:v>0.14999999999991159</c:v>
                </c:pt>
                <c:pt idx="149">
                  <c:v>0.14999999999992908</c:v>
                </c:pt>
                <c:pt idx="150">
                  <c:v>0.14999999999994307</c:v>
                </c:pt>
                <c:pt idx="151">
                  <c:v>0.14999999999995431</c:v>
                </c:pt>
                <c:pt idx="152">
                  <c:v>0.14999999999996333</c:v>
                </c:pt>
                <c:pt idx="153">
                  <c:v>0.14999999999997057</c:v>
                </c:pt>
                <c:pt idx="154">
                  <c:v>0.14999999999997637</c:v>
                </c:pt>
                <c:pt idx="155">
                  <c:v>0.14999999999998104</c:v>
                </c:pt>
                <c:pt idx="156">
                  <c:v>0.14999999999998478</c:v>
                </c:pt>
                <c:pt idx="157">
                  <c:v>0.14999999999998778</c:v>
                </c:pt>
                <c:pt idx="158">
                  <c:v>0.1499999999999902</c:v>
                </c:pt>
                <c:pt idx="159">
                  <c:v>0.14999999999999214</c:v>
                </c:pt>
                <c:pt idx="160">
                  <c:v>0.14999999999999369</c:v>
                </c:pt>
                <c:pt idx="161">
                  <c:v>0.14999999999999494</c:v>
                </c:pt>
                <c:pt idx="162">
                  <c:v>0.14999999999999594</c:v>
                </c:pt>
                <c:pt idx="163">
                  <c:v>0.14999999999999672</c:v>
                </c:pt>
                <c:pt idx="164">
                  <c:v>0.14999999999999736</c:v>
                </c:pt>
                <c:pt idx="165">
                  <c:v>0.14999999999999789</c:v>
                </c:pt>
                <c:pt idx="166">
                  <c:v>0.1499999999999983</c:v>
                </c:pt>
                <c:pt idx="167">
                  <c:v>0.14999999999999863</c:v>
                </c:pt>
                <c:pt idx="168">
                  <c:v>0.14999999999999888</c:v>
                </c:pt>
                <c:pt idx="169">
                  <c:v>0.14999999999999913</c:v>
                </c:pt>
                <c:pt idx="170">
                  <c:v>0.1499999999999993</c:v>
                </c:pt>
                <c:pt idx="171">
                  <c:v>0.14999999999999944</c:v>
                </c:pt>
                <c:pt idx="172">
                  <c:v>0.14999999999999952</c:v>
                </c:pt>
                <c:pt idx="173">
                  <c:v>0.14999999999999963</c:v>
                </c:pt>
                <c:pt idx="174">
                  <c:v>0.14999999999999969</c:v>
                </c:pt>
                <c:pt idx="175">
                  <c:v>0.14999999999999977</c:v>
                </c:pt>
                <c:pt idx="176">
                  <c:v>0.14999999999999983</c:v>
                </c:pt>
                <c:pt idx="177">
                  <c:v>0.14999999999999986</c:v>
                </c:pt>
                <c:pt idx="178">
                  <c:v>0.14999999999999986</c:v>
                </c:pt>
                <c:pt idx="179">
                  <c:v>0.14999999999999991</c:v>
                </c:pt>
                <c:pt idx="180">
                  <c:v>0.14999999999999994</c:v>
                </c:pt>
                <c:pt idx="181">
                  <c:v>0.14999999999999994</c:v>
                </c:pt>
                <c:pt idx="182">
                  <c:v>0.14999999999999997</c:v>
                </c:pt>
                <c:pt idx="183">
                  <c:v>0.14999999999999997</c:v>
                </c:pt>
                <c:pt idx="184">
                  <c:v>0.14999999999999997</c:v>
                </c:pt>
                <c:pt idx="185">
                  <c:v>0.14999999999999997</c:v>
                </c:pt>
                <c:pt idx="186">
                  <c:v>0.14999999999999997</c:v>
                </c:pt>
                <c:pt idx="187">
                  <c:v>0.14999999999999997</c:v>
                </c:pt>
                <c:pt idx="188">
                  <c:v>0.14999999999999997</c:v>
                </c:pt>
                <c:pt idx="189">
                  <c:v>0.14999999999999997</c:v>
                </c:pt>
                <c:pt idx="190">
                  <c:v>0.14999999999999997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ydec</c:v>
                </c:pt>
              </c:strCache>
            </c:strRef>
          </c:tx>
          <c:marker>
            <c:symbol val="square"/>
            <c:size val="2"/>
          </c:marker>
          <c:xVal>
            <c:numRef>
              <c:f>Sheet1!$K$2:$K$314</c:f>
              <c:numCache>
                <c:formatCode>General</c:formatCode>
                <c:ptCount val="31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Sheet1!$Q$2:$Q$314</c:f>
              <c:numCache>
                <c:formatCode>General</c:formatCode>
                <c:ptCount val="313"/>
                <c:pt idx="0">
                  <c:v>0.14999999771550307</c:v>
                </c:pt>
                <c:pt idx="1">
                  <c:v>0.14999999720970913</c:v>
                </c:pt>
                <c:pt idx="2">
                  <c:v>0.14999999659193106</c:v>
                </c:pt>
                <c:pt idx="3">
                  <c:v>0.14999999583737525</c:v>
                </c:pt>
                <c:pt idx="4">
                  <c:v>0.14999999491575866</c:v>
                </c:pt>
                <c:pt idx="5">
                  <c:v>0.14999999379009368</c:v>
                </c:pt>
                <c:pt idx="6">
                  <c:v>0.14999999241520334</c:v>
                </c:pt>
                <c:pt idx="7">
                  <c:v>0.14999999073590856</c:v>
                </c:pt>
                <c:pt idx="8">
                  <c:v>0.14999998868481332</c:v>
                </c:pt>
                <c:pt idx="9">
                  <c:v>0.1499999861796</c:v>
                </c:pt>
                <c:pt idx="10">
                  <c:v>0.14999998311972568</c:v>
                </c:pt>
                <c:pt idx="11">
                  <c:v>0.14999997938238691</c:v>
                </c:pt>
                <c:pt idx="12">
                  <c:v>0.14999997481759128</c:v>
                </c:pt>
                <c:pt idx="13">
                  <c:v>0.14999996924213768</c:v>
                </c:pt>
                <c:pt idx="14">
                  <c:v>0.14999996243226379</c:v>
                </c:pt>
                <c:pt idx="15">
                  <c:v>0.14999995411466596</c:v>
                </c:pt>
                <c:pt idx="16">
                  <c:v>0.14999994395553023</c:v>
                </c:pt>
                <c:pt idx="17">
                  <c:v>0.14999993154713573</c:v>
                </c:pt>
                <c:pt idx="18">
                  <c:v>0.14999991639149121</c:v>
                </c:pt>
                <c:pt idx="19">
                  <c:v>0.14999989788034937</c:v>
                </c:pt>
                <c:pt idx="20">
                  <c:v>0.14999987527079583</c:v>
                </c:pt>
                <c:pt idx="21">
                  <c:v>0.14999984765543406</c:v>
                </c:pt>
                <c:pt idx="22">
                  <c:v>0.14999981392596884</c:v>
                </c:pt>
                <c:pt idx="23">
                  <c:v>0.14999977272872753</c:v>
                </c:pt>
                <c:pt idx="24">
                  <c:v>0.14999972241033405</c:v>
                </c:pt>
                <c:pt idx="25">
                  <c:v>0.14999966095135531</c:v>
                </c:pt>
                <c:pt idx="26">
                  <c:v>0.14999958588525747</c:v>
                </c:pt>
                <c:pt idx="27">
                  <c:v>0.14999949419942044</c:v>
                </c:pt>
                <c:pt idx="28">
                  <c:v>0.14999938221423828</c:v>
                </c:pt>
                <c:pt idx="29">
                  <c:v>0.14999924543545473</c:v>
                </c:pt>
                <c:pt idx="30">
                  <c:v>0.14999907837380966</c:v>
                </c:pt>
                <c:pt idx="31">
                  <c:v>0.14999887432476045</c:v>
                </c:pt>
                <c:pt idx="32">
                  <c:v>0.14999862509944203</c:v>
                </c:pt>
                <c:pt idx="33">
                  <c:v>0.14999832069607422</c:v>
                </c:pt>
                <c:pt idx="34">
                  <c:v>0.1499979488986373</c:v>
                </c:pt>
                <c:pt idx="35">
                  <c:v>0.14999749478672278</c:v>
                </c:pt>
                <c:pt idx="36">
                  <c:v>0.14999694013690801</c:v>
                </c:pt>
                <c:pt idx="37">
                  <c:v>0.14999626269165908</c:v>
                </c:pt>
                <c:pt idx="38">
                  <c:v>0.14999543526646489</c:v>
                </c:pt>
                <c:pt idx="39">
                  <c:v>0.14999442465943458</c:v>
                </c:pt>
                <c:pt idx="40">
                  <c:v>0.14999319031969463</c:v>
                </c:pt>
                <c:pt idx="41">
                  <c:v>0.14999168272129157</c:v>
                </c:pt>
                <c:pt idx="42">
                  <c:v>0.14998984137755703</c:v>
                </c:pt>
                <c:pt idx="43">
                  <c:v>0.14998759241657225</c:v>
                </c:pt>
                <c:pt idx="44">
                  <c:v>0.14998484562091383</c:v>
                </c:pt>
                <c:pt idx="45">
                  <c:v>0.14998149081360207</c:v>
                </c:pt>
                <c:pt idx="46">
                  <c:v>0.14997739344629105</c:v>
                </c:pt>
                <c:pt idx="47">
                  <c:v>0.14997238921425549</c:v>
                </c:pt>
                <c:pt idx="48">
                  <c:v>0.149966277484465</c:v>
                </c:pt>
                <c:pt idx="49">
                  <c:v>0.14995881327658481</c:v>
                </c:pt>
                <c:pt idx="50">
                  <c:v>0.14994969748042999</c:v>
                </c:pt>
                <c:pt idx="51">
                  <c:v>0.14993856492525209</c:v>
                </c:pt>
                <c:pt idx="52">
                  <c:v>0.14992496983393805</c:v>
                </c:pt>
                <c:pt idx="53">
                  <c:v>0.14990836809608485</c:v>
                </c:pt>
                <c:pt idx="54">
                  <c:v>0.1498880956749245</c:v>
                </c:pt>
                <c:pt idx="55">
                  <c:v>0.14986334232083989</c:v>
                </c:pt>
                <c:pt idx="56">
                  <c:v>0.14983311959507095</c:v>
                </c:pt>
                <c:pt idx="57">
                  <c:v>0.14979622200743567</c:v>
                </c:pt>
                <c:pt idx="58">
                  <c:v>0.14975117983797381</c:v>
                </c:pt>
                <c:pt idx="59">
                  <c:v>0.14969620194164251</c:v>
                </c:pt>
                <c:pt idx="60">
                  <c:v>0.14962910652650477</c:v>
                </c:pt>
                <c:pt idx="61">
                  <c:v>0.14954723755129373</c:v>
                </c:pt>
                <c:pt idx="62">
                  <c:v>0.14944736401508457</c:v>
                </c:pt>
                <c:pt idx="63">
                  <c:v>0.14932555902585881</c:v>
                </c:pt>
                <c:pt idx="64">
                  <c:v>0.14917705516508242</c:v>
                </c:pt>
                <c:pt idx="65">
                  <c:v>0.14899607236135728</c:v>
                </c:pt>
                <c:pt idx="66">
                  <c:v>0.14877561432702599</c:v>
                </c:pt>
                <c:pt idx="67">
                  <c:v>0.14850722971996436</c:v>
                </c:pt>
                <c:pt idx="68">
                  <c:v>0.14818073475235885</c:v>
                </c:pt>
                <c:pt idx="69">
                  <c:v>0.14778389524600904</c:v>
                </c:pt>
                <c:pt idx="70">
                  <c:v>0.14730206850568625</c:v>
                </c:pt>
                <c:pt idx="71">
                  <c:v>0.14671780935958043</c:v>
                </c:pt>
                <c:pt idx="72">
                  <c:v>0.1460104509634701</c:v>
                </c:pt>
                <c:pt idx="73">
                  <c:v>0.14515568029523243</c:v>
                </c:pt>
                <c:pt idx="74">
                  <c:v>0.14412514158048534</c:v>
                </c:pt>
                <c:pt idx="75">
                  <c:v>0.14288611902336498</c:v>
                </c:pt>
                <c:pt idx="76">
                  <c:v>0.14140137361516969</c:v>
                </c:pt>
                <c:pt idx="77">
                  <c:v>0.13962923694849799</c:v>
                </c:pt>
                <c:pt idx="78">
                  <c:v>0.13752409552591163</c:v>
                </c:pt>
                <c:pt idx="79">
                  <c:v>0.13503742663204721</c:v>
                </c:pt>
                <c:pt idx="80">
                  <c:v>0.13211956169668235</c:v>
                </c:pt>
                <c:pt idx="81">
                  <c:v>0.12872234026492685</c:v>
                </c:pt>
                <c:pt idx="82">
                  <c:v>0.12480275777008866</c:v>
                </c:pt>
                <c:pt idx="83">
                  <c:v>0.12032758328378726</c:v>
                </c:pt>
                <c:pt idx="84">
                  <c:v>0.11527871752485264</c:v>
                </c:pt>
                <c:pt idx="85">
                  <c:v>0.10965878679450074</c:v>
                </c:pt>
                <c:pt idx="86">
                  <c:v>0.10349617216914188</c:v>
                </c:pt>
                <c:pt idx="87">
                  <c:v>9.684844593386932E-2</c:v>
                </c:pt>
                <c:pt idx="88">
                  <c:v>8.9803149016867798E-2</c:v>
                </c:pt>
                <c:pt idx="89">
                  <c:v>8.2475099596871687E-2</c:v>
                </c:pt>
                <c:pt idx="90">
                  <c:v>7.4999999999999997E-2</c:v>
                </c:pt>
                <c:pt idx="91">
                  <c:v>6.7524900403128307E-2</c:v>
                </c:pt>
                <c:pt idx="92">
                  <c:v>6.0196850983132197E-2</c:v>
                </c:pt>
                <c:pt idx="93">
                  <c:v>5.3151554066130674E-2</c:v>
                </c:pt>
                <c:pt idx="94">
                  <c:v>4.650382783085813E-2</c:v>
                </c:pt>
                <c:pt idx="95">
                  <c:v>4.0341213205499264E-2</c:v>
                </c:pt>
                <c:pt idx="96">
                  <c:v>3.4721282475147351E-2</c:v>
                </c:pt>
                <c:pt idx="97">
                  <c:v>2.9672416716212728E-2</c:v>
                </c:pt>
                <c:pt idx="98">
                  <c:v>2.5197242229911331E-2</c:v>
                </c:pt>
                <c:pt idx="99">
                  <c:v>2.1277659735073156E-2</c:v>
                </c:pt>
                <c:pt idx="100">
                  <c:v>1.7880438303317637E-2</c:v>
                </c:pt>
                <c:pt idx="101">
                  <c:v>1.4962573367952772E-2</c:v>
                </c:pt>
                <c:pt idx="102">
                  <c:v>1.2475904474088358E-2</c:v>
                </c:pt>
                <c:pt idx="103">
                  <c:v>1.0370763051502016E-2</c:v>
                </c:pt>
                <c:pt idx="104">
                  <c:v>8.5986263848303098E-3</c:v>
                </c:pt>
                <c:pt idx="105">
                  <c:v>7.1138809766350198E-3</c:v>
                </c:pt>
                <c:pt idx="106">
                  <c:v>5.8748584195146584E-3</c:v>
                </c:pt>
                <c:pt idx="107">
                  <c:v>4.8443197047675687E-3</c:v>
                </c:pt>
                <c:pt idx="108">
                  <c:v>3.9895490365298852E-3</c:v>
                </c:pt>
                <c:pt idx="109">
                  <c:v>3.2821906404195771E-3</c:v>
                </c:pt>
                <c:pt idx="110">
                  <c:v>2.6979314943137238E-3</c:v>
                </c:pt>
                <c:pt idx="111">
                  <c:v>2.2161047539909439E-3</c:v>
                </c:pt>
                <c:pt idx="112">
                  <c:v>1.8192652476411357E-3</c:v>
                </c:pt>
                <c:pt idx="113">
                  <c:v>1.4927702800356462E-3</c:v>
                </c:pt>
                <c:pt idx="114">
                  <c:v>1.2243856729739987E-3</c:v>
                </c:pt>
                <c:pt idx="115">
                  <c:v>1.0039276386427181E-3</c:v>
                </c:pt>
                <c:pt idx="116">
                  <c:v>8.2294483491755224E-4</c:v>
                </c:pt>
                <c:pt idx="117">
                  <c:v>6.7444097414118829E-4</c:v>
                </c:pt>
                <c:pt idx="118">
                  <c:v>5.5263598491540888E-4</c:v>
                </c:pt>
                <c:pt idx="119">
                  <c:v>4.5276244870627591E-4</c:v>
                </c:pt>
                <c:pt idx="120">
                  <c:v>3.7089347349520682E-4</c:v>
                </c:pt>
                <c:pt idx="121">
                  <c:v>3.0379805835747676E-4</c:v>
                </c:pt>
                <c:pt idx="122">
                  <c:v>2.4882016202616984E-4</c:v>
                </c:pt>
                <c:pt idx="123">
                  <c:v>2.0377799256433569E-4</c:v>
                </c:pt>
                <c:pt idx="124">
                  <c:v>1.6688040492904009E-4</c:v>
                </c:pt>
                <c:pt idx="125">
                  <c:v>1.3665767916009873E-4</c:v>
                </c:pt>
                <c:pt idx="126">
                  <c:v>1.1190432507550141E-4</c:v>
                </c:pt>
                <c:pt idx="127">
                  <c:v>9.1631903915156962E-5</c:v>
                </c:pt>
                <c:pt idx="128">
                  <c:v>7.5030166061940124E-5</c:v>
                </c:pt>
                <c:pt idx="129">
                  <c:v>6.143507474789533E-5</c:v>
                </c:pt>
                <c:pt idx="130">
                  <c:v>5.0302519569980776E-5</c:v>
                </c:pt>
                <c:pt idx="131">
                  <c:v>4.1186723415198576E-5</c:v>
                </c:pt>
                <c:pt idx="132">
                  <c:v>3.3722515535000716E-5</c:v>
                </c:pt>
                <c:pt idx="133">
                  <c:v>2.7610785744508481E-5</c:v>
                </c:pt>
                <c:pt idx="134">
                  <c:v>2.2606553708953701E-5</c:v>
                </c:pt>
                <c:pt idx="135">
                  <c:v>1.8509186397930309E-5</c:v>
                </c:pt>
                <c:pt idx="136">
                  <c:v>1.5154379086163016E-5</c:v>
                </c:pt>
                <c:pt idx="137">
                  <c:v>1.2407583427745394E-5</c:v>
                </c:pt>
                <c:pt idx="138">
                  <c:v>1.0158622442962839E-5</c:v>
                </c:pt>
                <c:pt idx="139">
                  <c:v>8.3172787084251354E-6</c:v>
                </c:pt>
                <c:pt idx="140">
                  <c:v>6.8096803053752096E-6</c:v>
                </c:pt>
                <c:pt idx="141">
                  <c:v>5.5753405654224148E-6</c:v>
                </c:pt>
                <c:pt idx="142">
                  <c:v>4.5647335350867954E-6</c:v>
                </c:pt>
                <c:pt idx="143">
                  <c:v>3.7373083409092399E-6</c:v>
                </c:pt>
                <c:pt idx="144">
                  <c:v>3.05986309198647E-6</c:v>
                </c:pt>
                <c:pt idx="145">
                  <c:v>2.5052132772179767E-6</c:v>
                </c:pt>
                <c:pt idx="146">
                  <c:v>2.0511013626794972E-6</c:v>
                </c:pt>
                <c:pt idx="147">
                  <c:v>1.6793039257667619E-6</c:v>
                </c:pt>
                <c:pt idx="148">
                  <c:v>1.3749005579710705E-6</c:v>
                </c:pt>
                <c:pt idx="149">
                  <c:v>1.1256752395633063E-6</c:v>
                </c:pt>
                <c:pt idx="150">
                  <c:v>9.2162619033109292E-7</c:v>
                </c:pt>
                <c:pt idx="151">
                  <c:v>7.545645452633476E-7</c:v>
                </c:pt>
                <c:pt idx="152">
                  <c:v>6.1778576172233366E-7</c:v>
                </c:pt>
                <c:pt idx="153">
                  <c:v>5.0580057956162157E-7</c:v>
                </c:pt>
                <c:pt idx="154">
                  <c:v>4.1411474253905123E-7</c:v>
                </c:pt>
                <c:pt idx="155">
                  <c:v>3.3904864469302961E-7</c:v>
                </c:pt>
                <c:pt idx="156">
                  <c:v>2.7758966593682822E-7</c:v>
                </c:pt>
                <c:pt idx="157">
                  <c:v>2.2727127246824352E-7</c:v>
                </c:pt>
                <c:pt idx="158">
                  <c:v>1.8607403116654985E-7</c:v>
                </c:pt>
                <c:pt idx="159">
                  <c:v>1.5234456592072565E-7</c:v>
                </c:pt>
                <c:pt idx="160">
                  <c:v>1.2472920414841047E-7</c:v>
                </c:pt>
                <c:pt idx="161">
                  <c:v>1.0211965063566808E-7</c:v>
                </c:pt>
                <c:pt idx="162">
                  <c:v>8.3608508791299655E-8</c:v>
                </c:pt>
                <c:pt idx="163">
                  <c:v>6.8452864268597755E-8</c:v>
                </c:pt>
                <c:pt idx="164">
                  <c:v>5.6044469748384171E-8</c:v>
                </c:pt>
                <c:pt idx="165">
                  <c:v>4.5885334032380598E-8</c:v>
                </c:pt>
                <c:pt idx="166">
                  <c:v>3.7567736180244003E-8</c:v>
                </c:pt>
                <c:pt idx="167">
                  <c:v>3.0757862332086995E-8</c:v>
                </c:pt>
                <c:pt idx="168">
                  <c:v>2.5182408708301905E-8</c:v>
                </c:pt>
                <c:pt idx="169">
                  <c:v>2.0617613075146757E-8</c:v>
                </c:pt>
                <c:pt idx="170">
                  <c:v>1.6880274303354703E-8</c:v>
                </c:pt>
                <c:pt idx="171">
                  <c:v>1.3820399982766851E-8</c:v>
                </c:pt>
                <c:pt idx="172">
                  <c:v>1.1315186679294874E-8</c:v>
                </c:pt>
                <c:pt idx="173">
                  <c:v>9.2640914273189868E-9</c:v>
                </c:pt>
                <c:pt idx="174">
                  <c:v>7.5847966490849565E-9</c:v>
                </c:pt>
                <c:pt idx="175">
                  <c:v>6.2099063308229671E-9</c:v>
                </c:pt>
                <c:pt idx="176">
                  <c:v>5.0842413196194869E-9</c:v>
                </c:pt>
                <c:pt idx="177">
                  <c:v>4.1626247448967035E-9</c:v>
                </c:pt>
                <c:pt idx="178">
                  <c:v>3.4080689187421242E-9</c:v>
                </c:pt>
                <c:pt idx="179">
                  <c:v>2.7902908483756759E-9</c:v>
                </c:pt>
                <c:pt idx="180">
                  <c:v>2.2844969332913578E-9</c:v>
                </c:pt>
                <c:pt idx="181">
                  <c:v>1.8703878779113837E-9</c:v>
                </c:pt>
                <c:pt idx="182">
                  <c:v>1.5313441015241124E-9</c:v>
                </c:pt>
                <c:pt idx="183">
                  <c:v>1.2537585136751517E-9</c:v>
                </c:pt>
                <c:pt idx="184">
                  <c:v>1.0264906424861664E-9</c:v>
                </c:pt>
                <c:pt idx="185">
                  <c:v>8.40419467351694E-10</c:v>
                </c:pt>
                <c:pt idx="186">
                  <c:v>6.8807726183450768E-10</c:v>
                </c:pt>
                <c:pt idx="187">
                  <c:v>5.633500166357663E-10</c:v>
                </c:pt>
                <c:pt idx="188">
                  <c:v>4.6123199426428836E-10</c:v>
                </c:pt>
                <c:pt idx="189">
                  <c:v>3.7762481475134277E-10</c:v>
                </c:pt>
                <c:pt idx="190">
                  <c:v>3.0917305382516245E-10</c:v>
                </c:pt>
                <c:pt idx="191">
                  <c:v>2.5312947571354272E-10</c:v>
                </c:pt>
                <c:pt idx="192">
                  <c:v>2.0724487959089544E-10</c:v>
                </c:pt>
                <c:pt idx="193">
                  <c:v>1.6967776350629294E-10</c:v>
                </c:pt>
                <c:pt idx="194">
                  <c:v>1.3892041683671863E-10</c:v>
                </c:pt>
                <c:pt idx="195">
                  <c:v>1.1373841035666742E-10</c:v>
                </c:pt>
                <c:pt idx="196">
                  <c:v>9.3121119149053297E-11</c:v>
                </c:pt>
                <c:pt idx="197">
                  <c:v>7.6241138402544095E-11</c:v>
                </c:pt>
                <c:pt idx="198">
                  <c:v>6.2420951740804748E-11</c:v>
                </c:pt>
                <c:pt idx="199">
                  <c:v>5.11059528029989E-11</c:v>
                </c:pt>
                <c:pt idx="200">
                  <c:v>4.1842013187576296E-11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07168"/>
        <c:axId val="90330624"/>
      </c:scatterChart>
      <c:valAx>
        <c:axId val="8960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30624"/>
        <c:crosses val="autoZero"/>
        <c:crossBetween val="midCat"/>
      </c:valAx>
      <c:valAx>
        <c:axId val="9033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07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Sheet1!$S$1</c:f>
              <c:strCache>
                <c:ptCount val="1"/>
                <c:pt idx="0">
                  <c:v>ygrow+ydec-a4</c:v>
                </c:pt>
              </c:strCache>
            </c:strRef>
          </c:tx>
          <c:marker>
            <c:symbol val="square"/>
            <c:size val="2"/>
          </c:marker>
          <c:xVal>
            <c:numRef>
              <c:f>Sheet1!$K$2:$K$314</c:f>
              <c:numCache>
                <c:formatCode>General</c:formatCode>
                <c:ptCount val="31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Sheet1!$S$2:$S$314</c:f>
              <c:numCache>
                <c:formatCode>General</c:formatCode>
                <c:ptCount val="313"/>
                <c:pt idx="0">
                  <c:v>0.10181926296314422</c:v>
                </c:pt>
                <c:pt idx="1">
                  <c:v>0.1022601956812981</c:v>
                </c:pt>
                <c:pt idx="2">
                  <c:v>0.10280597308508424</c:v>
                </c:pt>
                <c:pt idx="3">
                  <c:v>0.10348043655922187</c:v>
                </c:pt>
                <c:pt idx="4">
                  <c:v>0.10431226930473966</c:v>
                </c:pt>
                <c:pt idx="5">
                  <c:v>0.10533567218098913</c:v>
                </c:pt>
                <c:pt idx="6">
                  <c:v>0.10659096472462457</c:v>
                </c:pt>
                <c:pt idx="7">
                  <c:v>0.10812499580809401</c:v>
                </c:pt>
                <c:pt idx="8">
                  <c:v>0.10999119402107696</c:v>
                </c:pt>
                <c:pt idx="9">
                  <c:v>0.11224902449883919</c:v>
                </c:pt>
                <c:pt idx="10">
                  <c:v>0.11496255648767847</c:v>
                </c:pt>
                <c:pt idx="11">
                  <c:v>0.11819780506614744</c:v>
                </c:pt>
                <c:pt idx="12">
                  <c:v>0.12201852578779862</c:v>
                </c:pt>
                <c:pt idx="13">
                  <c:v>0.12648026045900521</c:v>
                </c:pt>
                <c:pt idx="14">
                  <c:v>0.13162270645392585</c:v>
                </c:pt>
                <c:pt idx="15">
                  <c:v>0.13746093827539832</c:v>
                </c:pt>
                <c:pt idx="16">
                  <c:v>0.14397661079149512</c:v>
                </c:pt>
                <c:pt idx="17">
                  <c:v>0.15111087327942788</c:v>
                </c:pt>
                <c:pt idx="18">
                  <c:v>0.15876106177951402</c:v>
                </c:pt>
                <c:pt idx="19">
                  <c:v>0.16678301261426712</c:v>
                </c:pt>
                <c:pt idx="20">
                  <c:v>0.17499987527079583</c:v>
                </c:pt>
                <c:pt idx="21">
                  <c:v>0.18321673292151627</c:v>
                </c:pt>
                <c:pt idx="22">
                  <c:v>0.19123866853794599</c:v>
                </c:pt>
                <c:pt idx="23">
                  <c:v>0.19888883099643531</c:v>
                </c:pt>
                <c:pt idx="24">
                  <c:v>0.2060230555743692</c:v>
                </c:pt>
                <c:pt idx="25">
                  <c:v>0.21253867679062297</c:v>
                </c:pt>
                <c:pt idx="26">
                  <c:v>0.21837684186359543</c:v>
                </c:pt>
                <c:pt idx="27">
                  <c:v>0.22351920298255293</c:v>
                </c:pt>
                <c:pt idx="28">
                  <c:v>0.22798083124403093</c:v>
                </c:pt>
                <c:pt idx="29">
                  <c:v>0.23180141975169419</c:v>
                </c:pt>
                <c:pt idx="30">
                  <c:v>0.23503650500585685</c:v>
                </c:pt>
                <c:pt idx="31">
                  <c:v>0.23774983600552127</c:v>
                </c:pt>
                <c:pt idx="32">
                  <c:v>0.24000741976317844</c:v>
                </c:pt>
                <c:pt idx="33">
                  <c:v>0.24187331562388883</c:v>
                </c:pt>
                <c:pt idx="34">
                  <c:v>0.24340697658921609</c:v>
                </c:pt>
                <c:pt idx="35">
                  <c:v>0.24466181639582732</c:v>
                </c:pt>
                <c:pt idx="36">
                  <c:v>0.24568466574792699</c:v>
                </c:pt>
                <c:pt idx="37">
                  <c:v>0.2465158219698125</c:v>
                </c:pt>
                <c:pt idx="38">
                  <c:v>0.24718945877331169</c:v>
                </c:pt>
                <c:pt idx="39">
                  <c:v>0.24773422618784566</c:v>
                </c:pt>
                <c:pt idx="40">
                  <c:v>0.24817392507205352</c:v>
                </c:pt>
                <c:pt idx="41">
                  <c:v>0.24852818287760883</c:v>
                </c:pt>
                <c:pt idx="42">
                  <c:v>0.24881308792298865</c:v>
                </c:pt>
                <c:pt idx="43">
                  <c:v>0.24904176032347183</c:v>
                </c:pt>
                <c:pt idx="44">
                  <c:v>0.24922485122089391</c:v>
                </c:pt>
                <c:pt idx="45">
                  <c:v>0.2493709701562177</c:v>
                </c:pt>
                <c:pt idx="46">
                  <c:v>0.24948704501204524</c:v>
                </c:pt>
                <c:pt idx="47">
                  <c:v>0.24957862117575649</c:v>
                </c:pt>
                <c:pt idx="48">
                  <c:v>0.24965010732515849</c:v>
                </c:pt>
                <c:pt idx="49">
                  <c:v>0.24970497511997783</c:v>
                </c:pt>
                <c:pt idx="50">
                  <c:v>0.24974591948786565</c:v>
                </c:pt>
                <c:pt idx="51">
                  <c:v>0.24977498537013296</c:v>
                </c:pt>
                <c:pt idx="52">
                  <c:v>0.24979366588847365</c:v>
                </c:pt>
                <c:pt idx="53">
                  <c:v>0.24980297599277859</c:v>
                </c:pt>
                <c:pt idx="54">
                  <c:v>0.24980350479362071</c:v>
                </c:pt>
                <c:pt idx="55">
                  <c:v>0.24979544898735381</c:v>
                </c:pt>
                <c:pt idx="56">
                  <c:v>0.24977862904808826</c:v>
                </c:pt>
                <c:pt idx="57">
                  <c:v>0.24975248918181905</c:v>
                </c:pt>
                <c:pt idx="58">
                  <c:v>0.24971608140249837</c:v>
                </c:pt>
                <c:pt idx="59">
                  <c:v>0.24966803348577118</c:v>
                </c:pt>
                <c:pt idx="60">
                  <c:v>0.24960649997279585</c:v>
                </c:pt>
                <c:pt idx="61">
                  <c:v>0.24952909482701299</c:v>
                </c:pt>
                <c:pt idx="62">
                  <c:v>0.24943280379002267</c:v>
                </c:pt>
                <c:pt idx="63">
                  <c:v>0.24931387394755114</c:v>
                </c:pt>
                <c:pt idx="64">
                  <c:v>0.24916767752582028</c:v>
                </c:pt>
                <c:pt idx="65">
                  <c:v>0.24898854653665473</c:v>
                </c:pt>
                <c:pt idx="66">
                  <c:v>0.24876957465139052</c:v>
                </c:pt>
                <c:pt idx="67">
                  <c:v>0.24850238272819256</c:v>
                </c:pt>
                <c:pt idx="68">
                  <c:v>0.24817684492552641</c:v>
                </c:pt>
                <c:pt idx="69">
                  <c:v>0.24778077357086872</c:v>
                </c:pt>
                <c:pt idx="70">
                  <c:v>0.24729956329240901</c:v>
                </c:pt>
                <c:pt idx="71">
                  <c:v>0.24671579887220155</c:v>
                </c:pt>
                <c:pt idx="72">
                  <c:v>0.24600883750528482</c:v>
                </c:pt>
                <c:pt idx="73">
                  <c:v>0.24515438546195858</c:v>
                </c:pt>
                <c:pt idx="74">
                  <c:v>0.24412410245067143</c:v>
                </c:pt>
                <c:pt idx="75">
                  <c:v>0.24288528510101495</c:v>
                </c:pt>
                <c:pt idx="76">
                  <c:v>0.241400704376073</c:v>
                </c:pt>
                <c:pt idx="77">
                  <c:v>0.23962869987106936</c:v>
                </c:pt>
                <c:pt idx="78">
                  <c:v>0.23752366451087439</c:v>
                </c:pt>
                <c:pt idx="79">
                  <c:v>0.23503708073418136</c:v>
                </c:pt>
                <c:pt idx="80">
                  <c:v>0.2321192841070164</c:v>
                </c:pt>
                <c:pt idx="81">
                  <c:v>0.22872211749392038</c:v>
                </c:pt>
                <c:pt idx="82">
                  <c:v>0.22480257899211589</c:v>
                </c:pt>
                <c:pt idx="83">
                  <c:v>0.2203274398110697</c:v>
                </c:pt>
                <c:pt idx="84">
                  <c:v>0.2152786023852781</c:v>
                </c:pt>
                <c:pt idx="85">
                  <c:v>0.20965869439281373</c:v>
                </c:pt>
                <c:pt idx="86">
                  <c:v>0.20349609801504207</c:v>
                </c:pt>
                <c:pt idx="87">
                  <c:v>0.19684838642380445</c:v>
                </c:pt>
                <c:pt idx="88">
                  <c:v>0.18980310125891833</c:v>
                </c:pt>
                <c:pt idx="89">
                  <c:v>0.18247506127021709</c:v>
                </c:pt>
                <c:pt idx="90">
                  <c:v>0.1749999692421377</c:v>
                </c:pt>
                <c:pt idx="91">
                  <c:v>0.16752487571936461</c:v>
                </c:pt>
                <c:pt idx="92">
                  <c:v>0.1601968311739472</c:v>
                </c:pt>
                <c:pt idx="93">
                  <c:v>0.15315153816888696</c:v>
                </c:pt>
                <c:pt idx="94">
                  <c:v>0.14650381507302093</c:v>
                </c:pt>
                <c:pt idx="95">
                  <c:v>0.14034120296709493</c:v>
                </c:pt>
                <c:pt idx="96">
                  <c:v>0.13472127425863525</c:v>
                </c:pt>
                <c:pt idx="97">
                  <c:v>0.12967241012230726</c:v>
                </c:pt>
                <c:pt idx="98">
                  <c:v>0.12519723693817816</c:v>
                </c:pt>
                <c:pt idx="99">
                  <c:v>0.12127765548835781</c:v>
                </c:pt>
                <c:pt idx="100">
                  <c:v>0.11788043489524871</c:v>
                </c:pt>
                <c:pt idx="101">
                  <c:v>0.1149625706329134</c:v>
                </c:pt>
                <c:pt idx="102">
                  <c:v>0.11247590227916784</c:v>
                </c:pt>
                <c:pt idx="103">
                  <c:v>0.11037076129003706</c:v>
                </c:pt>
                <c:pt idx="104">
                  <c:v>0.10859862497122155</c:v>
                </c:pt>
                <c:pt idx="105">
                  <c:v>0.10711387984218743</c:v>
                </c:pt>
                <c:pt idx="106">
                  <c:v>0.10587485750909917</c:v>
                </c:pt>
                <c:pt idx="107">
                  <c:v>0.10484431897414201</c:v>
                </c:pt>
                <c:pt idx="108">
                  <c:v>0.10398954845018912</c:v>
                </c:pt>
                <c:pt idx="109">
                  <c:v>0.10328219016987014</c:v>
                </c:pt>
                <c:pt idx="110">
                  <c:v>0.10269793111668893</c:v>
                </c:pt>
                <c:pt idx="111">
                  <c:v>0.10221610445093995</c:v>
                </c:pt>
                <c:pt idx="112">
                  <c:v>0.10181926500443703</c:v>
                </c:pt>
                <c:pt idx="113">
                  <c:v>0.10149277008485977</c:v>
                </c:pt>
                <c:pt idx="114">
                  <c:v>0.10122438551634169</c:v>
                </c:pt>
                <c:pt idx="115">
                  <c:v>0.10100392751294238</c:v>
                </c:pt>
                <c:pt idx="116">
                  <c:v>0.10082294473404066</c:v>
                </c:pt>
                <c:pt idx="117">
                  <c:v>0.10067444089318558</c:v>
                </c:pt>
                <c:pt idx="118">
                  <c:v>0.10055263591994698</c:v>
                </c:pt>
                <c:pt idx="119">
                  <c:v>0.10045276239656795</c:v>
                </c:pt>
                <c:pt idx="120">
                  <c:v>0.1003708934316532</c:v>
                </c:pt>
                <c:pt idx="121">
                  <c:v>0.10030379802477843</c:v>
                </c:pt>
                <c:pt idx="122">
                  <c:v>0.10024882013507838</c:v>
                </c:pt>
                <c:pt idx="123">
                  <c:v>0.10020377797093824</c:v>
                </c:pt>
                <c:pt idx="124">
                  <c:v>0.10016688038757368</c:v>
                </c:pt>
                <c:pt idx="125">
                  <c:v>0.10013665766523208</c:v>
                </c:pt>
                <c:pt idx="126">
                  <c:v>0.10011190431389802</c:v>
                </c:pt>
                <c:pt idx="127">
                  <c:v>0.10009163189494505</c:v>
                </c:pt>
                <c:pt idx="128">
                  <c:v>0.10007503015886324</c:v>
                </c:pt>
                <c:pt idx="129">
                  <c:v>0.10006143506897083</c:v>
                </c:pt>
                <c:pt idx="130">
                  <c:v>0.10005030251493377</c:v>
                </c:pt>
                <c:pt idx="131">
                  <c:v>0.10004118671969456</c:v>
                </c:pt>
                <c:pt idx="132">
                  <c:v>0.10003372251254908</c:v>
                </c:pt>
                <c:pt idx="133">
                  <c:v>0.10002761078334829</c:v>
                </c:pt>
                <c:pt idx="134">
                  <c:v>0.10002260655178594</c:v>
                </c:pt>
                <c:pt idx="135">
                  <c:v>0.10001850918485469</c:v>
                </c:pt>
                <c:pt idx="136">
                  <c:v>0.10001515437784766</c:v>
                </c:pt>
                <c:pt idx="137">
                  <c:v>0.10001240758243388</c:v>
                </c:pt>
                <c:pt idx="138">
                  <c:v>0.10001015862164533</c:v>
                </c:pt>
                <c:pt idx="139">
                  <c:v>0.10000831727806828</c:v>
                </c:pt>
                <c:pt idx="140">
                  <c:v>0.10000680967979167</c:v>
                </c:pt>
                <c:pt idx="141">
                  <c:v>0.10000557534015317</c:v>
                </c:pt>
                <c:pt idx="142">
                  <c:v>0.10000456473320427</c:v>
                </c:pt>
                <c:pt idx="143">
                  <c:v>0.10000373730807541</c:v>
                </c:pt>
                <c:pt idx="144">
                  <c:v>0.10000305986287891</c:v>
                </c:pt>
                <c:pt idx="145">
                  <c:v>0.10000250521310625</c:v>
                </c:pt>
                <c:pt idx="146">
                  <c:v>0.10000205110122548</c:v>
                </c:pt>
                <c:pt idx="147">
                  <c:v>0.10000167930381562</c:v>
                </c:pt>
                <c:pt idx="148">
                  <c:v>0.10000137490046959</c:v>
                </c:pt>
                <c:pt idx="149">
                  <c:v>0.10000112567516864</c:v>
                </c:pt>
                <c:pt idx="150">
                  <c:v>0.10000092162613342</c:v>
                </c:pt>
                <c:pt idx="151">
                  <c:v>0.10000075456449956</c:v>
                </c:pt>
                <c:pt idx="152">
                  <c:v>0.10000061778572508</c:v>
                </c:pt>
                <c:pt idx="153">
                  <c:v>0.10000050580055017</c:v>
                </c:pt>
                <c:pt idx="154">
                  <c:v>0.10000041411471891</c:v>
                </c:pt>
                <c:pt idx="155">
                  <c:v>0.10000033904862574</c:v>
                </c:pt>
                <c:pt idx="156">
                  <c:v>0.10000027758965072</c:v>
                </c:pt>
                <c:pt idx="157">
                  <c:v>0.10000022727126026</c:v>
                </c:pt>
                <c:pt idx="158">
                  <c:v>0.10000018607402136</c:v>
                </c:pt>
                <c:pt idx="159">
                  <c:v>0.10000015234455809</c:v>
                </c:pt>
                <c:pt idx="160">
                  <c:v>0.10000012472919786</c:v>
                </c:pt>
                <c:pt idx="161">
                  <c:v>0.10000010211964558</c:v>
                </c:pt>
                <c:pt idx="162">
                  <c:v>0.10000008360850474</c:v>
                </c:pt>
                <c:pt idx="163">
                  <c:v>0.100000068452861</c:v>
                </c:pt>
                <c:pt idx="164">
                  <c:v>0.10000005604446713</c:v>
                </c:pt>
                <c:pt idx="165">
                  <c:v>0.10000004588533193</c:v>
                </c:pt>
                <c:pt idx="166">
                  <c:v>0.10000003756773448</c:v>
                </c:pt>
                <c:pt idx="167">
                  <c:v>0.10000003075786099</c:v>
                </c:pt>
                <c:pt idx="168">
                  <c:v>0.10000002518240761</c:v>
                </c:pt>
                <c:pt idx="169">
                  <c:v>0.10000002061761223</c:v>
                </c:pt>
                <c:pt idx="170">
                  <c:v>0.10000001688027363</c:v>
                </c:pt>
                <c:pt idx="171">
                  <c:v>0.10000001382039944</c:v>
                </c:pt>
                <c:pt idx="172">
                  <c:v>0.10000001131518624</c:v>
                </c:pt>
                <c:pt idx="173">
                  <c:v>0.10000000926409106</c:v>
                </c:pt>
                <c:pt idx="174">
                  <c:v>0.10000000758479635</c:v>
                </c:pt>
                <c:pt idx="175">
                  <c:v>0.10000000620990609</c:v>
                </c:pt>
                <c:pt idx="176">
                  <c:v>0.10000000508424114</c:v>
                </c:pt>
                <c:pt idx="177">
                  <c:v>0.10000000416262458</c:v>
                </c:pt>
                <c:pt idx="178">
                  <c:v>0.10000000340806878</c:v>
                </c:pt>
                <c:pt idx="179">
                  <c:v>0.10000000279029078</c:v>
                </c:pt>
                <c:pt idx="180">
                  <c:v>0.10000000228449688</c:v>
                </c:pt>
                <c:pt idx="181">
                  <c:v>0.10000000187038785</c:v>
                </c:pt>
                <c:pt idx="182">
                  <c:v>0.10000000153134406</c:v>
                </c:pt>
                <c:pt idx="183">
                  <c:v>0.10000000125375849</c:v>
                </c:pt>
                <c:pt idx="184">
                  <c:v>0.10000000102649062</c:v>
                </c:pt>
                <c:pt idx="185">
                  <c:v>0.10000000084041946</c:v>
                </c:pt>
                <c:pt idx="186">
                  <c:v>0.10000000068807727</c:v>
                </c:pt>
                <c:pt idx="187">
                  <c:v>0.10000000056334998</c:v>
                </c:pt>
                <c:pt idx="188">
                  <c:v>0.10000000046123195</c:v>
                </c:pt>
                <c:pt idx="189">
                  <c:v>0.10000000037762477</c:v>
                </c:pt>
                <c:pt idx="190">
                  <c:v>0.10000000030917303</c:v>
                </c:pt>
                <c:pt idx="191">
                  <c:v>0.10000000025312947</c:v>
                </c:pt>
                <c:pt idx="192">
                  <c:v>0.10000000020724489</c:v>
                </c:pt>
                <c:pt idx="193">
                  <c:v>0.10000000016967778</c:v>
                </c:pt>
                <c:pt idx="194">
                  <c:v>0.10000000013892044</c:v>
                </c:pt>
                <c:pt idx="195">
                  <c:v>0.10000000011373841</c:v>
                </c:pt>
                <c:pt idx="196">
                  <c:v>0.10000000009312113</c:v>
                </c:pt>
                <c:pt idx="197">
                  <c:v>0.10000000007624113</c:v>
                </c:pt>
                <c:pt idx="198">
                  <c:v>0.10000000006242096</c:v>
                </c:pt>
                <c:pt idx="199">
                  <c:v>0.10000000005110596</c:v>
                </c:pt>
                <c:pt idx="200">
                  <c:v>0.10000000004184204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62560"/>
        <c:axId val="117907456"/>
      </c:scatterChart>
      <c:valAx>
        <c:axId val="9456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907456"/>
        <c:crosses val="autoZero"/>
        <c:crossBetween val="midCat"/>
      </c:valAx>
      <c:valAx>
        <c:axId val="1179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6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72506561679793"/>
          <c:y val="7.4548702245552642E-2"/>
          <c:w val="0.6994833770778652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(tanh1+1)/2</c:v>
                </c:pt>
              </c:strCache>
            </c:strRef>
          </c:tx>
          <c:marker>
            <c:symbol val="diamond"/>
            <c:size val="2"/>
          </c:marker>
          <c:xVal>
            <c:numRef>
              <c:f>Sheet1!$K$2:$K$314</c:f>
              <c:numCache>
                <c:formatCode>General</c:formatCode>
                <c:ptCount val="31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Sheet1!$N$2:$N$314</c:f>
              <c:numCache>
                <c:formatCode>General</c:formatCode>
                <c:ptCount val="313"/>
                <c:pt idx="0">
                  <c:v>1.2128434984274239E-2</c:v>
                </c:pt>
                <c:pt idx="1">
                  <c:v>1.5067989810592819E-2</c:v>
                </c:pt>
                <c:pt idx="2">
                  <c:v>1.8706509954354578E-2</c:v>
                </c:pt>
                <c:pt idx="3">
                  <c:v>2.3202938145644114E-2</c:v>
                </c:pt>
                <c:pt idx="4">
                  <c:v>2.8748495926540052E-2</c:v>
                </c:pt>
                <c:pt idx="5">
                  <c:v>3.557118927263625E-2</c:v>
                </c:pt>
                <c:pt idx="6">
                  <c:v>4.3939815396141391E-2</c:v>
                </c:pt>
                <c:pt idx="7">
                  <c:v>5.4166700481236063E-2</c:v>
                </c:pt>
                <c:pt idx="8">
                  <c:v>6.6608035575090652E-2</c:v>
                </c:pt>
                <c:pt idx="9">
                  <c:v>8.1660255461594611E-2</c:v>
                </c:pt>
                <c:pt idx="10">
                  <c:v>9.9750489119685148E-2</c:v>
                </c:pt>
                <c:pt idx="11">
                  <c:v>0.12131883789173686</c:v>
                </c:pt>
                <c:pt idx="12">
                  <c:v>0.1467903398013824</c:v>
                </c:pt>
                <c:pt idx="13">
                  <c:v>0.17653527477911668</c:v>
                </c:pt>
                <c:pt idx="14">
                  <c:v>0.21081829347774711</c:v>
                </c:pt>
                <c:pt idx="15">
                  <c:v>0.24973989440488242</c:v>
                </c:pt>
                <c:pt idx="16">
                  <c:v>0.29317777890643243</c:v>
                </c:pt>
                <c:pt idx="17">
                  <c:v>0.34073961154861454</c:v>
                </c:pt>
                <c:pt idx="18">
                  <c:v>0.39174096925348556</c:v>
                </c:pt>
                <c:pt idx="19">
                  <c:v>0.44522076489278523</c:v>
                </c:pt>
                <c:pt idx="20">
                  <c:v>0.5</c:v>
                </c:pt>
                <c:pt idx="21">
                  <c:v>0.55477923510721472</c:v>
                </c:pt>
                <c:pt idx="22">
                  <c:v>0.60825903074651444</c:v>
                </c:pt>
                <c:pt idx="23">
                  <c:v>0.65926038845138546</c:v>
                </c:pt>
                <c:pt idx="24">
                  <c:v>0.70682222109356752</c:v>
                </c:pt>
                <c:pt idx="25">
                  <c:v>0.75026010559511758</c:v>
                </c:pt>
                <c:pt idx="26">
                  <c:v>0.78918170652225283</c:v>
                </c:pt>
                <c:pt idx="27">
                  <c:v>0.82346472522088332</c:v>
                </c:pt>
                <c:pt idx="28">
                  <c:v>0.85320966019861766</c:v>
                </c:pt>
                <c:pt idx="29">
                  <c:v>0.87868116210826308</c:v>
                </c:pt>
                <c:pt idx="30">
                  <c:v>0.9002495108803148</c:v>
                </c:pt>
                <c:pt idx="31">
                  <c:v>0.91833974453840539</c:v>
                </c:pt>
                <c:pt idx="32">
                  <c:v>0.93339196442490935</c:v>
                </c:pt>
                <c:pt idx="33">
                  <c:v>0.94583329951876394</c:v>
                </c:pt>
                <c:pt idx="34">
                  <c:v>0.95606018460385855</c:v>
                </c:pt>
                <c:pt idx="35">
                  <c:v>0.96442881072736375</c:v>
                </c:pt>
                <c:pt idx="36">
                  <c:v>0.97125150407345995</c:v>
                </c:pt>
                <c:pt idx="37">
                  <c:v>0.97679706185435589</c:v>
                </c:pt>
                <c:pt idx="38">
                  <c:v>0.98129349004564537</c:v>
                </c:pt>
                <c:pt idx="39">
                  <c:v>0.98493201018940724</c:v>
                </c:pt>
                <c:pt idx="40">
                  <c:v>0.98787156501572571</c:v>
                </c:pt>
                <c:pt idx="41">
                  <c:v>0.99024333437544865</c:v>
                </c:pt>
                <c:pt idx="42">
                  <c:v>0.99215497696954436</c:v>
                </c:pt>
                <c:pt idx="43">
                  <c:v>0.9936944527126641</c:v>
                </c:pt>
                <c:pt idx="44">
                  <c:v>0.99493337066653376</c:v>
                </c:pt>
                <c:pt idx="45">
                  <c:v>0.99592986228410396</c:v>
                </c:pt>
                <c:pt idx="46">
                  <c:v>0.99673101043836132</c:v>
                </c:pt>
                <c:pt idx="47">
                  <c:v>0.99737487974333994</c:v>
                </c:pt>
                <c:pt idx="48">
                  <c:v>0.99789219893795678</c:v>
                </c:pt>
                <c:pt idx="49">
                  <c:v>0.99830774562262037</c:v>
                </c:pt>
                <c:pt idx="50">
                  <c:v>0.9986414800495711</c:v>
                </c:pt>
                <c:pt idx="51">
                  <c:v>0.99890946963253902</c:v>
                </c:pt>
                <c:pt idx="52">
                  <c:v>0.99912464036357085</c:v>
                </c:pt>
                <c:pt idx="53">
                  <c:v>0.99929738597795836</c:v>
                </c:pt>
                <c:pt idx="54">
                  <c:v>0.99943606079130776</c:v>
                </c:pt>
                <c:pt idx="55">
                  <c:v>0.99954737777675939</c:v>
                </c:pt>
                <c:pt idx="56">
                  <c:v>0.99963672968678186</c:v>
                </c:pt>
                <c:pt idx="57">
                  <c:v>0.99970844782922264</c:v>
                </c:pt>
                <c:pt idx="58">
                  <c:v>0.99976601043016378</c:v>
                </c:pt>
                <c:pt idx="59">
                  <c:v>0.99981221029419087</c:v>
                </c:pt>
                <c:pt idx="60">
                  <c:v>0.99984928964194031</c:v>
                </c:pt>
                <c:pt idx="61">
                  <c:v>0.99987904850479503</c:v>
                </c:pt>
                <c:pt idx="62">
                  <c:v>0.99990293183292045</c:v>
                </c:pt>
                <c:pt idx="63">
                  <c:v>0.99992209947794897</c:v>
                </c:pt>
                <c:pt idx="64">
                  <c:v>0.9999374824049192</c:v>
                </c:pt>
                <c:pt idx="65">
                  <c:v>0.99994982783531627</c:v>
                </c:pt>
                <c:pt idx="66">
                  <c:v>0.99995973549576367</c:v>
                </c:pt>
                <c:pt idx="67">
                  <c:v>0.99996768672152125</c:v>
                </c:pt>
                <c:pt idx="68">
                  <c:v>0.99997406782111686</c:v>
                </c:pt>
                <c:pt idx="69">
                  <c:v>0.99997918883239767</c:v>
                </c:pt>
                <c:pt idx="70">
                  <c:v>0.99998329857815182</c:v>
                </c:pt>
                <c:pt idx="71">
                  <c:v>0.99998659675080726</c:v>
                </c:pt>
                <c:pt idx="72">
                  <c:v>0.99998924361209818</c:v>
                </c:pt>
                <c:pt idx="73">
                  <c:v>0.99999136777817421</c:v>
                </c:pt>
                <c:pt idx="74">
                  <c:v>0.99999307246790725</c:v>
                </c:pt>
                <c:pt idx="75">
                  <c:v>0.99999444051766639</c:v>
                </c:pt>
                <c:pt idx="76">
                  <c:v>0.99999553840602196</c:v>
                </c:pt>
                <c:pt idx="77">
                  <c:v>0.99999641948380913</c:v>
                </c:pt>
                <c:pt idx="78">
                  <c:v>0.99999712656641848</c:v>
                </c:pt>
                <c:pt idx="79">
                  <c:v>0.99999769401422767</c:v>
                </c:pt>
                <c:pt idx="80">
                  <c:v>0.99999814940222709</c:v>
                </c:pt>
                <c:pt idx="81">
                  <c:v>0.99999851485995706</c:v>
                </c:pt>
                <c:pt idx="82">
                  <c:v>0.99999880814684827</c:v>
                </c:pt>
                <c:pt idx="83">
                  <c:v>0.99999904351521629</c:v>
                </c:pt>
                <c:pt idx="84">
                  <c:v>0.99999923240283617</c:v>
                </c:pt>
                <c:pt idx="85">
                  <c:v>0.99999938398875332</c:v>
                </c:pt>
                <c:pt idx="86">
                  <c:v>0.99999950563933471</c:v>
                </c:pt>
                <c:pt idx="87">
                  <c:v>0.99999960326623427</c:v>
                </c:pt>
                <c:pt idx="88">
                  <c:v>0.99999968161367025</c:v>
                </c:pt>
                <c:pt idx="89">
                  <c:v>0.99999974448896933</c:v>
                </c:pt>
                <c:pt idx="90">
                  <c:v>0.99999979494758451</c:v>
                </c:pt>
                <c:pt idx="91">
                  <c:v>0.99999983544157534</c:v>
                </c:pt>
                <c:pt idx="92">
                  <c:v>0.9999998679387665</c:v>
                </c:pt>
                <c:pt idx="93">
                  <c:v>0.99999989401837497</c:v>
                </c:pt>
                <c:pt idx="94">
                  <c:v>0.99999991494775187</c:v>
                </c:pt>
                <c:pt idx="95">
                  <c:v>0.99999993174397095</c:v>
                </c:pt>
                <c:pt idx="96">
                  <c:v>0.99999994522325286</c:v>
                </c:pt>
                <c:pt idx="97">
                  <c:v>0.9999999560406303</c:v>
                </c:pt>
                <c:pt idx="98">
                  <c:v>0.99999996472177899</c:v>
                </c:pt>
                <c:pt idx="99">
                  <c:v>0.99999997168856436</c:v>
                </c:pt>
                <c:pt idx="100">
                  <c:v>0.99999997727954049</c:v>
                </c:pt>
                <c:pt idx="101">
                  <c:v>0.99999998176640403</c:v>
                </c:pt>
                <c:pt idx="102">
                  <c:v>0.99999998536719659</c:v>
                </c:pt>
                <c:pt idx="103">
                  <c:v>0.99999998825690017</c:v>
                </c:pt>
                <c:pt idx="104">
                  <c:v>0.99999999057594158</c:v>
                </c:pt>
                <c:pt idx="105">
                  <c:v>0.99999999243701598</c:v>
                </c:pt>
                <c:pt idx="106">
                  <c:v>0.99999999393056316</c:v>
                </c:pt>
                <c:pt idx="107">
                  <c:v>0.99999999512916271</c:v>
                </c:pt>
                <c:pt idx="108">
                  <c:v>0.9999999960910616</c:v>
                </c:pt>
                <c:pt idx="109">
                  <c:v>0.99999999686300356</c:v>
                </c:pt>
                <c:pt idx="110">
                  <c:v>0.99999999748250123</c:v>
                </c:pt>
                <c:pt idx="111">
                  <c:v>0.99999999797965999</c:v>
                </c:pt>
                <c:pt idx="112">
                  <c:v>0.99999999837863918</c:v>
                </c:pt>
                <c:pt idx="113">
                  <c:v>0.99999999869882739</c:v>
                </c:pt>
                <c:pt idx="114">
                  <c:v>0.99999999895578462</c:v>
                </c:pt>
                <c:pt idx="115">
                  <c:v>0.99999999916199755</c:v>
                </c:pt>
                <c:pt idx="116">
                  <c:v>0.99999999932748729</c:v>
                </c:pt>
                <c:pt idx="117">
                  <c:v>0.99999999946029572</c:v>
                </c:pt>
                <c:pt idx="118">
                  <c:v>0.99999999956687724</c:v>
                </c:pt>
                <c:pt idx="119">
                  <c:v>0.99999999965241093</c:v>
                </c:pt>
                <c:pt idx="120">
                  <c:v>0.99999999972105325</c:v>
                </c:pt>
                <c:pt idx="121">
                  <c:v>0.99999999977613985</c:v>
                </c:pt>
                <c:pt idx="122">
                  <c:v>0.99999999982034804</c:v>
                </c:pt>
                <c:pt idx="123">
                  <c:v>0.99999999985582599</c:v>
                </c:pt>
                <c:pt idx="124">
                  <c:v>0.99999999988429766</c:v>
                </c:pt>
                <c:pt idx="125">
                  <c:v>0.99999999990714672</c:v>
                </c:pt>
                <c:pt idx="126">
                  <c:v>0.99999999992548338</c:v>
                </c:pt>
                <c:pt idx="127">
                  <c:v>0.99999999994019906</c:v>
                </c:pt>
                <c:pt idx="128">
                  <c:v>0.99999999995200861</c:v>
                </c:pt>
                <c:pt idx="129">
                  <c:v>0.99999999996148614</c:v>
                </c:pt>
                <c:pt idx="130">
                  <c:v>0.99999999996909184</c:v>
                </c:pt>
                <c:pt idx="131">
                  <c:v>0.99999999997519562</c:v>
                </c:pt>
                <c:pt idx="132">
                  <c:v>0.99999999998009392</c:v>
                </c:pt>
                <c:pt idx="133">
                  <c:v>0.99999999998402511</c:v>
                </c:pt>
                <c:pt idx="134">
                  <c:v>0.99999999998717981</c:v>
                </c:pt>
                <c:pt idx="135">
                  <c:v>0.99999999998971156</c:v>
                </c:pt>
                <c:pt idx="136">
                  <c:v>0.99999999999174338</c:v>
                </c:pt>
                <c:pt idx="137">
                  <c:v>0.99999999999337397</c:v>
                </c:pt>
                <c:pt idx="138">
                  <c:v>0.99999999999468236</c:v>
                </c:pt>
                <c:pt idx="139">
                  <c:v>0.99999999999573252</c:v>
                </c:pt>
                <c:pt idx="140">
                  <c:v>0.99999999999657518</c:v>
                </c:pt>
                <c:pt idx="141">
                  <c:v>0.99999999999725153</c:v>
                </c:pt>
                <c:pt idx="142">
                  <c:v>0.99999999999779443</c:v>
                </c:pt>
                <c:pt idx="143">
                  <c:v>0.99999999999822997</c:v>
                </c:pt>
                <c:pt idx="144">
                  <c:v>0.99999999999857947</c:v>
                </c:pt>
                <c:pt idx="145">
                  <c:v>0.99999999999886002</c:v>
                </c:pt>
                <c:pt idx="146">
                  <c:v>0.99999999999908518</c:v>
                </c:pt>
                <c:pt idx="147">
                  <c:v>0.99999999999926581</c:v>
                </c:pt>
                <c:pt idx="148">
                  <c:v>0.99999999999941069</c:v>
                </c:pt>
                <c:pt idx="149">
                  <c:v>0.99999999999952727</c:v>
                </c:pt>
                <c:pt idx="150">
                  <c:v>0.99999999999962053</c:v>
                </c:pt>
                <c:pt idx="151">
                  <c:v>0.99999999999969547</c:v>
                </c:pt>
                <c:pt idx="152">
                  <c:v>0.99999999999975564</c:v>
                </c:pt>
                <c:pt idx="153">
                  <c:v>0.99999999999980393</c:v>
                </c:pt>
                <c:pt idx="154">
                  <c:v>0.99999999999984257</c:v>
                </c:pt>
                <c:pt idx="155">
                  <c:v>0.99999999999987366</c:v>
                </c:pt>
                <c:pt idx="156">
                  <c:v>0.99999999999989853</c:v>
                </c:pt>
                <c:pt idx="157">
                  <c:v>0.99999999999991851</c:v>
                </c:pt>
                <c:pt idx="158">
                  <c:v>0.99999999999993472</c:v>
                </c:pt>
                <c:pt idx="159">
                  <c:v>0.9999999999999476</c:v>
                </c:pt>
                <c:pt idx="160">
                  <c:v>0.99999999999995803</c:v>
                </c:pt>
                <c:pt idx="161">
                  <c:v>0.99999999999996625</c:v>
                </c:pt>
                <c:pt idx="162">
                  <c:v>0.99999999999997291</c:v>
                </c:pt>
                <c:pt idx="163">
                  <c:v>0.99999999999997824</c:v>
                </c:pt>
                <c:pt idx="164">
                  <c:v>0.99999999999998246</c:v>
                </c:pt>
                <c:pt idx="165">
                  <c:v>0.9999999999999859</c:v>
                </c:pt>
                <c:pt idx="166">
                  <c:v>0.99999999999998868</c:v>
                </c:pt>
                <c:pt idx="167">
                  <c:v>0.99999999999999101</c:v>
                </c:pt>
                <c:pt idx="168">
                  <c:v>0.99999999999999267</c:v>
                </c:pt>
                <c:pt idx="169">
                  <c:v>0.99999999999999423</c:v>
                </c:pt>
                <c:pt idx="170">
                  <c:v>0.99999999999999534</c:v>
                </c:pt>
                <c:pt idx="171">
                  <c:v>0.99999999999999623</c:v>
                </c:pt>
                <c:pt idx="172">
                  <c:v>0.99999999999999689</c:v>
                </c:pt>
                <c:pt idx="173">
                  <c:v>0.99999999999999756</c:v>
                </c:pt>
                <c:pt idx="174">
                  <c:v>0.999999999999998</c:v>
                </c:pt>
                <c:pt idx="175">
                  <c:v>0.99999999999999845</c:v>
                </c:pt>
                <c:pt idx="176">
                  <c:v>0.99999999999999889</c:v>
                </c:pt>
                <c:pt idx="177">
                  <c:v>0.99999999999999911</c:v>
                </c:pt>
                <c:pt idx="178">
                  <c:v>0.99999999999999911</c:v>
                </c:pt>
                <c:pt idx="179">
                  <c:v>0.99999999999999944</c:v>
                </c:pt>
                <c:pt idx="180">
                  <c:v>0.99999999999999956</c:v>
                </c:pt>
                <c:pt idx="181">
                  <c:v>0.99999999999999956</c:v>
                </c:pt>
                <c:pt idx="182">
                  <c:v>0.99999999999999978</c:v>
                </c:pt>
                <c:pt idx="183">
                  <c:v>0.99999999999999978</c:v>
                </c:pt>
                <c:pt idx="184">
                  <c:v>0.99999999999999978</c:v>
                </c:pt>
                <c:pt idx="185">
                  <c:v>0.99999999999999978</c:v>
                </c:pt>
                <c:pt idx="186">
                  <c:v>0.99999999999999978</c:v>
                </c:pt>
                <c:pt idx="187">
                  <c:v>0.99999999999999978</c:v>
                </c:pt>
                <c:pt idx="188">
                  <c:v>0.99999999999999978</c:v>
                </c:pt>
                <c:pt idx="189">
                  <c:v>0.99999999999999989</c:v>
                </c:pt>
                <c:pt idx="190">
                  <c:v>0.99999999999999989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(tanh2+1)/2</c:v>
                </c:pt>
              </c:strCache>
            </c:strRef>
          </c:tx>
          <c:marker>
            <c:symbol val="square"/>
            <c:size val="2"/>
          </c:marker>
          <c:xVal>
            <c:numRef>
              <c:f>Sheet1!$K$2:$K$314</c:f>
              <c:numCache>
                <c:formatCode>General</c:formatCode>
                <c:ptCount val="31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Sheet1!$O$2:$O$314</c:f>
              <c:numCache>
                <c:formatCode>General</c:formatCode>
                <c:ptCount val="313"/>
                <c:pt idx="0">
                  <c:v>0.9999999847700205</c:v>
                </c:pt>
                <c:pt idx="1">
                  <c:v>0.99999998139806101</c:v>
                </c:pt>
                <c:pt idx="2">
                  <c:v>0.99999997727954049</c:v>
                </c:pt>
                <c:pt idx="3">
                  <c:v>0.99999997224916837</c:v>
                </c:pt>
                <c:pt idx="4">
                  <c:v>0.99999996610505781</c:v>
                </c:pt>
                <c:pt idx="5">
                  <c:v>0.99999995860062452</c:v>
                </c:pt>
                <c:pt idx="6">
                  <c:v>0.99999994943468895</c:v>
                </c:pt>
                <c:pt idx="7">
                  <c:v>0.99999993823939048</c:v>
                </c:pt>
                <c:pt idx="8">
                  <c:v>0.99999992456542208</c:v>
                </c:pt>
                <c:pt idx="9">
                  <c:v>0.99999990786400006</c:v>
                </c:pt>
                <c:pt idx="10">
                  <c:v>0.99999988746483792</c:v>
                </c:pt>
                <c:pt idx="11">
                  <c:v>0.99999986254924611</c:v>
                </c:pt>
                <c:pt idx="12">
                  <c:v>0.99999983211727528</c:v>
                </c:pt>
                <c:pt idx="13">
                  <c:v>0.99999979494758451</c:v>
                </c:pt>
                <c:pt idx="14">
                  <c:v>0.99999974954842541</c:v>
                </c:pt>
                <c:pt idx="15">
                  <c:v>0.99999969409777312</c:v>
                </c:pt>
                <c:pt idx="16">
                  <c:v>0.99999962637020168</c:v>
                </c:pt>
                <c:pt idx="17">
                  <c:v>0.99999954364757149</c:v>
                </c:pt>
                <c:pt idx="18">
                  <c:v>0.99999944260994145</c:v>
                </c:pt>
                <c:pt idx="19">
                  <c:v>0.9999993192023291</c:v>
                </c:pt>
                <c:pt idx="20">
                  <c:v>0.99999916847197234</c:v>
                </c:pt>
                <c:pt idx="21">
                  <c:v>0.99999898436956047</c:v>
                </c:pt>
                <c:pt idx="22">
                  <c:v>0.99999875950645889</c:v>
                </c:pt>
                <c:pt idx="23">
                  <c:v>0.99999848485818355</c:v>
                </c:pt>
                <c:pt idx="24">
                  <c:v>0.99999814940222709</c:v>
                </c:pt>
                <c:pt idx="25">
                  <c:v>0.99999773967570205</c:v>
                </c:pt>
                <c:pt idx="26">
                  <c:v>0.9999972392350498</c:v>
                </c:pt>
                <c:pt idx="27">
                  <c:v>0.99999662799613631</c:v>
                </c:pt>
                <c:pt idx="28">
                  <c:v>0.99999588142825524</c:v>
                </c:pt>
                <c:pt idx="29">
                  <c:v>0.99999496956969824</c:v>
                </c:pt>
                <c:pt idx="30">
                  <c:v>0.99999385582539779</c:v>
                </c:pt>
                <c:pt idx="31">
                  <c:v>0.99999249549840297</c:v>
                </c:pt>
                <c:pt idx="32">
                  <c:v>0.99999083399628019</c:v>
                </c:pt>
                <c:pt idx="33">
                  <c:v>0.99998880464049489</c:v>
                </c:pt>
                <c:pt idx="34">
                  <c:v>0.99998632599091541</c:v>
                </c:pt>
                <c:pt idx="35">
                  <c:v>0.99998329857815182</c:v>
                </c:pt>
                <c:pt idx="36">
                  <c:v>0.99997960091272009</c:v>
                </c:pt>
                <c:pt idx="37">
                  <c:v>0.99997508461106066</c:v>
                </c:pt>
                <c:pt idx="38">
                  <c:v>0.99996956844309937</c:v>
                </c:pt>
                <c:pt idx="39">
                  <c:v>0.99996283106289718</c:v>
                </c:pt>
                <c:pt idx="40">
                  <c:v>0.9999546021312975</c:v>
                </c:pt>
                <c:pt idx="41">
                  <c:v>0.99994455147527717</c:v>
                </c:pt>
                <c:pt idx="42">
                  <c:v>0.99993227585038025</c:v>
                </c:pt>
                <c:pt idx="43">
                  <c:v>0.99991728277714831</c:v>
                </c:pt>
                <c:pt idx="44">
                  <c:v>0.99989897080609225</c:v>
                </c:pt>
                <c:pt idx="45">
                  <c:v>0.9998766054240138</c:v>
                </c:pt>
                <c:pt idx="46">
                  <c:v>0.99984928964194031</c:v>
                </c:pt>
                <c:pt idx="47">
                  <c:v>0.99981592809503661</c:v>
                </c:pt>
                <c:pt idx="48">
                  <c:v>0.99977518322976666</c:v>
                </c:pt>
                <c:pt idx="49">
                  <c:v>0.99972542184389868</c:v>
                </c:pt>
                <c:pt idx="50">
                  <c:v>0.99966464986953341</c:v>
                </c:pt>
                <c:pt idx="51">
                  <c:v>0.99959043283501403</c:v>
                </c:pt>
                <c:pt idx="52">
                  <c:v>0.9994997988929204</c:v>
                </c:pt>
                <c:pt idx="53">
                  <c:v>0.99938912064056562</c:v>
                </c:pt>
                <c:pt idx="54">
                  <c:v>0.99925397116616332</c:v>
                </c:pt>
                <c:pt idx="55">
                  <c:v>0.9990889488055994</c:v>
                </c:pt>
                <c:pt idx="56">
                  <c:v>0.99888746396713968</c:v>
                </c:pt>
                <c:pt idx="57">
                  <c:v>0.9986414800495711</c:v>
                </c:pt>
                <c:pt idx="58">
                  <c:v>0.99834119891982553</c:v>
                </c:pt>
                <c:pt idx="59">
                  <c:v>0.9979746796109501</c:v>
                </c:pt>
                <c:pt idx="60">
                  <c:v>0.99752737684336523</c:v>
                </c:pt>
                <c:pt idx="61">
                  <c:v>0.99698158367529155</c:v>
                </c:pt>
                <c:pt idx="62">
                  <c:v>0.99631576010056389</c:v>
                </c:pt>
                <c:pt idx="63">
                  <c:v>0.99550372683905874</c:v>
                </c:pt>
                <c:pt idx="64">
                  <c:v>0.9945137011005496</c:v>
                </c:pt>
                <c:pt idx="65">
                  <c:v>0.99330714907571527</c:v>
                </c:pt>
                <c:pt idx="66">
                  <c:v>0.99183742884684001</c:v>
                </c:pt>
                <c:pt idx="67">
                  <c:v>0.99004819813309575</c:v>
                </c:pt>
                <c:pt idx="68">
                  <c:v>0.98787156501572571</c:v>
                </c:pt>
                <c:pt idx="69">
                  <c:v>0.98522596830672704</c:v>
                </c:pt>
                <c:pt idx="70">
                  <c:v>0.98201379003790845</c:v>
                </c:pt>
                <c:pt idx="71">
                  <c:v>0.97811872906386954</c:v>
                </c:pt>
                <c:pt idx="72">
                  <c:v>0.97340300642313404</c:v>
                </c:pt>
                <c:pt idx="73">
                  <c:v>0.96770453530154954</c:v>
                </c:pt>
                <c:pt idx="74">
                  <c:v>0.96083427720323566</c:v>
                </c:pt>
                <c:pt idx="75">
                  <c:v>0.95257412682243325</c:v>
                </c:pt>
                <c:pt idx="76">
                  <c:v>0.94267582410113127</c:v>
                </c:pt>
                <c:pt idx="77">
                  <c:v>0.93086157965665328</c:v>
                </c:pt>
                <c:pt idx="78">
                  <c:v>0.91682730350607766</c:v>
                </c:pt>
                <c:pt idx="79">
                  <c:v>0.9002495108803148</c:v>
                </c:pt>
                <c:pt idx="80">
                  <c:v>0.88079707797788243</c:v>
                </c:pt>
                <c:pt idx="81">
                  <c:v>0.85814893509951229</c:v>
                </c:pt>
                <c:pt idx="82">
                  <c:v>0.83201838513392445</c:v>
                </c:pt>
                <c:pt idx="83">
                  <c:v>0.8021838885585818</c:v>
                </c:pt>
                <c:pt idx="84">
                  <c:v>0.76852478349901765</c:v>
                </c:pt>
                <c:pt idx="85">
                  <c:v>0.7310585786300049</c:v>
                </c:pt>
                <c:pt idx="86">
                  <c:v>0.6899744811276125</c:v>
                </c:pt>
                <c:pt idx="87">
                  <c:v>0.64565630622579551</c:v>
                </c:pt>
                <c:pt idx="88">
                  <c:v>0.598687660112452</c:v>
                </c:pt>
                <c:pt idx="89">
                  <c:v>0.54983399731247795</c:v>
                </c:pt>
                <c:pt idx="90">
                  <c:v>0.5</c:v>
                </c:pt>
                <c:pt idx="91">
                  <c:v>0.4501660026875221</c:v>
                </c:pt>
                <c:pt idx="92">
                  <c:v>0.401312339887548</c:v>
                </c:pt>
                <c:pt idx="93">
                  <c:v>0.35434369377420449</c:v>
                </c:pt>
                <c:pt idx="94">
                  <c:v>0.31002551887238755</c:v>
                </c:pt>
                <c:pt idx="95">
                  <c:v>0.2689414213699951</c:v>
                </c:pt>
                <c:pt idx="96">
                  <c:v>0.23147521650098235</c:v>
                </c:pt>
                <c:pt idx="97">
                  <c:v>0.1978161114414182</c:v>
                </c:pt>
                <c:pt idx="98">
                  <c:v>0.16798161486607555</c:v>
                </c:pt>
                <c:pt idx="99">
                  <c:v>0.14185106490048771</c:v>
                </c:pt>
                <c:pt idx="100">
                  <c:v>0.11920292202211757</c:v>
                </c:pt>
                <c:pt idx="101">
                  <c:v>9.9750489119685148E-2</c:v>
                </c:pt>
                <c:pt idx="102">
                  <c:v>8.3172696493922393E-2</c:v>
                </c:pt>
                <c:pt idx="103">
                  <c:v>6.9138420343346774E-2</c:v>
                </c:pt>
                <c:pt idx="104">
                  <c:v>5.7324175898868734E-2</c:v>
                </c:pt>
                <c:pt idx="105">
                  <c:v>4.7425873177566802E-2</c:v>
                </c:pt>
                <c:pt idx="106">
                  <c:v>3.9165722796764391E-2</c:v>
                </c:pt>
                <c:pt idx="107">
                  <c:v>3.229546469845046E-2</c:v>
                </c:pt>
                <c:pt idx="108">
                  <c:v>2.6596993576865902E-2</c:v>
                </c:pt>
                <c:pt idx="109">
                  <c:v>2.1881270936130515E-2</c:v>
                </c:pt>
                <c:pt idx="110">
                  <c:v>1.7986209962091493E-2</c:v>
                </c:pt>
                <c:pt idx="111">
                  <c:v>1.477403169327296E-2</c:v>
                </c:pt>
                <c:pt idx="112">
                  <c:v>1.2128434984274239E-2</c:v>
                </c:pt>
                <c:pt idx="113">
                  <c:v>9.9518018669043085E-3</c:v>
                </c:pt>
                <c:pt idx="114">
                  <c:v>8.162571153159992E-3</c:v>
                </c:pt>
                <c:pt idx="115">
                  <c:v>6.6928509242847878E-3</c:v>
                </c:pt>
                <c:pt idx="116">
                  <c:v>5.4862988994503481E-3</c:v>
                </c:pt>
                <c:pt idx="117">
                  <c:v>4.4962731609412554E-3</c:v>
                </c:pt>
                <c:pt idx="118">
                  <c:v>3.6842398994360592E-3</c:v>
                </c:pt>
                <c:pt idx="119">
                  <c:v>3.0184163247085061E-3</c:v>
                </c:pt>
                <c:pt idx="120">
                  <c:v>2.4726231566347123E-3</c:v>
                </c:pt>
                <c:pt idx="121">
                  <c:v>2.025320389049845E-3</c:v>
                </c:pt>
                <c:pt idx="122">
                  <c:v>1.6588010801744657E-3</c:v>
                </c:pt>
                <c:pt idx="123">
                  <c:v>1.3585199504289047E-3</c:v>
                </c:pt>
                <c:pt idx="124">
                  <c:v>1.1125360328602674E-3</c:v>
                </c:pt>
                <c:pt idx="125">
                  <c:v>9.1105119440065829E-4</c:v>
                </c:pt>
                <c:pt idx="126">
                  <c:v>7.4602883383667606E-4</c:v>
                </c:pt>
                <c:pt idx="127">
                  <c:v>6.1087935943437977E-4</c:v>
                </c:pt>
                <c:pt idx="128">
                  <c:v>5.0020110707960086E-4</c:v>
                </c:pt>
                <c:pt idx="129">
                  <c:v>4.095671649859689E-4</c:v>
                </c:pt>
                <c:pt idx="130">
                  <c:v>3.353501304665385E-4</c:v>
                </c:pt>
                <c:pt idx="131">
                  <c:v>2.7457815610132386E-4</c:v>
                </c:pt>
                <c:pt idx="132">
                  <c:v>2.2481677023333813E-4</c:v>
                </c:pt>
                <c:pt idx="133">
                  <c:v>1.8407190496338988E-4</c:v>
                </c:pt>
                <c:pt idx="134">
                  <c:v>1.5071035805969135E-4</c:v>
                </c:pt>
                <c:pt idx="135">
                  <c:v>1.2339457598620207E-4</c:v>
                </c:pt>
                <c:pt idx="136">
                  <c:v>1.0102919390775345E-4</c:v>
                </c:pt>
                <c:pt idx="137">
                  <c:v>8.2717222851635963E-5</c:v>
                </c:pt>
                <c:pt idx="138">
                  <c:v>6.7724149619752261E-5</c:v>
                </c:pt>
                <c:pt idx="139">
                  <c:v>5.5448524722834236E-5</c:v>
                </c:pt>
                <c:pt idx="140">
                  <c:v>4.5397868702501398E-5</c:v>
                </c:pt>
                <c:pt idx="141">
                  <c:v>3.7168937102816102E-5</c:v>
                </c:pt>
                <c:pt idx="142">
                  <c:v>3.0431556900578638E-5</c:v>
                </c:pt>
                <c:pt idx="143">
                  <c:v>2.4915388939394933E-5</c:v>
                </c:pt>
                <c:pt idx="144">
                  <c:v>2.03990872799098E-5</c:v>
                </c:pt>
                <c:pt idx="145">
                  <c:v>1.6701421848119846E-5</c:v>
                </c:pt>
                <c:pt idx="146">
                  <c:v>1.3674009084529981E-5</c:v>
                </c:pt>
                <c:pt idx="147">
                  <c:v>1.1195359505111746E-5</c:v>
                </c:pt>
                <c:pt idx="148">
                  <c:v>9.1660037198071365E-6</c:v>
                </c:pt>
                <c:pt idx="149">
                  <c:v>7.5045015970887086E-6</c:v>
                </c:pt>
                <c:pt idx="150">
                  <c:v>6.1441746022072863E-6</c:v>
                </c:pt>
                <c:pt idx="151">
                  <c:v>5.0304303017556506E-6</c:v>
                </c:pt>
                <c:pt idx="152">
                  <c:v>4.1185717448155579E-6</c:v>
                </c:pt>
                <c:pt idx="153">
                  <c:v>3.3720038637441441E-6</c:v>
                </c:pt>
                <c:pt idx="154">
                  <c:v>2.7607649502603415E-6</c:v>
                </c:pt>
                <c:pt idx="155">
                  <c:v>2.260324297953531E-6</c:v>
                </c:pt>
                <c:pt idx="156">
                  <c:v>1.8505977729121881E-6</c:v>
                </c:pt>
                <c:pt idx="157">
                  <c:v>1.5151418164549568E-6</c:v>
                </c:pt>
                <c:pt idx="158">
                  <c:v>1.2404935411103324E-6</c:v>
                </c:pt>
                <c:pt idx="159">
                  <c:v>1.0156304394715043E-6</c:v>
                </c:pt>
                <c:pt idx="160">
                  <c:v>8.3152802765606992E-7</c:v>
                </c:pt>
                <c:pt idx="161">
                  <c:v>6.8079767090445387E-7</c:v>
                </c:pt>
                <c:pt idx="162">
                  <c:v>5.5739005860866442E-7</c:v>
                </c:pt>
                <c:pt idx="163">
                  <c:v>4.5635242845731838E-7</c:v>
                </c:pt>
                <c:pt idx="164">
                  <c:v>3.7362979832256116E-7</c:v>
                </c:pt>
                <c:pt idx="165">
                  <c:v>3.0590222688253732E-7</c:v>
                </c:pt>
                <c:pt idx="166">
                  <c:v>2.5045157453496003E-7</c:v>
                </c:pt>
                <c:pt idx="167">
                  <c:v>2.0505241554724662E-7</c:v>
                </c:pt>
                <c:pt idx="168">
                  <c:v>1.6788272472201271E-7</c:v>
                </c:pt>
                <c:pt idx="169">
                  <c:v>1.3745075383431171E-7</c:v>
                </c:pt>
                <c:pt idx="170">
                  <c:v>1.1253516202236469E-7</c:v>
                </c:pt>
                <c:pt idx="171">
                  <c:v>9.2135999885112341E-8</c:v>
                </c:pt>
                <c:pt idx="172">
                  <c:v>7.5434577861965835E-8</c:v>
                </c:pt>
                <c:pt idx="173">
                  <c:v>6.1760609515459919E-8</c:v>
                </c:pt>
                <c:pt idx="174">
                  <c:v>5.0565310993899715E-8</c:v>
                </c:pt>
                <c:pt idx="175">
                  <c:v>4.1399375538819783E-8</c:v>
                </c:pt>
                <c:pt idx="176">
                  <c:v>3.3894942130796579E-8</c:v>
                </c:pt>
                <c:pt idx="177">
                  <c:v>2.775083163264469E-8</c:v>
                </c:pt>
                <c:pt idx="178">
                  <c:v>2.2720459458280828E-8</c:v>
                </c:pt>
                <c:pt idx="179">
                  <c:v>1.8601938989171174E-8</c:v>
                </c:pt>
                <c:pt idx="180">
                  <c:v>1.5229979555275719E-8</c:v>
                </c:pt>
                <c:pt idx="181">
                  <c:v>1.2469252519409224E-8</c:v>
                </c:pt>
                <c:pt idx="182">
                  <c:v>1.0208960676827417E-8</c:v>
                </c:pt>
                <c:pt idx="183">
                  <c:v>8.3583900911676778E-9</c:v>
                </c:pt>
                <c:pt idx="184">
                  <c:v>6.843270949907776E-9</c:v>
                </c:pt>
                <c:pt idx="185">
                  <c:v>5.6027964490112936E-9</c:v>
                </c:pt>
                <c:pt idx="186">
                  <c:v>4.5871817455633845E-9</c:v>
                </c:pt>
                <c:pt idx="187">
                  <c:v>3.7556667775717756E-9</c:v>
                </c:pt>
                <c:pt idx="188">
                  <c:v>3.0748799617619227E-9</c:v>
                </c:pt>
                <c:pt idx="189">
                  <c:v>2.517498765008952E-9</c:v>
                </c:pt>
                <c:pt idx="190">
                  <c:v>2.0611536921677498E-9</c:v>
                </c:pt>
                <c:pt idx="191">
                  <c:v>1.6875298380902848E-9</c:v>
                </c:pt>
                <c:pt idx="192">
                  <c:v>1.3816325306059696E-9</c:v>
                </c:pt>
                <c:pt idx="193">
                  <c:v>1.1311850900419529E-9</c:v>
                </c:pt>
                <c:pt idx="194">
                  <c:v>9.2613611224479087E-10</c:v>
                </c:pt>
                <c:pt idx="195">
                  <c:v>7.5825606904444953E-10</c:v>
                </c:pt>
                <c:pt idx="196">
                  <c:v>6.2080746099368866E-10</c:v>
                </c:pt>
                <c:pt idx="197">
                  <c:v>5.0827425601696063E-10</c:v>
                </c:pt>
                <c:pt idx="198">
                  <c:v>4.1613967827203169E-10</c:v>
                </c:pt>
                <c:pt idx="199">
                  <c:v>3.4070635201999266E-10</c:v>
                </c:pt>
                <c:pt idx="200">
                  <c:v>2.7894675458384199E-10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4880"/>
        <c:axId val="89676416"/>
      </c:scatterChart>
      <c:valAx>
        <c:axId val="896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676416"/>
        <c:crosses val="autoZero"/>
        <c:crossBetween val="midCat"/>
      </c:valAx>
      <c:valAx>
        <c:axId val="896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74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sim!$O$1</c:f>
              <c:strCache>
                <c:ptCount val="1"/>
                <c:pt idx="0">
                  <c:v>VCI1 </c:v>
                </c:pt>
              </c:strCache>
            </c:strRef>
          </c:tx>
          <c:marker>
            <c:symbol val="none"/>
          </c:marker>
          <c:xVal>
            <c:numRef>
              <c:f>sim!$I$2:$I$202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sim!$O$2:$O$202</c:f>
              <c:numCache>
                <c:formatCode>General</c:formatCode>
                <c:ptCount val="201"/>
                <c:pt idx="0">
                  <c:v>12.597078998468815</c:v>
                </c:pt>
                <c:pt idx="1">
                  <c:v>12.630473537443505</c:v>
                </c:pt>
                <c:pt idx="2">
                  <c:v>12.672228086210195</c:v>
                </c:pt>
                <c:pt idx="3">
                  <c:v>12.724251571483363</c:v>
                </c:pt>
                <c:pt idx="4">
                  <c:v>12.788868589288262</c:v>
                </c:pt>
                <c:pt idx="5">
                  <c:v>12.868905087073594</c:v>
                </c:pt>
                <c:pt idx="6">
                  <c:v>12.967789733815206</c:v>
                </c:pt>
                <c:pt idx="7">
                  <c:v>13.089672894741856</c:v>
                </c:pt>
                <c:pt idx="8">
                  <c:v>13.239564847400253</c:v>
                </c:pt>
                <c:pt idx="9">
                  <c:v>13.423494236776005</c:v>
                </c:pt>
                <c:pt idx="10">
                  <c:v>13.64868658105955</c:v>
                </c:pt>
                <c:pt idx="11">
                  <c:v>13.923760650771273</c:v>
                </c:pt>
                <c:pt idx="12">
                  <c:v>14.258937420036043</c:v>
                </c:pt>
                <c:pt idx="13">
                  <c:v>14.666251623696748</c:v>
                </c:pt>
                <c:pt idx="14">
                  <c:v>15.159749296769091</c:v>
                </c:pt>
                <c:pt idx="15">
                  <c:v>15.755645606055962</c:v>
                </c:pt>
                <c:pt idx="16">
                  <c:v>16.472405584318</c:v>
                </c:pt>
                <c:pt idx="17">
                  <c:v>17.330696299924131</c:v>
                </c:pt>
                <c:pt idx="18">
                  <c:v>18.353143714216547</c:v>
                </c:pt>
                <c:pt idx="19">
                  <c:v>19.563813688940623</c:v>
                </c:pt>
                <c:pt idx="20">
                  <c:v>20.987329176919349</c:v>
                </c:pt>
                <c:pt idx="21">
                  <c:v>22.647542035014521</c:v>
                </c:pt>
                <c:pt idx="22">
                  <c:v>24.565707859008754</c:v>
                </c:pt>
                <c:pt idx="23">
                  <c:v>26.758175750919886</c:v>
                </c:pt>
                <c:pt idx="24">
                  <c:v>29.233707876290325</c:v>
                </c:pt>
                <c:pt idx="25">
                  <c:v>31.990680976682505</c:v>
                </c:pt>
                <c:pt idx="26">
                  <c:v>35.014570171518862</c:v>
                </c:pt>
                <c:pt idx="27">
                  <c:v>38.276229058606766</c:v>
                </c:pt>
                <c:pt idx="28">
                  <c:v>41.731499235379296</c:v>
                </c:pt>
                <c:pt idx="29">
                  <c:v>45.322554158502555</c:v>
                </c:pt>
                <c:pt idx="30">
                  <c:v>48.981093789284941</c:v>
                </c:pt>
                <c:pt idx="31">
                  <c:v>52.633110774155284</c:v>
                </c:pt>
                <c:pt idx="32">
                  <c:v>56.204562351049326</c:v>
                </c:pt>
                <c:pt idx="33">
                  <c:v>59.627042218271654</c:v>
                </c:pt>
                <c:pt idx="34">
                  <c:v>62.842546606042092</c:v>
                </c:pt>
                <c:pt idx="35">
                  <c:v>65.806668752545491</c:v>
                </c:pt>
                <c:pt idx="36">
                  <c:v>68.489942552230403</c:v>
                </c:pt>
                <c:pt idx="37">
                  <c:v>70.877451850029729</c:v>
                </c:pt>
                <c:pt idx="38">
                  <c:v>72.967110333505119</c:v>
                </c:pt>
                <c:pt idx="39">
                  <c:v>74.767145187838125</c:v>
                </c:pt>
                <c:pt idx="40">
                  <c:v>76.293298574925686</c:v>
                </c:pt>
                <c:pt idx="41">
                  <c:v>77.566147332175547</c:v>
                </c:pt>
                <c:pt idx="42">
                  <c:v>78.608793127735865</c:v>
                </c:pt>
                <c:pt idx="43">
                  <c:v>79.445038011705023</c:v>
                </c:pt>
                <c:pt idx="44">
                  <c:v>80.098057366690739</c:v>
                </c:pt>
                <c:pt idx="45">
                  <c:v>80.589518761234245</c:v>
                </c:pt>
                <c:pt idx="46">
                  <c:v>80.939065259973574</c:v>
                </c:pt>
                <c:pt idx="47">
                  <c:v>81.164075349075333</c:v>
                </c:pt>
                <c:pt idx="48">
                  <c:v>81.279619074265469</c:v>
                </c:pt>
                <c:pt idx="49">
                  <c:v>81.298543786837612</c:v>
                </c:pt>
                <c:pt idx="50">
                  <c:v>81.231638179684694</c:v>
                </c:pt>
                <c:pt idx="51">
                  <c:v>81.087837375820939</c:v>
                </c:pt>
                <c:pt idx="52">
                  <c:v>80.87444353020696</c:v>
                </c:pt>
                <c:pt idx="53">
                  <c:v>80.59734546616383</c:v>
                </c:pt>
                <c:pt idx="54">
                  <c:v>80.261227512288045</c:v>
                </c:pt>
                <c:pt idx="55">
                  <c:v>79.869762350691715</c:v>
                </c:pt>
                <c:pt idx="56">
                  <c:v>79.425785782230591</c:v>
                </c:pt>
                <c:pt idx="57">
                  <c:v>78.931453264091971</c:v>
                </c:pt>
                <c:pt idx="58">
                  <c:v>78.388379211007447</c:v>
                </c:pt>
                <c:pt idx="59">
                  <c:v>77.797760628411325</c:v>
                </c:pt>
                <c:pt idx="60">
                  <c:v>77.160486851958879</c:v>
                </c:pt>
                <c:pt idx="61">
                  <c:v>76.477237136953605</c:v>
                </c:pt>
                <c:pt idx="62">
                  <c:v>75.748567666591782</c:v>
                </c:pt>
                <c:pt idx="63">
                  <c:v>74.974989293218968</c:v>
                </c:pt>
                <c:pt idx="64">
                  <c:v>74.157037035135801</c:v>
                </c:pt>
                <c:pt idx="65">
                  <c:v>73.295332052260804</c:v>
                </c:pt>
                <c:pt idx="66">
                  <c:v>72.390636537566238</c:v>
                </c:pt>
                <c:pt idx="67">
                  <c:v>71.44390170245785</c:v>
                </c:pt>
                <c:pt idx="68">
                  <c:v>70.4563088144522</c:v>
                </c:pt>
                <c:pt idx="69">
                  <c:v>69.429303073574786</c:v>
                </c:pt>
                <c:pt idx="70">
                  <c:v>68.364619996966923</c:v>
                </c:pt>
                <c:pt idx="71">
                  <c:v>67.264303924502016</c:v>
                </c:pt>
                <c:pt idx="72">
                  <c:v>66.13071826480838</c:v>
                </c:pt>
                <c:pt idx="73">
                  <c:v>64.96654717129033</c:v>
                </c:pt>
                <c:pt idx="74">
                  <c:v>63.77478846858871</c:v>
                </c:pt>
                <c:pt idx="75">
                  <c:v>62.558737834824143</c:v>
                </c:pt>
                <c:pt idx="76">
                  <c:v>61.321964473533512</c:v>
                </c:pt>
                <c:pt idx="77">
                  <c:v>60.06827876748639</c:v>
                </c:pt>
                <c:pt idx="78">
                  <c:v>58.801692677677387</c:v>
                </c:pt>
                <c:pt idx="79">
                  <c:v>57.526373915968392</c:v>
                </c:pt>
                <c:pt idx="80">
                  <c:v>56.246595159847324</c:v>
                </c:pt>
                <c:pt idx="81">
                  <c:v>54.966679774394692</c:v>
                </c:pt>
                <c:pt idx="82">
                  <c:v>53.690945644333588</c:v>
                </c:pt>
                <c:pt idx="83">
                  <c:v>52.423648786629265</c:v>
                </c:pt>
                <c:pt idx="84">
                  <c:v>51.168928405377414</c:v>
                </c:pt>
                <c:pt idx="85">
                  <c:v>49.930754965338288</c:v>
                </c:pt>
                <c:pt idx="86">
                  <c:v>48.712882703875486</c:v>
                </c:pt>
                <c:pt idx="87">
                  <c:v>47.5188077838745</c:v>
                </c:pt>
                <c:pt idx="88">
                  <c:v>46.351733027145137</c:v>
                </c:pt>
                <c:pt idx="89">
                  <c:v>45.214539876170598</c:v>
                </c:pt>
                <c:pt idx="90">
                  <c:v>44.10976793015292</c:v>
                </c:pt>
                <c:pt idx="91">
                  <c:v>43.039602106778609</c:v>
                </c:pt>
                <c:pt idx="92">
                  <c:v>42.005867209635973</c:v>
                </c:pt>
                <c:pt idx="93">
                  <c:v>41.010029445294784</c:v>
                </c:pt>
                <c:pt idx="94">
                  <c:v>40.053204242524728</c:v>
                </c:pt>
                <c:pt idx="95">
                  <c:v>39.136169583836782</c:v>
                </c:pt>
                <c:pt idx="96">
                  <c:v>38.259383967566684</c:v>
                </c:pt>
                <c:pt idx="97">
                  <c:v>37.423008074862636</c:v>
                </c:pt>
                <c:pt idx="98">
                  <c:v>36.626929215379548</c:v>
                </c:pt>
                <c:pt idx="99">
                  <c:v>35.870787661584686</c:v>
                </c:pt>
                <c:pt idx="100">
                  <c:v>35.154004046691419</c:v>
                </c:pt>
                <c:pt idx="101">
                  <c:v>34.475807087410239</c:v>
                </c:pt>
                <c:pt idx="102">
                  <c:v>33.835260992280439</c:v>
                </c:pt>
                <c:pt idx="103">
                  <c:v>33.23129202240532</c:v>
                </c:pt>
                <c:pt idx="104">
                  <c:v>32.66271377807572</c:v>
                </c:pt>
                <c:pt idx="105">
                  <c:v>32.128250887319922</c:v>
                </c:pt>
                <c:pt idx="106">
                  <c:v>31.626560867356879</c:v>
                </c:pt>
                <c:pt idx="107">
                  <c:v>31.156254014887217</c:v>
                </c:pt>
                <c:pt idx="108">
                  <c:v>30.71591125476813</c:v>
                </c:pt>
                <c:pt idx="109">
                  <c:v>30.304099938377011</c:v>
                </c:pt>
                <c:pt idx="110">
                  <c:v>29.919387633021273</c:v>
                </c:pt>
                <c:pt idx="111">
                  <c:v>29.560353982752623</c:v>
                </c:pt>
                <c:pt idx="112">
                  <c:v>29.225600749876257</c:v>
                </c:pt>
                <c:pt idx="113">
                  <c:v>28.91376016649517</c:v>
                </c:pt>
                <c:pt idx="114">
                  <c:v>28.62350173787074</c:v>
                </c:pt>
                <c:pt idx="115">
                  <c:v>28.353537645495095</c:v>
                </c:pt>
                <c:pt idx="116">
                  <c:v>28.102626898773416</c:v>
                </c:pt>
                <c:pt idx="117">
                  <c:v>27.869578381231587</c:v>
                </c:pt>
                <c:pt idx="118">
                  <c:v>27.653252931185488</c:v>
                </c:pt>
                <c:pt idx="119">
                  <c:v>27.452564588702607</c:v>
                </c:pt>
                <c:pt idx="120">
                  <c:v>27.266481131167051</c:v>
                </c:pt>
                <c:pt idx="121">
                  <c:v>27.094024009431347</c:v>
                </c:pt>
                <c:pt idx="122">
                  <c:v>26.934267785867142</c:v>
                </c:pt>
                <c:pt idx="123">
                  <c:v>26.786339164984636</c:v>
                </c:pt>
                <c:pt idx="124">
                  <c:v>26.64941569695057</c:v>
                </c:pt>
                <c:pt idx="125">
                  <c:v>26.522724224495139</c:v>
                </c:pt>
                <c:pt idx="126">
                  <c:v>26.405539134490226</c:v>
                </c:pt>
                <c:pt idx="127">
                  <c:v>26.297180466987989</c:v>
                </c:pt>
                <c:pt idx="128">
                  <c:v>26.197011926768578</c:v>
                </c:pt>
                <c:pt idx="129">
                  <c:v>26.104438835468155</c:v>
                </c:pt>
                <c:pt idx="130">
                  <c:v>26.018906056128522</c:v>
                </c:pt>
                <c:pt idx="131">
                  <c:v>25.939895916496852</c:v>
                </c:pt>
                <c:pt idx="132">
                  <c:v>25.866926152564357</c:v>
                </c:pt>
                <c:pt idx="133">
                  <c:v>25.799547889619696</c:v>
                </c:pt>
                <c:pt idx="134">
                  <c:v>25.737343674449999</c:v>
                </c:pt>
                <c:pt idx="135">
                  <c:v>25.679925569197927</c:v>
                </c:pt>
                <c:pt idx="136">
                  <c:v>25.626933314722773</c:v>
                </c:pt>
                <c:pt idx="137">
                  <c:v>25.578032569065886</c:v>
                </c:pt>
                <c:pt idx="138">
                  <c:v>25.532913224736426</c:v>
                </c:pt>
                <c:pt idx="139">
                  <c:v>25.491287806969083</c:v>
                </c:pt>
                <c:pt idx="140">
                  <c:v>25.452889953818456</c:v>
                </c:pt>
                <c:pt idx="141">
                  <c:v>25.417472977907092</c:v>
                </c:pt>
                <c:pt idx="142">
                  <c:v>25.38480850880385</c:v>
                </c:pt>
                <c:pt idx="143">
                  <c:v>25.354685214345178</c:v>
                </c:pt>
                <c:pt idx="144">
                  <c:v>25.326907598696735</c:v>
                </c:pt>
                <c:pt idx="145">
                  <c:v>25.301294874565123</c:v>
                </c:pt>
                <c:pt idx="146">
                  <c:v>25.277679906686952</c:v>
                </c:pt>
                <c:pt idx="147">
                  <c:v>25.255908223527975</c:v>
                </c:pt>
                <c:pt idx="148">
                  <c:v>25.235837094005003</c:v>
                </c:pt>
                <c:pt idx="149">
                  <c:v>25.217334665980289</c:v>
                </c:pt>
                <c:pt idx="150">
                  <c:v>25.200279163265968</c:v>
                </c:pt>
                <c:pt idx="151">
                  <c:v>25.184558137901345</c:v>
                </c:pt>
                <c:pt idx="152">
                  <c:v>25.170067774522391</c:v>
                </c:pt>
                <c:pt idx="153">
                  <c:v>25.156712243722076</c:v>
                </c:pt>
                <c:pt idx="154">
                  <c:v>25.144403101399558</c:v>
                </c:pt>
                <c:pt idx="155">
                  <c:v>25.133058731206173</c:v>
                </c:pt>
                <c:pt idx="156">
                  <c:v>25.122603827317718</c:v>
                </c:pt>
                <c:pt idx="157">
                  <c:v>25.11296891488902</c:v>
                </c:pt>
                <c:pt idx="158">
                  <c:v>25.104089905675846</c:v>
                </c:pt>
                <c:pt idx="159">
                  <c:v>25.09590768644162</c:v>
                </c:pt>
                <c:pt idx="160">
                  <c:v>25.088367737895599</c:v>
                </c:pt>
                <c:pt idx="161">
                  <c:v>25.08141978203945</c:v>
                </c:pt>
                <c:pt idx="162">
                  <c:v>25.075017455922563</c:v>
                </c:pt>
                <c:pt idx="163">
                  <c:v>25.06911800993101</c:v>
                </c:pt>
                <c:pt idx="164">
                  <c:v>25.063682028850113</c:v>
                </c:pt>
                <c:pt idx="165">
                  <c:v>25.058673174055158</c:v>
                </c:pt>
                <c:pt idx="166">
                  <c:v>25.054057945291373</c:v>
                </c:pt>
                <c:pt idx="167">
                  <c:v>25.049805460607502</c:v>
                </c:pt>
                <c:pt idx="168">
                  <c:v>25.045887253103455</c:v>
                </c:pt>
                <c:pt idx="169">
                  <c:v>25.042277083246002</c:v>
                </c:pt>
                <c:pt idx="170">
                  <c:v>25.038950765591132</c:v>
                </c:pt>
                <c:pt idx="171">
                  <c:v>25.035886008835366</c:v>
                </c:pt>
                <c:pt idx="172">
                  <c:v>25.033062268192861</c:v>
                </c:pt>
                <c:pt idx="173">
                  <c:v>25.030460609168699</c:v>
                </c:pt>
                <c:pt idx="174">
                  <c:v>25.028063581865112</c:v>
                </c:pt>
                <c:pt idx="175">
                  <c:v>25.025855105019794</c:v>
                </c:pt>
                <c:pt idx="176">
                  <c:v>25.023820359035604</c:v>
                </c:pt>
                <c:pt idx="177">
                  <c:v>25.02194568731376</c:v>
                </c:pt>
                <c:pt idx="178">
                  <c:v>25.020218505255247</c:v>
                </c:pt>
                <c:pt idx="179">
                  <c:v>25.018627216341386</c:v>
                </c:pt>
                <c:pt idx="180">
                  <c:v>25.017161134749315</c:v>
                </c:pt>
                <c:pt idx="181">
                  <c:v>25.015810413998402</c:v>
                </c:pt>
                <c:pt idx="182">
                  <c:v>25.014565981162455</c:v>
                </c:pt>
                <c:pt idx="183">
                  <c:v>25.013419476217152</c:v>
                </c:pt>
                <c:pt idx="184">
                  <c:v>25.012363196124955</c:v>
                </c:pt>
                <c:pt idx="185">
                  <c:v>25.011390043290486</c:v>
                </c:pt>
                <c:pt idx="186">
                  <c:v>25.010493478046815</c:v>
                </c:pt>
                <c:pt idx="187">
                  <c:v>25.009667474859533</c:v>
                </c:pt>
                <c:pt idx="188">
                  <c:v>25.008906481959453</c:v>
                </c:pt>
                <c:pt idx="189">
                  <c:v>25.008205384136545</c:v>
                </c:pt>
                <c:pt idx="190">
                  <c:v>25.007559468449369</c:v>
                </c:pt>
                <c:pt idx="191">
                  <c:v>25.006964392622006</c:v>
                </c:pt>
                <c:pt idx="192">
                  <c:v>25.006416155919013</c:v>
                </c:pt>
                <c:pt idx="193">
                  <c:v>25.005911072304759</c:v>
                </c:pt>
                <c:pt idx="194">
                  <c:v>25.005445745708617</c:v>
                </c:pt>
                <c:pt idx="195">
                  <c:v>25.005017047231135</c:v>
                </c:pt>
                <c:pt idx="196">
                  <c:v>25.004622094139876</c:v>
                </c:pt>
                <c:pt idx="197">
                  <c:v>25.004258230513869</c:v>
                </c:pt>
                <c:pt idx="198">
                  <c:v>25.003923009408648</c:v>
                </c:pt>
                <c:pt idx="199">
                  <c:v>25.00361417642177</c:v>
                </c:pt>
                <c:pt idx="200">
                  <c:v>25.00332965454972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89408"/>
        <c:axId val="142687616"/>
      </c:scatterChart>
      <c:scatterChart>
        <c:scatterStyle val="lineMarker"/>
        <c:varyColors val="0"/>
        <c:ser>
          <c:idx val="0"/>
          <c:order val="0"/>
          <c:tx>
            <c:strRef>
              <c:f>sim!$J$1</c:f>
              <c:strCache>
                <c:ptCount val="1"/>
                <c:pt idx="0">
                  <c:v>Y1</c:v>
                </c:pt>
              </c:strCache>
            </c:strRef>
          </c:tx>
          <c:marker>
            <c:symbol val="none"/>
          </c:marker>
          <c:xVal>
            <c:numRef>
              <c:f>sim!$I$2:$I$202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sim!$J$2:$J$202</c:f>
              <c:numCache>
                <c:formatCode>General</c:formatCode>
                <c:ptCount val="201"/>
                <c:pt idx="0">
                  <c:v>0.20077663198775053</c:v>
                </c:pt>
                <c:pt idx="1">
                  <c:v>0.20104378829954805</c:v>
                </c:pt>
                <c:pt idx="2">
                  <c:v>0.20137782468968157</c:v>
                </c:pt>
                <c:pt idx="3">
                  <c:v>0.20179401257186691</c:v>
                </c:pt>
                <c:pt idx="4">
                  <c:v>0.2023109487143061</c:v>
                </c:pt>
                <c:pt idx="5">
                  <c:v>0.20295124069658876</c:v>
                </c:pt>
                <c:pt idx="6">
                  <c:v>0.20374231787052166</c:v>
                </c:pt>
                <c:pt idx="7">
                  <c:v>0.20471738315793486</c:v>
                </c:pt>
                <c:pt idx="8">
                  <c:v>0.20591651877920203</c:v>
                </c:pt>
                <c:pt idx="9">
                  <c:v>0.20738795389420805</c:v>
                </c:pt>
                <c:pt idx="10">
                  <c:v>0.20918949264847642</c:v>
                </c:pt>
                <c:pt idx="11">
                  <c:v>0.2113900852061702</c:v>
                </c:pt>
                <c:pt idx="12">
                  <c:v>0.21407149936028835</c:v>
                </c:pt>
                <c:pt idx="13">
                  <c:v>0.217330012989574</c:v>
                </c:pt>
                <c:pt idx="14">
                  <c:v>0.22127799437415274</c:v>
                </c:pt>
                <c:pt idx="15">
                  <c:v>0.22604516484844772</c:v>
                </c:pt>
                <c:pt idx="16">
                  <c:v>0.23177924467454403</c:v>
                </c:pt>
                <c:pt idx="17">
                  <c:v>0.23864557039939305</c:v>
                </c:pt>
                <c:pt idx="18">
                  <c:v>0.24682514971373237</c:v>
                </c:pt>
                <c:pt idx="19">
                  <c:v>0.25651050951152499</c:v>
                </c:pt>
                <c:pt idx="20">
                  <c:v>0.2678986334153548</c:v>
                </c:pt>
                <c:pt idx="21">
                  <c:v>0.28118033628011618</c:v>
                </c:pt>
                <c:pt idx="22">
                  <c:v>0.29652566287207005</c:v>
                </c:pt>
                <c:pt idx="23">
                  <c:v>0.3140654060073591</c:v>
                </c:pt>
                <c:pt idx="24">
                  <c:v>0.33386966301032261</c:v>
                </c:pt>
                <c:pt idx="25">
                  <c:v>0.35592544781346003</c:v>
                </c:pt>
                <c:pt idx="26">
                  <c:v>0.38011656137215089</c:v>
                </c:pt>
                <c:pt idx="27">
                  <c:v>0.40620983246885412</c:v>
                </c:pt>
                <c:pt idx="28">
                  <c:v>0.43385199388303441</c:v>
                </c:pt>
                <c:pt idx="29">
                  <c:v>0.46258043326802045</c:v>
                </c:pt>
                <c:pt idx="30">
                  <c:v>0.49184875031427955</c:v>
                </c:pt>
                <c:pt idx="31">
                  <c:v>0.52106488619324232</c:v>
                </c:pt>
                <c:pt idx="32">
                  <c:v>0.5496364988083946</c:v>
                </c:pt>
                <c:pt idx="33">
                  <c:v>0.57701633774617322</c:v>
                </c:pt>
                <c:pt idx="34">
                  <c:v>0.6027403728483367</c:v>
                </c:pt>
                <c:pt idx="35">
                  <c:v>0.62645335002036395</c:v>
                </c:pt>
                <c:pt idx="36">
                  <c:v>0.64791954041784328</c:v>
                </c:pt>
                <c:pt idx="37">
                  <c:v>0.66701961480023786</c:v>
                </c:pt>
                <c:pt idx="38">
                  <c:v>0.683736882668041</c:v>
                </c:pt>
                <c:pt idx="39">
                  <c:v>0.69813716150270499</c:v>
                </c:pt>
                <c:pt idx="40">
                  <c:v>0.71034638859940546</c:v>
                </c:pt>
                <c:pt idx="41">
                  <c:v>0.7205291786574044</c:v>
                </c:pt>
                <c:pt idx="42">
                  <c:v>0.72887034502188697</c:v>
                </c:pt>
                <c:pt idx="43">
                  <c:v>0.73556030409364026</c:v>
                </c:pt>
                <c:pt idx="44">
                  <c:v>0.74078445893352596</c:v>
                </c:pt>
                <c:pt idx="45">
                  <c:v>0.74471615008987402</c:v>
                </c:pt>
                <c:pt idx="46">
                  <c:v>0.74751252207978869</c:v>
                </c:pt>
                <c:pt idx="47">
                  <c:v>0.7493126027926027</c:v>
                </c:pt>
                <c:pt idx="48">
                  <c:v>0.75023695259412371</c:v>
                </c:pt>
                <c:pt idx="49">
                  <c:v>0.75038835029470086</c:v>
                </c:pt>
                <c:pt idx="50">
                  <c:v>0.74985310543747752</c:v>
                </c:pt>
                <c:pt idx="51">
                  <c:v>0.7487026990065675</c:v>
                </c:pt>
                <c:pt idx="52">
                  <c:v>0.7469955482416557</c:v>
                </c:pt>
                <c:pt idx="53">
                  <c:v>0.74477876372931062</c:v>
                </c:pt>
                <c:pt idx="54">
                  <c:v>0.74208982009830438</c:v>
                </c:pt>
                <c:pt idx="55">
                  <c:v>0.73895809880553376</c:v>
                </c:pt>
                <c:pt idx="56">
                  <c:v>0.73540628625784477</c:v>
                </c:pt>
                <c:pt idx="57">
                  <c:v>0.73145162611273573</c:v>
                </c:pt>
                <c:pt idx="58">
                  <c:v>0.72710703368805962</c:v>
                </c:pt>
                <c:pt idx="59">
                  <c:v>0.72238208502729062</c:v>
                </c:pt>
                <c:pt idx="60">
                  <c:v>0.71728389481567101</c:v>
                </c:pt>
                <c:pt idx="61">
                  <c:v>0.71181789709562882</c:v>
                </c:pt>
                <c:pt idx="62">
                  <c:v>0.70598854133273425</c:v>
                </c:pt>
                <c:pt idx="63">
                  <c:v>0.69979991434575184</c:v>
                </c:pt>
                <c:pt idx="64">
                  <c:v>0.69325629628108643</c:v>
                </c:pt>
                <c:pt idx="65">
                  <c:v>0.68636265641808647</c:v>
                </c:pt>
                <c:pt idx="66">
                  <c:v>0.67912509230052986</c:v>
                </c:pt>
                <c:pt idx="67">
                  <c:v>0.67155121361966286</c:v>
                </c:pt>
                <c:pt idx="68">
                  <c:v>0.66365047051561765</c:v>
                </c:pt>
                <c:pt idx="69">
                  <c:v>0.65543442458859835</c:v>
                </c:pt>
                <c:pt idx="70">
                  <c:v>0.6469169599757354</c:v>
                </c:pt>
                <c:pt idx="71">
                  <c:v>0.63811443139601609</c:v>
                </c:pt>
                <c:pt idx="72">
                  <c:v>0.62904574611846709</c:v>
                </c:pt>
                <c:pt idx="73">
                  <c:v>0.61973237737032272</c:v>
                </c:pt>
                <c:pt idx="74">
                  <c:v>0.61019830774870965</c:v>
                </c:pt>
                <c:pt idx="75">
                  <c:v>0.60046990267859313</c:v>
                </c:pt>
                <c:pt idx="76">
                  <c:v>0.59057571578826806</c:v>
                </c:pt>
                <c:pt idx="77">
                  <c:v>0.58054623013989115</c:v>
                </c:pt>
                <c:pt idx="78">
                  <c:v>0.57041354142141909</c:v>
                </c:pt>
                <c:pt idx="79">
                  <c:v>0.5602109913277471</c:v>
                </c:pt>
                <c:pt idx="80">
                  <c:v>0.54997276127877859</c:v>
                </c:pt>
                <c:pt idx="81">
                  <c:v>0.53973343819515751</c:v>
                </c:pt>
                <c:pt idx="82">
                  <c:v>0.5295275651546687</c:v>
                </c:pt>
                <c:pt idx="83">
                  <c:v>0.5193891902930341</c:v>
                </c:pt>
                <c:pt idx="84">
                  <c:v>0.50935142724301929</c:v>
                </c:pt>
                <c:pt idx="85">
                  <c:v>0.49944603972270629</c:v>
                </c:pt>
                <c:pt idx="86">
                  <c:v>0.48970306163100386</c:v>
                </c:pt>
                <c:pt idx="87">
                  <c:v>0.480150462270996</c:v>
                </c:pt>
                <c:pt idx="88">
                  <c:v>0.47081386421716109</c:v>
                </c:pt>
                <c:pt idx="89">
                  <c:v>0.46171631900936483</c:v>
                </c:pt>
                <c:pt idx="90">
                  <c:v>0.45287814344122335</c:v>
                </c:pt>
                <c:pt idx="91">
                  <c:v>0.44431681685422886</c:v>
                </c:pt>
                <c:pt idx="92">
                  <c:v>0.4360469376770878</c:v>
                </c:pt>
                <c:pt idx="93">
                  <c:v>0.4280802355623583</c:v>
                </c:pt>
                <c:pt idx="94">
                  <c:v>0.42042563394019783</c:v>
                </c:pt>
                <c:pt idx="95">
                  <c:v>0.41308935667069424</c:v>
                </c:pt>
                <c:pt idx="96">
                  <c:v>0.40607507174053348</c:v>
                </c:pt>
                <c:pt idx="97">
                  <c:v>0.39938406459890108</c:v>
                </c:pt>
                <c:pt idx="98">
                  <c:v>0.39301543372303638</c:v>
                </c:pt>
                <c:pt idx="99">
                  <c:v>0.38696630129267751</c:v>
                </c:pt>
                <c:pt idx="100">
                  <c:v>0.38123203237353132</c:v>
                </c:pt>
                <c:pt idx="101">
                  <c:v>0.37580645669928192</c:v>
                </c:pt>
                <c:pt idx="102">
                  <c:v>0.37068208793824353</c:v>
                </c:pt>
                <c:pt idx="103">
                  <c:v>0.36585033617924256</c:v>
                </c:pt>
                <c:pt idx="104">
                  <c:v>0.36130171022460578</c:v>
                </c:pt>
                <c:pt idx="105">
                  <c:v>0.35702600709855936</c:v>
                </c:pt>
                <c:pt idx="106">
                  <c:v>0.35301248693885501</c:v>
                </c:pt>
                <c:pt idx="107">
                  <c:v>0.34925003211909778</c:v>
                </c:pt>
                <c:pt idx="108">
                  <c:v>0.34572729003814506</c:v>
                </c:pt>
                <c:pt idx="109">
                  <c:v>0.34243279950701611</c:v>
                </c:pt>
                <c:pt idx="110">
                  <c:v>0.33935510106417022</c:v>
                </c:pt>
                <c:pt idx="111">
                  <c:v>0.33648283186202099</c:v>
                </c:pt>
                <c:pt idx="112">
                  <c:v>0.33380480599901008</c:v>
                </c:pt>
                <c:pt idx="113">
                  <c:v>0.33131008133196138</c:v>
                </c:pt>
                <c:pt idx="114">
                  <c:v>0.32898801390296595</c:v>
                </c:pt>
                <c:pt idx="115">
                  <c:v>0.32682830116396078</c:v>
                </c:pt>
                <c:pt idx="116">
                  <c:v>0.32482101519018736</c:v>
                </c:pt>
                <c:pt idx="117">
                  <c:v>0.32295662704985273</c:v>
                </c:pt>
                <c:pt idx="118">
                  <c:v>0.32122602344948392</c:v>
                </c:pt>
                <c:pt idx="119">
                  <c:v>0.31962051670962088</c:v>
                </c:pt>
                <c:pt idx="120">
                  <c:v>0.31813184904933645</c:v>
                </c:pt>
                <c:pt idx="121">
                  <c:v>0.3167521920754508</c:v>
                </c:pt>
                <c:pt idx="122">
                  <c:v>0.31547414228693715</c:v>
                </c:pt>
                <c:pt idx="123">
                  <c:v>0.31429071331987712</c:v>
                </c:pt>
                <c:pt idx="124">
                  <c:v>0.31319532557560459</c:v>
                </c:pt>
                <c:pt idx="125">
                  <c:v>0.31218179379596112</c:v>
                </c:pt>
                <c:pt idx="126">
                  <c:v>0.31124431307592182</c:v>
                </c:pt>
                <c:pt idx="127">
                  <c:v>0.31037744373590392</c:v>
                </c:pt>
                <c:pt idx="128">
                  <c:v>0.30957609541414866</c:v>
                </c:pt>
                <c:pt idx="129">
                  <c:v>0.30883551068374526</c:v>
                </c:pt>
                <c:pt idx="130">
                  <c:v>0.30815124844902819</c:v>
                </c:pt>
                <c:pt idx="131">
                  <c:v>0.30751916733197482</c:v>
                </c:pt>
                <c:pt idx="132">
                  <c:v>0.30693540922051488</c:v>
                </c:pt>
                <c:pt idx="133">
                  <c:v>0.3063963831169576</c:v>
                </c:pt>
                <c:pt idx="134">
                  <c:v>0.30589874939560002</c:v>
                </c:pt>
                <c:pt idx="135">
                  <c:v>0.30543940455358343</c:v>
                </c:pt>
                <c:pt idx="136">
                  <c:v>0.30501546651778222</c:v>
                </c:pt>
                <c:pt idx="137">
                  <c:v>0.30462426055252712</c:v>
                </c:pt>
                <c:pt idx="138">
                  <c:v>0.3042633057978914</c:v>
                </c:pt>
                <c:pt idx="139">
                  <c:v>0.3039303024557527</c:v>
                </c:pt>
                <c:pt idx="140">
                  <c:v>0.30362311963054767</c:v>
                </c:pt>
                <c:pt idx="141">
                  <c:v>0.30333978382325677</c:v>
                </c:pt>
                <c:pt idx="142">
                  <c:v>0.30307846807043082</c:v>
                </c:pt>
                <c:pt idx="143">
                  <c:v>0.30283748171476144</c:v>
                </c:pt>
                <c:pt idx="144">
                  <c:v>0.3026152607895739</c:v>
                </c:pt>
                <c:pt idx="145">
                  <c:v>0.30241035899652102</c:v>
                </c:pt>
                <c:pt idx="146">
                  <c:v>0.30222143925349565</c:v>
                </c:pt>
                <c:pt idx="147">
                  <c:v>0.30204726578822383</c:v>
                </c:pt>
                <c:pt idx="148">
                  <c:v>0.30188669675204005</c:v>
                </c:pt>
                <c:pt idx="149">
                  <c:v>0.30173867732784232</c:v>
                </c:pt>
                <c:pt idx="150">
                  <c:v>0.30160223330612779</c:v>
                </c:pt>
                <c:pt idx="151">
                  <c:v>0.3014764651032108</c:v>
                </c:pt>
                <c:pt idx="152">
                  <c:v>0.30136054219617914</c:v>
                </c:pt>
                <c:pt idx="153">
                  <c:v>0.30125369794977663</c:v>
                </c:pt>
                <c:pt idx="154">
                  <c:v>0.3011552248111965</c:v>
                </c:pt>
                <c:pt idx="155">
                  <c:v>0.30106446984964941</c:v>
                </c:pt>
                <c:pt idx="156">
                  <c:v>0.30098083061854175</c:v>
                </c:pt>
                <c:pt idx="157">
                  <c:v>0.30090375131911218</c:v>
                </c:pt>
                <c:pt idx="158">
                  <c:v>0.30083271924540678</c:v>
                </c:pt>
                <c:pt idx="159">
                  <c:v>0.30076726149153299</c:v>
                </c:pt>
                <c:pt idx="160">
                  <c:v>0.30070694190316483</c:v>
                </c:pt>
                <c:pt idx="161">
                  <c:v>0.30065135825631562</c:v>
                </c:pt>
                <c:pt idx="162">
                  <c:v>0.30060013964738053</c:v>
                </c:pt>
                <c:pt idx="163">
                  <c:v>0.3005529440794481</c:v>
                </c:pt>
                <c:pt idx="164">
                  <c:v>0.30050945623080094</c:v>
                </c:pt>
                <c:pt idx="165">
                  <c:v>0.30046938539244128</c:v>
                </c:pt>
                <c:pt idx="166">
                  <c:v>0.300432463562331</c:v>
                </c:pt>
                <c:pt idx="167">
                  <c:v>0.30039844368486002</c:v>
                </c:pt>
                <c:pt idx="168">
                  <c:v>0.30036709802482764</c:v>
                </c:pt>
                <c:pt idx="169">
                  <c:v>0.30033821666596805</c:v>
                </c:pt>
                <c:pt idx="170">
                  <c:v>0.30031160612472907</c:v>
                </c:pt>
                <c:pt idx="171">
                  <c:v>0.30028708807068294</c:v>
                </c:pt>
                <c:pt idx="172">
                  <c:v>0.3002644981455429</c:v>
                </c:pt>
                <c:pt idx="173">
                  <c:v>0.30024368487334963</c:v>
                </c:pt>
                <c:pt idx="174">
                  <c:v>0.3002245086549209</c:v>
                </c:pt>
                <c:pt idx="175">
                  <c:v>0.30020684084015836</c:v>
                </c:pt>
                <c:pt idx="176">
                  <c:v>0.30019056287228485</c:v>
                </c:pt>
                <c:pt idx="177">
                  <c:v>0.3001755654985101</c:v>
                </c:pt>
                <c:pt idx="178">
                  <c:v>0.30016174804204199</c:v>
                </c:pt>
                <c:pt idx="179">
                  <c:v>0.3001490177307311</c:v>
                </c:pt>
                <c:pt idx="180">
                  <c:v>0.30013728907799453</c:v>
                </c:pt>
                <c:pt idx="181">
                  <c:v>0.30012648331198721</c:v>
                </c:pt>
                <c:pt idx="182">
                  <c:v>0.30011652784929965</c:v>
                </c:pt>
                <c:pt idx="183">
                  <c:v>0.30010735580973724</c:v>
                </c:pt>
                <c:pt idx="184">
                  <c:v>0.30009890556899965</c:v>
                </c:pt>
                <c:pt idx="185">
                  <c:v>0.3000911203463239</c:v>
                </c:pt>
                <c:pt idx="186">
                  <c:v>0.30008394782437453</c:v>
                </c:pt>
                <c:pt idx="187">
                  <c:v>0.3000773397988763</c:v>
                </c:pt>
                <c:pt idx="188">
                  <c:v>0.30007125185567562</c:v>
                </c:pt>
                <c:pt idx="189">
                  <c:v>0.30006564307309236</c:v>
                </c:pt>
                <c:pt idx="190">
                  <c:v>0.30006047574759498</c:v>
                </c:pt>
                <c:pt idx="191">
                  <c:v>0.30005571514097606</c:v>
                </c:pt>
                <c:pt idx="192">
                  <c:v>0.30005132924735212</c:v>
                </c:pt>
                <c:pt idx="193">
                  <c:v>0.3000472885784381</c:v>
                </c:pt>
                <c:pt idx="194">
                  <c:v>0.30004356596566895</c:v>
                </c:pt>
                <c:pt idx="195">
                  <c:v>0.3000401363778491</c:v>
                </c:pt>
                <c:pt idx="196">
                  <c:v>0.30003697675311902</c:v>
                </c:pt>
                <c:pt idx="197">
                  <c:v>0.30003406584411096</c:v>
                </c:pt>
                <c:pt idx="198">
                  <c:v>0.30003138407526919</c:v>
                </c:pt>
                <c:pt idx="199">
                  <c:v>0.30002891341137417</c:v>
                </c:pt>
                <c:pt idx="200">
                  <c:v>0.30002663723639778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15744"/>
        <c:axId val="148346752"/>
      </c:scatterChart>
      <c:valAx>
        <c:axId val="142689408"/>
        <c:scaling>
          <c:orientation val="minMax"/>
          <c:max val="350"/>
          <c:min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42687616"/>
        <c:crosses val="autoZero"/>
        <c:crossBetween val="midCat"/>
      </c:valAx>
      <c:valAx>
        <c:axId val="14268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89408"/>
        <c:crosses val="autoZero"/>
        <c:crossBetween val="midCat"/>
      </c:valAx>
      <c:valAx>
        <c:axId val="148346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8415744"/>
        <c:crosses val="max"/>
        <c:crossBetween val="midCat"/>
      </c:valAx>
      <c:valAx>
        <c:axId val="11841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4675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sim!$P$1</c:f>
              <c:strCache>
                <c:ptCount val="1"/>
                <c:pt idx="0">
                  <c:v>VCI1cum</c:v>
                </c:pt>
              </c:strCache>
            </c:strRef>
          </c:tx>
          <c:marker>
            <c:symbol val="none"/>
          </c:marker>
          <c:xVal>
            <c:numRef>
              <c:f>sim!$I$2:$I$202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sim!$P$2:$P$202</c:f>
              <c:numCache>
                <c:formatCode>General</c:formatCode>
                <c:ptCount val="201"/>
                <c:pt idx="21">
                  <c:v>43.63487121193387</c:v>
                </c:pt>
                <c:pt idx="22">
                  <c:v>68.200579070942624</c:v>
                </c:pt>
                <c:pt idx="23">
                  <c:v>94.958754821862513</c:v>
                </c:pt>
                <c:pt idx="24">
                  <c:v>124.19246269815284</c:v>
                </c:pt>
                <c:pt idx="25">
                  <c:v>156.18314367483535</c:v>
                </c:pt>
                <c:pt idx="26">
                  <c:v>191.19771384635422</c:v>
                </c:pt>
                <c:pt idx="27">
                  <c:v>229.47394290496098</c:v>
                </c:pt>
                <c:pt idx="28">
                  <c:v>271.20544214034027</c:v>
                </c:pt>
                <c:pt idx="29">
                  <c:v>316.52799629884282</c:v>
                </c:pt>
                <c:pt idx="30">
                  <c:v>365.50909008812778</c:v>
                </c:pt>
                <c:pt idx="31">
                  <c:v>418.14220086228306</c:v>
                </c:pt>
                <c:pt idx="32">
                  <c:v>474.34676321333239</c:v>
                </c:pt>
                <c:pt idx="33">
                  <c:v>533.97380543160409</c:v>
                </c:pt>
                <c:pt idx="34">
                  <c:v>596.8163520376462</c:v>
                </c:pt>
                <c:pt idx="35">
                  <c:v>662.62302079019173</c:v>
                </c:pt>
                <c:pt idx="36">
                  <c:v>731.11296334242218</c:v>
                </c:pt>
                <c:pt idx="37">
                  <c:v>801.99041519245191</c:v>
                </c:pt>
                <c:pt idx="38">
                  <c:v>874.95752552595707</c:v>
                </c:pt>
                <c:pt idx="39">
                  <c:v>949.72467071379515</c:v>
                </c:pt>
                <c:pt idx="40">
                  <c:v>1026.0179692887209</c:v>
                </c:pt>
                <c:pt idx="41">
                  <c:v>1103.5841166208966</c:v>
                </c:pt>
                <c:pt idx="42">
                  <c:v>1182.1929097486325</c:v>
                </c:pt>
                <c:pt idx="43">
                  <c:v>1261.6379477603375</c:v>
                </c:pt>
                <c:pt idx="44">
                  <c:v>1341.7360051270282</c:v>
                </c:pt>
                <c:pt idx="45">
                  <c:v>1422.3255238882625</c:v>
                </c:pt>
                <c:pt idx="46">
                  <c:v>1503.2645891482362</c:v>
                </c:pt>
                <c:pt idx="47">
                  <c:v>1584.4286644973115</c:v>
                </c:pt>
                <c:pt idx="48">
                  <c:v>1665.7082835715769</c:v>
                </c:pt>
                <c:pt idx="49">
                  <c:v>1747.0068273584145</c:v>
                </c:pt>
                <c:pt idx="50">
                  <c:v>1828.2384655380993</c:v>
                </c:pt>
                <c:pt idx="51">
                  <c:v>1909.3263029139202</c:v>
                </c:pt>
                <c:pt idx="52">
                  <c:v>1990.2007464441272</c:v>
                </c:pt>
                <c:pt idx="53">
                  <c:v>2070.7980919102911</c:v>
                </c:pt>
                <c:pt idx="54">
                  <c:v>2151.0593194225789</c:v>
                </c:pt>
                <c:pt idx="55">
                  <c:v>2230.9290817732708</c:v>
                </c:pt>
                <c:pt idx="56">
                  <c:v>2310.3548675555012</c:v>
                </c:pt>
                <c:pt idx="57">
                  <c:v>2389.2863208195931</c:v>
                </c:pt>
                <c:pt idx="58">
                  <c:v>2467.6747000306004</c:v>
                </c:pt>
                <c:pt idx="59">
                  <c:v>2545.4724606590116</c:v>
                </c:pt>
                <c:pt idx="60">
                  <c:v>2622.6329475109706</c:v>
                </c:pt>
                <c:pt idx="61">
                  <c:v>2699.1101846479241</c:v>
                </c:pt>
                <c:pt idx="62">
                  <c:v>2774.8587523145161</c:v>
                </c:pt>
                <c:pt idx="63">
                  <c:v>2849.8337416077352</c:v>
                </c:pt>
                <c:pt idx="64">
                  <c:v>2923.9907786428712</c:v>
                </c:pt>
                <c:pt idx="65">
                  <c:v>2997.2861106951318</c:v>
                </c:pt>
                <c:pt idx="66">
                  <c:v>3069.6767472326978</c:v>
                </c:pt>
                <c:pt idx="67">
                  <c:v>3141.1206489351557</c:v>
                </c:pt>
                <c:pt idx="68">
                  <c:v>3211.576957749608</c:v>
                </c:pt>
                <c:pt idx="69">
                  <c:v>3281.0062608231829</c:v>
                </c:pt>
                <c:pt idx="70">
                  <c:v>3349.37088082015</c:v>
                </c:pt>
                <c:pt idx="71">
                  <c:v>3416.6351847446522</c:v>
                </c:pt>
                <c:pt idx="72">
                  <c:v>3482.7659030094605</c:v>
                </c:pt>
                <c:pt idx="73">
                  <c:v>3547.7324501807507</c:v>
                </c:pt>
                <c:pt idx="74">
                  <c:v>3611.5072386493393</c:v>
                </c:pt>
                <c:pt idx="75">
                  <c:v>3674.0659764841635</c:v>
                </c:pt>
                <c:pt idx="76">
                  <c:v>3735.3879409576971</c:v>
                </c:pt>
                <c:pt idx="77">
                  <c:v>3795.4562197251835</c:v>
                </c:pt>
                <c:pt idx="78">
                  <c:v>3854.2579124028607</c:v>
                </c:pt>
                <c:pt idx="79">
                  <c:v>3911.7842863188289</c:v>
                </c:pt>
                <c:pt idx="80">
                  <c:v>3968.0308814786763</c:v>
                </c:pt>
                <c:pt idx="81">
                  <c:v>4022.9975612530711</c:v>
                </c:pt>
                <c:pt idx="82">
                  <c:v>4076.6885068974047</c:v>
                </c:pt>
                <c:pt idx="83">
                  <c:v>4129.1121556840344</c:v>
                </c:pt>
                <c:pt idx="84">
                  <c:v>4180.2810840894117</c:v>
                </c:pt>
                <c:pt idx="85">
                  <c:v>4230.2118390547503</c:v>
                </c:pt>
                <c:pt idx="86">
                  <c:v>4278.9247217586253</c:v>
                </c:pt>
                <c:pt idx="87">
                  <c:v>4326.4435295425001</c:v>
                </c:pt>
                <c:pt idx="88">
                  <c:v>4372.7952625696453</c:v>
                </c:pt>
                <c:pt idx="89">
                  <c:v>4418.0098024458157</c:v>
                </c:pt>
                <c:pt idx="90">
                  <c:v>4462.1195703759686</c:v>
                </c:pt>
                <c:pt idx="91">
                  <c:v>4505.1591724827476</c:v>
                </c:pt>
                <c:pt idx="92">
                  <c:v>4547.1650396923833</c:v>
                </c:pt>
                <c:pt idx="93">
                  <c:v>4588.1750691376783</c:v>
                </c:pt>
                <c:pt idx="94">
                  <c:v>4628.2282733802031</c:v>
                </c:pt>
                <c:pt idx="95">
                  <c:v>4667.3644429640399</c:v>
                </c:pt>
                <c:pt idx="96">
                  <c:v>4705.6238269316063</c:v>
                </c:pt>
                <c:pt idx="97">
                  <c:v>4743.0468350064693</c:v>
                </c:pt>
                <c:pt idx="98">
                  <c:v>4779.6737642218486</c:v>
                </c:pt>
                <c:pt idx="99">
                  <c:v>4815.5445518834331</c:v>
                </c:pt>
                <c:pt idx="100">
                  <c:v>4850.6985559301247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92448"/>
        <c:axId val="127190912"/>
      </c:scatterChart>
      <c:scatterChart>
        <c:scatterStyle val="lineMarker"/>
        <c:varyColors val="0"/>
        <c:ser>
          <c:idx val="1"/>
          <c:order val="1"/>
          <c:tx>
            <c:strRef>
              <c:f>sim!$Q$1</c:f>
              <c:strCache>
                <c:ptCount val="1"/>
                <c:pt idx="0">
                  <c:v>VCI1mean</c:v>
                </c:pt>
              </c:strCache>
            </c:strRef>
          </c:tx>
          <c:marker>
            <c:symbol val="none"/>
          </c:marker>
          <c:xVal>
            <c:numRef>
              <c:f>sim!$I$2:$I$202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sim!$Q$2:$Q$202</c:f>
              <c:numCache>
                <c:formatCode>General</c:formatCode>
                <c:ptCount val="201"/>
                <c:pt idx="21">
                  <c:v>21.817435605966935</c:v>
                </c:pt>
                <c:pt idx="22">
                  <c:v>22.733526356980875</c:v>
                </c:pt>
                <c:pt idx="23">
                  <c:v>23.739688705465628</c:v>
                </c:pt>
                <c:pt idx="24">
                  <c:v>24.838492539630568</c:v>
                </c:pt>
                <c:pt idx="25">
                  <c:v>26.030523945805893</c:v>
                </c:pt>
                <c:pt idx="26">
                  <c:v>27.313959120907747</c:v>
                </c:pt>
                <c:pt idx="27">
                  <c:v>28.684242863120122</c:v>
                </c:pt>
                <c:pt idx="28">
                  <c:v>30.133938015593362</c:v>
                </c:pt>
                <c:pt idx="29">
                  <c:v>31.652799629884282</c:v>
                </c:pt>
                <c:pt idx="30">
                  <c:v>33.228099098920708</c:v>
                </c:pt>
                <c:pt idx="31">
                  <c:v>34.845183405190255</c:v>
                </c:pt>
                <c:pt idx="32">
                  <c:v>36.488212554871723</c:v>
                </c:pt>
                <c:pt idx="33">
                  <c:v>38.140986102257436</c:v>
                </c:pt>
                <c:pt idx="34">
                  <c:v>39.787756802509747</c:v>
                </c:pt>
                <c:pt idx="35">
                  <c:v>41.413938799386983</c:v>
                </c:pt>
                <c:pt idx="36">
                  <c:v>43.006644902495424</c:v>
                </c:pt>
                <c:pt idx="37">
                  <c:v>44.55502306624733</c:v>
                </c:pt>
                <c:pt idx="38">
                  <c:v>46.050396080313533</c:v>
                </c:pt>
                <c:pt idx="39">
                  <c:v>47.486233535689756</c:v>
                </c:pt>
                <c:pt idx="40">
                  <c:v>48.857998537558139</c:v>
                </c:pt>
                <c:pt idx="41">
                  <c:v>50.162914391858934</c:v>
                </c:pt>
                <c:pt idx="42">
                  <c:v>51.399691728201411</c:v>
                </c:pt>
                <c:pt idx="43">
                  <c:v>52.568247823347399</c:v>
                </c:pt>
                <c:pt idx="44">
                  <c:v>53.669440205081131</c:v>
                </c:pt>
                <c:pt idx="45">
                  <c:v>54.70482784185625</c:v>
                </c:pt>
                <c:pt idx="46">
                  <c:v>55.676466264749486</c:v>
                </c:pt>
                <c:pt idx="47">
                  <c:v>56.586738017761128</c:v>
                </c:pt>
                <c:pt idx="48">
                  <c:v>57.438216674881964</c:v>
                </c:pt>
                <c:pt idx="49">
                  <c:v>58.233560911947151</c:v>
                </c:pt>
                <c:pt idx="50">
                  <c:v>58.975434372196752</c:v>
                </c:pt>
                <c:pt idx="51">
                  <c:v>59.666446966060008</c:v>
                </c:pt>
                <c:pt idx="52">
                  <c:v>60.309113528609913</c:v>
                </c:pt>
                <c:pt idx="53">
                  <c:v>60.90582623265562</c:v>
                </c:pt>
                <c:pt idx="54">
                  <c:v>61.45883769778797</c:v>
                </c:pt>
                <c:pt idx="55">
                  <c:v>61.970252271479744</c:v>
                </c:pt>
                <c:pt idx="56">
                  <c:v>62.442023447445976</c:v>
                </c:pt>
                <c:pt idx="57">
                  <c:v>62.875955811041926</c:v>
                </c:pt>
                <c:pt idx="58">
                  <c:v>63.273710257194885</c:v>
                </c:pt>
                <c:pt idx="59">
                  <c:v>63.636811516475291</c:v>
                </c:pt>
                <c:pt idx="60">
                  <c:v>63.966657256365139</c:v>
                </c:pt>
                <c:pt idx="61">
                  <c:v>64.264528205902963</c:v>
                </c:pt>
                <c:pt idx="62">
                  <c:v>64.531598891035259</c:v>
                </c:pt>
                <c:pt idx="63">
                  <c:v>64.768948672903079</c:v>
                </c:pt>
                <c:pt idx="64">
                  <c:v>64.977572858730468</c:v>
                </c:pt>
                <c:pt idx="65">
                  <c:v>65.158393710763733</c:v>
                </c:pt>
                <c:pt idx="66">
                  <c:v>65.312271217716969</c:v>
                </c:pt>
                <c:pt idx="67">
                  <c:v>65.440013519482406</c:v>
                </c:pt>
                <c:pt idx="68">
                  <c:v>65.542386892849137</c:v>
                </c:pt>
                <c:pt idx="69">
                  <c:v>65.620125216463663</c:v>
                </c:pt>
                <c:pt idx="70">
                  <c:v>65.673938839610784</c:v>
                </c:pt>
                <c:pt idx="71">
                  <c:v>65.704522783550999</c:v>
                </c:pt>
                <c:pt idx="72">
                  <c:v>65.712564207725677</c:v>
                </c:pt>
                <c:pt idx="73">
                  <c:v>65.698749077421311</c:v>
                </c:pt>
                <c:pt idx="74">
                  <c:v>65.663767975442539</c:v>
                </c:pt>
                <c:pt idx="75">
                  <c:v>65.608321008645774</c:v>
                </c:pt>
                <c:pt idx="76">
                  <c:v>65.533121771187666</c:v>
                </c:pt>
                <c:pt idx="77">
                  <c:v>65.438900340089376</c:v>
                </c:pt>
                <c:pt idx="78">
                  <c:v>65.326405294963735</c:v>
                </c:pt>
                <c:pt idx="79">
                  <c:v>65.196404771980482</c:v>
                </c:pt>
                <c:pt idx="80">
                  <c:v>65.049686581617649</c:v>
                </c:pt>
                <c:pt idx="81">
                  <c:v>64.887057439565666</c:v>
                </c:pt>
                <c:pt idx="82">
                  <c:v>64.709341379323888</c:v>
                </c:pt>
                <c:pt idx="83">
                  <c:v>64.517377432563038</c:v>
                </c:pt>
                <c:pt idx="84">
                  <c:v>64.312016678298647</c:v>
                </c:pt>
                <c:pt idx="85">
                  <c:v>64.094118773556829</c:v>
                </c:pt>
                <c:pt idx="86">
                  <c:v>63.864548085949629</c:v>
                </c:pt>
                <c:pt idx="87">
                  <c:v>63.624169552095587</c:v>
                </c:pt>
                <c:pt idx="88">
                  <c:v>63.373844385067322</c:v>
                </c:pt>
                <c:pt idx="89">
                  <c:v>63.114425749225937</c:v>
                </c:pt>
                <c:pt idx="90">
                  <c:v>62.846754512337583</c:v>
                </c:pt>
                <c:pt idx="91">
                  <c:v>62.571655173371497</c:v>
                </c:pt>
                <c:pt idx="92">
                  <c:v>62.289932050580596</c:v>
                </c:pt>
                <c:pt idx="93">
                  <c:v>62.002365799157815</c:v>
                </c:pt>
                <c:pt idx="94">
                  <c:v>61.709710311736039</c:v>
                </c:pt>
                <c:pt idx="95">
                  <c:v>61.412690039000523</c:v>
                </c:pt>
                <c:pt idx="96">
                  <c:v>61.111997752358526</c:v>
                </c:pt>
                <c:pt idx="97">
                  <c:v>60.808292756493195</c:v>
                </c:pt>
                <c:pt idx="98">
                  <c:v>60.502199547112006</c:v>
                </c:pt>
                <c:pt idx="99">
                  <c:v>60.194306898542912</c:v>
                </c:pt>
                <c:pt idx="100">
                  <c:v>59.885167357162032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6928"/>
        <c:axId val="153354624"/>
      </c:scatterChart>
      <c:valAx>
        <c:axId val="127192448"/>
        <c:scaling>
          <c:orientation val="minMax"/>
          <c:max val="350"/>
          <c:min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</c:valAx>
      <c:valAx>
        <c:axId val="1271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92448"/>
        <c:crosses val="autoZero"/>
        <c:crossBetween val="midCat"/>
      </c:valAx>
      <c:valAx>
        <c:axId val="15335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3356928"/>
        <c:crosses val="max"/>
        <c:crossBetween val="midCat"/>
      </c:valAx>
      <c:valAx>
        <c:axId val="15335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35462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sim!$J$1</c:f>
              <c:strCache>
                <c:ptCount val="1"/>
                <c:pt idx="0">
                  <c:v>Y1</c:v>
                </c:pt>
              </c:strCache>
            </c:strRef>
          </c:tx>
          <c:marker>
            <c:symbol val="none"/>
          </c:marker>
          <c:xVal>
            <c:numRef>
              <c:f>sim!$I$2:$I$202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sim!$J$2:$J$202</c:f>
              <c:numCache>
                <c:formatCode>General</c:formatCode>
                <c:ptCount val="201"/>
                <c:pt idx="0">
                  <c:v>0.20077663198775053</c:v>
                </c:pt>
                <c:pt idx="1">
                  <c:v>0.20104378829954805</c:v>
                </c:pt>
                <c:pt idx="2">
                  <c:v>0.20137782468968157</c:v>
                </c:pt>
                <c:pt idx="3">
                  <c:v>0.20179401257186691</c:v>
                </c:pt>
                <c:pt idx="4">
                  <c:v>0.2023109487143061</c:v>
                </c:pt>
                <c:pt idx="5">
                  <c:v>0.20295124069658876</c:v>
                </c:pt>
                <c:pt idx="6">
                  <c:v>0.20374231787052166</c:v>
                </c:pt>
                <c:pt idx="7">
                  <c:v>0.20471738315793486</c:v>
                </c:pt>
                <c:pt idx="8">
                  <c:v>0.20591651877920203</c:v>
                </c:pt>
                <c:pt idx="9">
                  <c:v>0.20738795389420805</c:v>
                </c:pt>
                <c:pt idx="10">
                  <c:v>0.20918949264847642</c:v>
                </c:pt>
                <c:pt idx="11">
                  <c:v>0.2113900852061702</c:v>
                </c:pt>
                <c:pt idx="12">
                  <c:v>0.21407149936028835</c:v>
                </c:pt>
                <c:pt idx="13">
                  <c:v>0.217330012989574</c:v>
                </c:pt>
                <c:pt idx="14">
                  <c:v>0.22127799437415274</c:v>
                </c:pt>
                <c:pt idx="15">
                  <c:v>0.22604516484844772</c:v>
                </c:pt>
                <c:pt idx="16">
                  <c:v>0.23177924467454403</c:v>
                </c:pt>
                <c:pt idx="17">
                  <c:v>0.23864557039939305</c:v>
                </c:pt>
                <c:pt idx="18">
                  <c:v>0.24682514971373237</c:v>
                </c:pt>
                <c:pt idx="19">
                  <c:v>0.25651050951152499</c:v>
                </c:pt>
                <c:pt idx="20">
                  <c:v>0.2678986334153548</c:v>
                </c:pt>
                <c:pt idx="21">
                  <c:v>0.28118033628011618</c:v>
                </c:pt>
                <c:pt idx="22">
                  <c:v>0.29652566287207005</c:v>
                </c:pt>
                <c:pt idx="23">
                  <c:v>0.3140654060073591</c:v>
                </c:pt>
                <c:pt idx="24">
                  <c:v>0.33386966301032261</c:v>
                </c:pt>
                <c:pt idx="25">
                  <c:v>0.35592544781346003</c:v>
                </c:pt>
                <c:pt idx="26">
                  <c:v>0.38011656137215089</c:v>
                </c:pt>
                <c:pt idx="27">
                  <c:v>0.40620983246885412</c:v>
                </c:pt>
                <c:pt idx="28">
                  <c:v>0.43385199388303441</c:v>
                </c:pt>
                <c:pt idx="29">
                  <c:v>0.46258043326802045</c:v>
                </c:pt>
                <c:pt idx="30">
                  <c:v>0.49184875031427955</c:v>
                </c:pt>
                <c:pt idx="31">
                  <c:v>0.52106488619324232</c:v>
                </c:pt>
                <c:pt idx="32">
                  <c:v>0.5496364988083946</c:v>
                </c:pt>
                <c:pt idx="33">
                  <c:v>0.57701633774617322</c:v>
                </c:pt>
                <c:pt idx="34">
                  <c:v>0.6027403728483367</c:v>
                </c:pt>
                <c:pt idx="35">
                  <c:v>0.62645335002036395</c:v>
                </c:pt>
                <c:pt idx="36">
                  <c:v>0.64791954041784328</c:v>
                </c:pt>
                <c:pt idx="37">
                  <c:v>0.66701961480023786</c:v>
                </c:pt>
                <c:pt idx="38">
                  <c:v>0.683736882668041</c:v>
                </c:pt>
                <c:pt idx="39">
                  <c:v>0.69813716150270499</c:v>
                </c:pt>
                <c:pt idx="40">
                  <c:v>0.71034638859940546</c:v>
                </c:pt>
                <c:pt idx="41">
                  <c:v>0.7205291786574044</c:v>
                </c:pt>
                <c:pt idx="42">
                  <c:v>0.72887034502188697</c:v>
                </c:pt>
                <c:pt idx="43">
                  <c:v>0.73556030409364026</c:v>
                </c:pt>
                <c:pt idx="44">
                  <c:v>0.74078445893352596</c:v>
                </c:pt>
                <c:pt idx="45">
                  <c:v>0.74471615008987402</c:v>
                </c:pt>
                <c:pt idx="46">
                  <c:v>0.74751252207978869</c:v>
                </c:pt>
                <c:pt idx="47">
                  <c:v>0.7493126027926027</c:v>
                </c:pt>
                <c:pt idx="48">
                  <c:v>0.75023695259412371</c:v>
                </c:pt>
                <c:pt idx="49">
                  <c:v>0.75038835029470086</c:v>
                </c:pt>
                <c:pt idx="50">
                  <c:v>0.74985310543747752</c:v>
                </c:pt>
                <c:pt idx="51">
                  <c:v>0.7487026990065675</c:v>
                </c:pt>
                <c:pt idx="52">
                  <c:v>0.7469955482416557</c:v>
                </c:pt>
                <c:pt idx="53">
                  <c:v>0.74477876372931062</c:v>
                </c:pt>
                <c:pt idx="54">
                  <c:v>0.74208982009830438</c:v>
                </c:pt>
                <c:pt idx="55">
                  <c:v>0.73895809880553376</c:v>
                </c:pt>
                <c:pt idx="56">
                  <c:v>0.73540628625784477</c:v>
                </c:pt>
                <c:pt idx="57">
                  <c:v>0.73145162611273573</c:v>
                </c:pt>
                <c:pt idx="58">
                  <c:v>0.72710703368805962</c:v>
                </c:pt>
                <c:pt idx="59">
                  <c:v>0.72238208502729062</c:v>
                </c:pt>
                <c:pt idx="60">
                  <c:v>0.71728389481567101</c:v>
                </c:pt>
                <c:pt idx="61">
                  <c:v>0.71181789709562882</c:v>
                </c:pt>
                <c:pt idx="62">
                  <c:v>0.70598854133273425</c:v>
                </c:pt>
                <c:pt idx="63">
                  <c:v>0.69979991434575184</c:v>
                </c:pt>
                <c:pt idx="64">
                  <c:v>0.69325629628108643</c:v>
                </c:pt>
                <c:pt idx="65">
                  <c:v>0.68636265641808647</c:v>
                </c:pt>
                <c:pt idx="66">
                  <c:v>0.67912509230052986</c:v>
                </c:pt>
                <c:pt idx="67">
                  <c:v>0.67155121361966286</c:v>
                </c:pt>
                <c:pt idx="68">
                  <c:v>0.66365047051561765</c:v>
                </c:pt>
                <c:pt idx="69">
                  <c:v>0.65543442458859835</c:v>
                </c:pt>
                <c:pt idx="70">
                  <c:v>0.6469169599757354</c:v>
                </c:pt>
                <c:pt idx="71">
                  <c:v>0.63811443139601609</c:v>
                </c:pt>
                <c:pt idx="72">
                  <c:v>0.62904574611846709</c:v>
                </c:pt>
                <c:pt idx="73">
                  <c:v>0.61973237737032272</c:v>
                </c:pt>
                <c:pt idx="74">
                  <c:v>0.61019830774870965</c:v>
                </c:pt>
                <c:pt idx="75">
                  <c:v>0.60046990267859313</c:v>
                </c:pt>
                <c:pt idx="76">
                  <c:v>0.59057571578826806</c:v>
                </c:pt>
                <c:pt idx="77">
                  <c:v>0.58054623013989115</c:v>
                </c:pt>
                <c:pt idx="78">
                  <c:v>0.57041354142141909</c:v>
                </c:pt>
                <c:pt idx="79">
                  <c:v>0.5602109913277471</c:v>
                </c:pt>
                <c:pt idx="80">
                  <c:v>0.54997276127877859</c:v>
                </c:pt>
                <c:pt idx="81">
                  <c:v>0.53973343819515751</c:v>
                </c:pt>
                <c:pt idx="82">
                  <c:v>0.5295275651546687</c:v>
                </c:pt>
                <c:pt idx="83">
                  <c:v>0.5193891902930341</c:v>
                </c:pt>
                <c:pt idx="84">
                  <c:v>0.50935142724301929</c:v>
                </c:pt>
                <c:pt idx="85">
                  <c:v>0.49944603972270629</c:v>
                </c:pt>
                <c:pt idx="86">
                  <c:v>0.48970306163100386</c:v>
                </c:pt>
                <c:pt idx="87">
                  <c:v>0.480150462270996</c:v>
                </c:pt>
                <c:pt idx="88">
                  <c:v>0.47081386421716109</c:v>
                </c:pt>
                <c:pt idx="89">
                  <c:v>0.46171631900936483</c:v>
                </c:pt>
                <c:pt idx="90">
                  <c:v>0.45287814344122335</c:v>
                </c:pt>
                <c:pt idx="91">
                  <c:v>0.44431681685422886</c:v>
                </c:pt>
                <c:pt idx="92">
                  <c:v>0.4360469376770878</c:v>
                </c:pt>
                <c:pt idx="93">
                  <c:v>0.4280802355623583</c:v>
                </c:pt>
                <c:pt idx="94">
                  <c:v>0.42042563394019783</c:v>
                </c:pt>
                <c:pt idx="95">
                  <c:v>0.41308935667069424</c:v>
                </c:pt>
                <c:pt idx="96">
                  <c:v>0.40607507174053348</c:v>
                </c:pt>
                <c:pt idx="97">
                  <c:v>0.39938406459890108</c:v>
                </c:pt>
                <c:pt idx="98">
                  <c:v>0.39301543372303638</c:v>
                </c:pt>
                <c:pt idx="99">
                  <c:v>0.38696630129267751</c:v>
                </c:pt>
                <c:pt idx="100">
                  <c:v>0.38123203237353132</c:v>
                </c:pt>
                <c:pt idx="101">
                  <c:v>0.37580645669928192</c:v>
                </c:pt>
                <c:pt idx="102">
                  <c:v>0.37068208793824353</c:v>
                </c:pt>
                <c:pt idx="103">
                  <c:v>0.36585033617924256</c:v>
                </c:pt>
                <c:pt idx="104">
                  <c:v>0.36130171022460578</c:v>
                </c:pt>
                <c:pt idx="105">
                  <c:v>0.35702600709855936</c:v>
                </c:pt>
                <c:pt idx="106">
                  <c:v>0.35301248693885501</c:v>
                </c:pt>
                <c:pt idx="107">
                  <c:v>0.34925003211909778</c:v>
                </c:pt>
                <c:pt idx="108">
                  <c:v>0.34572729003814506</c:v>
                </c:pt>
                <c:pt idx="109">
                  <c:v>0.34243279950701611</c:v>
                </c:pt>
                <c:pt idx="110">
                  <c:v>0.33935510106417022</c:v>
                </c:pt>
                <c:pt idx="111">
                  <c:v>0.33648283186202099</c:v>
                </c:pt>
                <c:pt idx="112">
                  <c:v>0.33380480599901008</c:v>
                </c:pt>
                <c:pt idx="113">
                  <c:v>0.33131008133196138</c:v>
                </c:pt>
                <c:pt idx="114">
                  <c:v>0.32898801390296595</c:v>
                </c:pt>
                <c:pt idx="115">
                  <c:v>0.32682830116396078</c:v>
                </c:pt>
                <c:pt idx="116">
                  <c:v>0.32482101519018736</c:v>
                </c:pt>
                <c:pt idx="117">
                  <c:v>0.32295662704985273</c:v>
                </c:pt>
                <c:pt idx="118">
                  <c:v>0.32122602344948392</c:v>
                </c:pt>
                <c:pt idx="119">
                  <c:v>0.31962051670962088</c:v>
                </c:pt>
                <c:pt idx="120">
                  <c:v>0.31813184904933645</c:v>
                </c:pt>
                <c:pt idx="121">
                  <c:v>0.3167521920754508</c:v>
                </c:pt>
                <c:pt idx="122">
                  <c:v>0.31547414228693715</c:v>
                </c:pt>
                <c:pt idx="123">
                  <c:v>0.31429071331987712</c:v>
                </c:pt>
                <c:pt idx="124">
                  <c:v>0.31319532557560459</c:v>
                </c:pt>
                <c:pt idx="125">
                  <c:v>0.31218179379596112</c:v>
                </c:pt>
                <c:pt idx="126">
                  <c:v>0.31124431307592182</c:v>
                </c:pt>
                <c:pt idx="127">
                  <c:v>0.31037744373590392</c:v>
                </c:pt>
                <c:pt idx="128">
                  <c:v>0.30957609541414866</c:v>
                </c:pt>
                <c:pt idx="129">
                  <c:v>0.30883551068374526</c:v>
                </c:pt>
                <c:pt idx="130">
                  <c:v>0.30815124844902819</c:v>
                </c:pt>
                <c:pt idx="131">
                  <c:v>0.30751916733197482</c:v>
                </c:pt>
                <c:pt idx="132">
                  <c:v>0.30693540922051488</c:v>
                </c:pt>
                <c:pt idx="133">
                  <c:v>0.3063963831169576</c:v>
                </c:pt>
                <c:pt idx="134">
                  <c:v>0.30589874939560002</c:v>
                </c:pt>
                <c:pt idx="135">
                  <c:v>0.30543940455358343</c:v>
                </c:pt>
                <c:pt idx="136">
                  <c:v>0.30501546651778222</c:v>
                </c:pt>
                <c:pt idx="137">
                  <c:v>0.30462426055252712</c:v>
                </c:pt>
                <c:pt idx="138">
                  <c:v>0.3042633057978914</c:v>
                </c:pt>
                <c:pt idx="139">
                  <c:v>0.3039303024557527</c:v>
                </c:pt>
                <c:pt idx="140">
                  <c:v>0.30362311963054767</c:v>
                </c:pt>
                <c:pt idx="141">
                  <c:v>0.30333978382325677</c:v>
                </c:pt>
                <c:pt idx="142">
                  <c:v>0.30307846807043082</c:v>
                </c:pt>
                <c:pt idx="143">
                  <c:v>0.30283748171476144</c:v>
                </c:pt>
                <c:pt idx="144">
                  <c:v>0.3026152607895739</c:v>
                </c:pt>
                <c:pt idx="145">
                  <c:v>0.30241035899652102</c:v>
                </c:pt>
                <c:pt idx="146">
                  <c:v>0.30222143925349565</c:v>
                </c:pt>
                <c:pt idx="147">
                  <c:v>0.30204726578822383</c:v>
                </c:pt>
                <c:pt idx="148">
                  <c:v>0.30188669675204005</c:v>
                </c:pt>
                <c:pt idx="149">
                  <c:v>0.30173867732784232</c:v>
                </c:pt>
                <c:pt idx="150">
                  <c:v>0.30160223330612779</c:v>
                </c:pt>
                <c:pt idx="151">
                  <c:v>0.3014764651032108</c:v>
                </c:pt>
                <c:pt idx="152">
                  <c:v>0.30136054219617914</c:v>
                </c:pt>
                <c:pt idx="153">
                  <c:v>0.30125369794977663</c:v>
                </c:pt>
                <c:pt idx="154">
                  <c:v>0.3011552248111965</c:v>
                </c:pt>
                <c:pt idx="155">
                  <c:v>0.30106446984964941</c:v>
                </c:pt>
                <c:pt idx="156">
                  <c:v>0.30098083061854175</c:v>
                </c:pt>
                <c:pt idx="157">
                  <c:v>0.30090375131911218</c:v>
                </c:pt>
                <c:pt idx="158">
                  <c:v>0.30083271924540678</c:v>
                </c:pt>
                <c:pt idx="159">
                  <c:v>0.30076726149153299</c:v>
                </c:pt>
                <c:pt idx="160">
                  <c:v>0.30070694190316483</c:v>
                </c:pt>
                <c:pt idx="161">
                  <c:v>0.30065135825631562</c:v>
                </c:pt>
                <c:pt idx="162">
                  <c:v>0.30060013964738053</c:v>
                </c:pt>
                <c:pt idx="163">
                  <c:v>0.3005529440794481</c:v>
                </c:pt>
                <c:pt idx="164">
                  <c:v>0.30050945623080094</c:v>
                </c:pt>
                <c:pt idx="165">
                  <c:v>0.30046938539244128</c:v>
                </c:pt>
                <c:pt idx="166">
                  <c:v>0.300432463562331</c:v>
                </c:pt>
                <c:pt idx="167">
                  <c:v>0.30039844368486002</c:v>
                </c:pt>
                <c:pt idx="168">
                  <c:v>0.30036709802482764</c:v>
                </c:pt>
                <c:pt idx="169">
                  <c:v>0.30033821666596805</c:v>
                </c:pt>
                <c:pt idx="170">
                  <c:v>0.30031160612472907</c:v>
                </c:pt>
                <c:pt idx="171">
                  <c:v>0.30028708807068294</c:v>
                </c:pt>
                <c:pt idx="172">
                  <c:v>0.3002644981455429</c:v>
                </c:pt>
                <c:pt idx="173">
                  <c:v>0.30024368487334963</c:v>
                </c:pt>
                <c:pt idx="174">
                  <c:v>0.3002245086549209</c:v>
                </c:pt>
                <c:pt idx="175">
                  <c:v>0.30020684084015836</c:v>
                </c:pt>
                <c:pt idx="176">
                  <c:v>0.30019056287228485</c:v>
                </c:pt>
                <c:pt idx="177">
                  <c:v>0.3001755654985101</c:v>
                </c:pt>
                <c:pt idx="178">
                  <c:v>0.30016174804204199</c:v>
                </c:pt>
                <c:pt idx="179">
                  <c:v>0.3001490177307311</c:v>
                </c:pt>
                <c:pt idx="180">
                  <c:v>0.30013728907799453</c:v>
                </c:pt>
                <c:pt idx="181">
                  <c:v>0.30012648331198721</c:v>
                </c:pt>
                <c:pt idx="182">
                  <c:v>0.30011652784929965</c:v>
                </c:pt>
                <c:pt idx="183">
                  <c:v>0.30010735580973724</c:v>
                </c:pt>
                <c:pt idx="184">
                  <c:v>0.30009890556899965</c:v>
                </c:pt>
                <c:pt idx="185">
                  <c:v>0.3000911203463239</c:v>
                </c:pt>
                <c:pt idx="186">
                  <c:v>0.30008394782437453</c:v>
                </c:pt>
                <c:pt idx="187">
                  <c:v>0.3000773397988763</c:v>
                </c:pt>
                <c:pt idx="188">
                  <c:v>0.30007125185567562</c:v>
                </c:pt>
                <c:pt idx="189">
                  <c:v>0.30006564307309236</c:v>
                </c:pt>
                <c:pt idx="190">
                  <c:v>0.30006047574759498</c:v>
                </c:pt>
                <c:pt idx="191">
                  <c:v>0.30005571514097606</c:v>
                </c:pt>
                <c:pt idx="192">
                  <c:v>0.30005132924735212</c:v>
                </c:pt>
                <c:pt idx="193">
                  <c:v>0.3000472885784381</c:v>
                </c:pt>
                <c:pt idx="194">
                  <c:v>0.30004356596566895</c:v>
                </c:pt>
                <c:pt idx="195">
                  <c:v>0.3000401363778491</c:v>
                </c:pt>
                <c:pt idx="196">
                  <c:v>0.30003697675311902</c:v>
                </c:pt>
                <c:pt idx="197">
                  <c:v>0.30003406584411096</c:v>
                </c:pt>
                <c:pt idx="198">
                  <c:v>0.30003138407526919</c:v>
                </c:pt>
                <c:pt idx="199">
                  <c:v>0.30002891341137417</c:v>
                </c:pt>
                <c:pt idx="200">
                  <c:v>0.30002663723639778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sim!$K$1</c:f>
              <c:strCache>
                <c:ptCount val="1"/>
                <c:pt idx="0">
                  <c:v>Y2</c:v>
                </c:pt>
              </c:strCache>
            </c:strRef>
          </c:tx>
          <c:marker>
            <c:symbol val="none"/>
          </c:marker>
          <c:xVal>
            <c:numRef>
              <c:f>sim!$I$2:$I$202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sim!$K$2:$K$202</c:f>
              <c:numCache>
                <c:formatCode>General</c:formatCode>
                <c:ptCount val="201"/>
                <c:pt idx="0">
                  <c:v>0.1002117478688348</c:v>
                </c:pt>
                <c:pt idx="1">
                  <c:v>0.1002967786668309</c:v>
                </c:pt>
                <c:pt idx="2">
                  <c:v>0.10040376027989523</c:v>
                </c:pt>
                <c:pt idx="3">
                  <c:v>0.10053775410230914</c:v>
                </c:pt>
                <c:pt idx="4">
                  <c:v>0.10070492752974447</c:v>
                </c:pt>
                <c:pt idx="5">
                  <c:v>0.10091278224166411</c:v>
                </c:pt>
                <c:pt idx="6">
                  <c:v>0.10117042430208228</c:v>
                </c:pt>
                <c:pt idx="7">
                  <c:v>0.10148888118849775</c:v>
                </c:pt>
                <c:pt idx="8">
                  <c:v>0.10188147011230986</c:v>
                </c:pt>
                <c:pt idx="9">
                  <c:v>0.10236422028995235</c:v>
                </c:pt>
                <c:pt idx="10">
                  <c:v>0.10295634866090692</c:v>
                </c:pt>
                <c:pt idx="11">
                  <c:v>0.10368078324502289</c:v>
                </c:pt>
                <c:pt idx="12">
                  <c:v>0.10456472000104072</c:v>
                </c:pt>
                <c:pt idx="13">
                  <c:v>0.10564018660789154</c:v>
                </c:pt>
                <c:pt idx="14">
                  <c:v>0.10694456883779052</c:v>
                </c:pt>
                <c:pt idx="15">
                  <c:v>0.10852103101227639</c:v>
                </c:pt>
                <c:pt idx="16">
                  <c:v>0.11041873083386283</c:v>
                </c:pt>
                <c:pt idx="17">
                  <c:v>0.11269269134602339</c:v>
                </c:pt>
                <c:pt idx="18">
                  <c:v>0.11540315202573603</c:v>
                </c:pt>
                <c:pt idx="19">
                  <c:v>0.11861418423982256</c:v>
                </c:pt>
                <c:pt idx="20">
                  <c:v>0.12239133648525724</c:v>
                </c:pt>
                <c:pt idx="21">
                  <c:v>0.12679809191602692</c:v>
                </c:pt>
                <c:pt idx="22">
                  <c:v>0.13189100055418501</c:v>
                </c:pt>
                <c:pt idx="23">
                  <c:v>0.13771351794528691</c:v>
                </c:pt>
                <c:pt idx="24">
                  <c:v>0.14428885654408979</c:v>
                </c:pt>
                <c:pt idx="25">
                  <c:v>0.15161252227058425</c:v>
                </c:pt>
                <c:pt idx="26">
                  <c:v>0.15964560379396486</c:v>
                </c:pt>
                <c:pt idx="27">
                  <c:v>0.16831018523657343</c:v>
                </c:pt>
                <c:pt idx="28">
                  <c:v>0.17748830395771187</c:v>
                </c:pt>
                <c:pt idx="29">
                  <c:v>0.18702553319970733</c:v>
                </c:pt>
                <c:pt idx="30">
                  <c:v>0.19673950012571184</c:v>
                </c:pt>
                <c:pt idx="31">
                  <c:v>0.20643259458479785</c:v>
                </c:pt>
                <c:pt idx="32">
                  <c:v>0.21590709311885975</c:v>
                </c:pt>
                <c:pt idx="33">
                  <c:v>0.22498028284943755</c:v>
                </c:pt>
                <c:pt idx="34">
                  <c:v>0.23349716989423014</c:v>
                </c:pt>
                <c:pt idx="35">
                  <c:v>0.24133899686294541</c:v>
                </c:pt>
                <c:pt idx="36">
                  <c:v>0.24842682482717665</c:v>
                </c:pt>
                <c:pt idx="37">
                  <c:v>0.25472049037775185</c:v>
                </c:pt>
                <c:pt idx="38">
                  <c:v>0.26021401766185948</c:v>
                </c:pt>
                <c:pt idx="39">
                  <c:v>0.26492890719710155</c:v>
                </c:pt>
                <c:pt idx="40">
                  <c:v>0.26890667232064686</c:v>
                </c:pt>
                <c:pt idx="41">
                  <c:v>0.27220169102774922</c:v>
                </c:pt>
                <c:pt idx="42">
                  <c:v>0.27487504586851169</c:v>
                </c:pt>
                <c:pt idx="43">
                  <c:v>0.27698965845119</c:v>
                </c:pt>
                <c:pt idx="44">
                  <c:v>0.27860675060936513</c:v>
                </c:pt>
                <c:pt idx="45">
                  <c:v>0.27978349496305227</c:v>
                </c:pt>
                <c:pt idx="46">
                  <c:v>0.28057163774378607</c:v>
                </c:pt>
                <c:pt idx="47">
                  <c:v>0.28101685970497908</c:v>
                </c:pt>
                <c:pt idx="48">
                  <c:v>0.2811586607807241</c:v>
                </c:pt>
                <c:pt idx="49">
                  <c:v>0.28103059095532562</c:v>
                </c:pt>
                <c:pt idx="50">
                  <c:v>0.28066069057347465</c:v>
                </c:pt>
                <c:pt idx="51">
                  <c:v>0.28007204087035803</c:v>
                </c:pt>
                <c:pt idx="52">
                  <c:v>0.27928335669603327</c:v>
                </c:pt>
                <c:pt idx="53">
                  <c:v>0.2783095775664004</c:v>
                </c:pt>
                <c:pt idx="54">
                  <c:v>0.27716243088544806</c:v>
                </c:pt>
                <c:pt idx="55">
                  <c:v>0.27585095355918493</c:v>
                </c:pt>
                <c:pt idx="56">
                  <c:v>0.274381966459116</c:v>
                </c:pt>
                <c:pt idx="57">
                  <c:v>0.2727605013715319</c:v>
                </c:pt>
                <c:pt idx="58">
                  <c:v>0.27099018307120132</c:v>
                </c:pt>
                <c:pt idx="59">
                  <c:v>0.26907357066390453</c:v>
                </c:pt>
                <c:pt idx="60">
                  <c:v>0.26701246285253383</c:v>
                </c:pt>
                <c:pt idx="61">
                  <c:v>0.26480817165381348</c:v>
                </c:pt>
                <c:pt idx="62">
                  <c:v>0.26246176857630071</c:v>
                </c:pt>
                <c:pt idx="63">
                  <c:v>0.25997430653631787</c:v>
                </c:pt>
                <c:pt idx="64">
                  <c:v>0.25734701995374892</c:v>
                </c:pt>
                <c:pt idx="65">
                  <c:v>0.25458150461501067</c:v>
                </c:pt>
                <c:pt idx="66">
                  <c:v>0.25167987807356546</c:v>
                </c:pt>
                <c:pt idx="67">
                  <c:v>0.24864492062224247</c:v>
                </c:pt>
                <c:pt idx="68">
                  <c:v>0.24548019625053025</c:v>
                </c:pt>
                <c:pt idx="69">
                  <c:v>0.24219015252203885</c:v>
                </c:pt>
                <c:pt idx="70">
                  <c:v>0.23878019799551281</c:v>
                </c:pt>
                <c:pt idx="71">
                  <c:v>0.23525675568465049</c:v>
                </c:pt>
                <c:pt idx="72">
                  <c:v>0.23162729111819619</c:v>
                </c:pt>
                <c:pt idx="73">
                  <c:v>0.22790031382432768</c:v>
                </c:pt>
                <c:pt idx="74">
                  <c:v>0.22408535151380621</c:v>
                </c:pt>
                <c:pt idx="75">
                  <c:v>0.22019289685447668</c:v>
                </c:pt>
                <c:pt idx="76">
                  <c:v>0.21623432748306354</c:v>
                </c:pt>
                <c:pt idx="77">
                  <c:v>0.21222180074487057</c:v>
                </c:pt>
                <c:pt idx="78">
                  <c:v>0.20816812553455238</c:v>
                </c:pt>
                <c:pt idx="79">
                  <c:v>0.20408661447208781</c:v>
                </c:pt>
                <c:pt idx="80">
                  <c:v>0.19999092042625949</c:v>
                </c:pt>
                <c:pt idx="81">
                  <c:v>0.19589486203554707</c:v>
                </c:pt>
                <c:pt idx="82">
                  <c:v>0.19181224332414354</c:v>
                </c:pt>
                <c:pt idx="83">
                  <c:v>0.18775667273277125</c:v>
                </c:pt>
                <c:pt idx="84">
                  <c:v>0.18374138686069896</c:v>
                </c:pt>
                <c:pt idx="85">
                  <c:v>0.17977908394595643</c:v>
                </c:pt>
                <c:pt idx="86">
                  <c:v>0.17588177161276491</c:v>
                </c:pt>
                <c:pt idx="87">
                  <c:v>0.17206063272277866</c:v>
                </c:pt>
                <c:pt idx="88">
                  <c:v>0.16832591232701322</c:v>
                </c:pt>
                <c:pt idx="89">
                  <c:v>0.16468682778380977</c:v>
                </c:pt>
                <c:pt idx="90">
                  <c:v>0.16115150314347343</c:v>
                </c:pt>
                <c:pt idx="91">
                  <c:v>0.1577269279589037</c:v>
                </c:pt>
                <c:pt idx="92">
                  <c:v>0.15441893981370491</c:v>
                </c:pt>
                <c:pt idx="93">
                  <c:v>0.15123222910509793</c:v>
                </c:pt>
                <c:pt idx="94">
                  <c:v>0.1481703640066771</c:v>
                </c:pt>
                <c:pt idx="95">
                  <c:v>0.1452358330812496</c:v>
                </c:pt>
                <c:pt idx="96">
                  <c:v>0.14243010272012441</c:v>
                </c:pt>
                <c:pt idx="97">
                  <c:v>0.13975368644523312</c:v>
                </c:pt>
                <c:pt idx="98">
                  <c:v>0.13720622310895619</c:v>
                </c:pt>
                <c:pt idx="99">
                  <c:v>0.1347865611422886</c:v>
                </c:pt>
                <c:pt idx="100">
                  <c:v>0.13249284621053364</c:v>
                </c:pt>
                <c:pt idx="101">
                  <c:v>0.13032260991161959</c:v>
                </c:pt>
                <c:pt idx="102">
                  <c:v>0.12827285747089978</c:v>
                </c:pt>
                <c:pt idx="103">
                  <c:v>0.12634015272579413</c:v>
                </c:pt>
                <c:pt idx="104">
                  <c:v>0.12452069903503432</c:v>
                </c:pt>
                <c:pt idx="105">
                  <c:v>0.12281041507551282</c:v>
                </c:pt>
                <c:pt idx="106">
                  <c:v>0.12120500479360496</c:v>
                </c:pt>
                <c:pt idx="107">
                  <c:v>0.11970002104973571</c:v>
                </c:pt>
                <c:pt idx="108">
                  <c:v>0.11829092273056696</c:v>
                </c:pt>
                <c:pt idx="109">
                  <c:v>0.11697312530083664</c:v>
                </c:pt>
                <c:pt idx="110">
                  <c:v>0.11574204492707463</c:v>
                </c:pt>
                <c:pt idx="111">
                  <c:v>0.11459313643024838</c:v>
                </c:pt>
                <c:pt idx="112">
                  <c:v>0.11352192541698714</c:v>
                </c:pt>
                <c:pt idx="113">
                  <c:v>0.11252403500320896</c:v>
                </c:pt>
                <c:pt idx="114">
                  <c:v>0.11159520758379876</c:v>
                </c:pt>
                <c:pt idx="115">
                  <c:v>0.11073132212155928</c:v>
                </c:pt>
                <c:pt idx="116">
                  <c:v>0.10992840743187265</c:v>
                </c:pt>
                <c:pt idx="117">
                  <c:v>0.10918265192997439</c:v>
                </c:pt>
                <c:pt idx="118">
                  <c:v>0.10849041028861195</c:v>
                </c:pt>
                <c:pt idx="119">
                  <c:v>0.10784820742792595</c:v>
                </c:pt>
                <c:pt idx="120">
                  <c:v>0.10725274022893377</c:v>
                </c:pt>
                <c:pt idx="121">
                  <c:v>0.10670087732895039</c:v>
                </c:pt>
                <c:pt idx="122">
                  <c:v>0.10618965732313329</c:v>
                </c:pt>
                <c:pt idx="123">
                  <c:v>0.10571628566228647</c:v>
                </c:pt>
                <c:pt idx="124">
                  <c:v>0.10527813050397272</c:v>
                </c:pt>
                <c:pt idx="125">
                  <c:v>0.10487271774249629</c:v>
                </c:pt>
                <c:pt idx="126">
                  <c:v>0.10449772541385599</c:v>
                </c:pt>
                <c:pt idx="127">
                  <c:v>0.10415097764458825</c:v>
                </c:pt>
                <c:pt idx="128">
                  <c:v>0.10383043828865468</c:v>
                </c:pt>
                <c:pt idx="129">
                  <c:v>0.10353420437419802</c:v>
                </c:pt>
                <c:pt idx="130">
                  <c:v>0.1032604994620574</c:v>
                </c:pt>
                <c:pt idx="131">
                  <c:v>0.10300766700029113</c:v>
                </c:pt>
                <c:pt idx="132">
                  <c:v>0.10277416374347126</c:v>
                </c:pt>
                <c:pt idx="133">
                  <c:v>0.10255855329203045</c:v>
                </c:pt>
                <c:pt idx="134">
                  <c:v>0.10235949979528541</c:v>
                </c:pt>
                <c:pt idx="135">
                  <c:v>0.10217576185176358</c:v>
                </c:pt>
                <c:pt idx="136">
                  <c:v>0.10200618663194522</c:v>
                </c:pt>
                <c:pt idx="137">
                  <c:v>0.10184970424134182</c:v>
                </c:pt>
                <c:pt idx="138">
                  <c:v>0.10170532233580215</c:v>
                </c:pt>
                <c:pt idx="139">
                  <c:v>0.10157212099592933</c:v>
                </c:pt>
                <c:pt idx="140">
                  <c:v>0.10144924786337695</c:v>
                </c:pt>
                <c:pt idx="141">
                  <c:v>0.10133591353843802</c:v>
                </c:pt>
                <c:pt idx="142">
                  <c:v>0.10123138723565173</c:v>
                </c:pt>
                <c:pt idx="143">
                  <c:v>0.10113499269202814</c:v>
                </c:pt>
                <c:pt idx="144">
                  <c:v>0.1010461043208431</c:v>
                </c:pt>
                <c:pt idx="145">
                  <c:v>0.10096414360271322</c:v>
                </c:pt>
                <c:pt idx="146">
                  <c:v>0.10088857570475895</c:v>
                </c:pt>
                <c:pt idx="147">
                  <c:v>0.10081890631804102</c:v>
                </c:pt>
                <c:pt idx="148">
                  <c:v>0.10075467870306876</c:v>
                </c:pt>
                <c:pt idx="149">
                  <c:v>0.10069547093298131</c:v>
                </c:pt>
                <c:pt idx="150">
                  <c:v>0.10064089332396114</c:v>
                </c:pt>
                <c:pt idx="151">
                  <c:v>0.10059058604252064</c:v>
                </c:pt>
                <c:pt idx="152">
                  <c:v>0.10054421687948384</c:v>
                </c:pt>
                <c:pt idx="153">
                  <c:v>0.10050147918073948</c:v>
                </c:pt>
                <c:pt idx="154">
                  <c:v>0.10046208992515715</c:v>
                </c:pt>
                <c:pt idx="155">
                  <c:v>0.10042578794041529</c:v>
                </c:pt>
                <c:pt idx="156">
                  <c:v>0.10039233224787153</c:v>
                </c:pt>
                <c:pt idx="157">
                  <c:v>0.10036150052801723</c:v>
                </c:pt>
                <c:pt idx="158">
                  <c:v>0.1003330876984676</c:v>
                </c:pt>
                <c:pt idx="159">
                  <c:v>0.10030690459686276</c:v>
                </c:pt>
                <c:pt idx="160">
                  <c:v>0.10028277676147035</c:v>
                </c:pt>
                <c:pt idx="161">
                  <c:v>0.10026054330269352</c:v>
                </c:pt>
                <c:pt idx="162">
                  <c:v>0.10024005585908918</c:v>
                </c:pt>
                <c:pt idx="163">
                  <c:v>0.10022117763189142</c:v>
                </c:pt>
                <c:pt idx="164">
                  <c:v>0.10020378249241224</c:v>
                </c:pt>
                <c:pt idx="165">
                  <c:v>0.10018775415705172</c:v>
                </c:pt>
                <c:pt idx="166">
                  <c:v>0.10017298542499398</c:v>
                </c:pt>
                <c:pt idx="167">
                  <c:v>0.10015937747399445</c:v>
                </c:pt>
                <c:pt idx="168">
                  <c:v>0.10014683920997236</c:v>
                </c:pt>
                <c:pt idx="169">
                  <c:v>0.10013528666642091</c:v>
                </c:pt>
                <c:pt idx="170">
                  <c:v>0.10012464244991931</c:v>
                </c:pt>
                <c:pt idx="171">
                  <c:v>0.10011483522829584</c:v>
                </c:pt>
                <c:pt idx="172">
                  <c:v>0.10010579925823571</c:v>
                </c:pt>
                <c:pt idx="173">
                  <c:v>0.10009747394935503</c:v>
                </c:pt>
                <c:pt idx="174">
                  <c:v>0.10008980346198076</c:v>
                </c:pt>
                <c:pt idx="175">
                  <c:v>0.10008273633607356</c:v>
                </c:pt>
                <c:pt idx="176">
                  <c:v>0.10007622514892228</c:v>
                </c:pt>
                <c:pt idx="177">
                  <c:v>0.10007022619941086</c:v>
                </c:pt>
                <c:pt idx="178">
                  <c:v>0.10006469921682232</c:v>
                </c:pt>
                <c:pt idx="179">
                  <c:v>0.10005960709229705</c:v>
                </c:pt>
                <c:pt idx="180">
                  <c:v>0.10005491563120156</c:v>
                </c:pt>
                <c:pt idx="181">
                  <c:v>0.10005059332479799</c:v>
                </c:pt>
                <c:pt idx="182">
                  <c:v>0.10004661113972241</c:v>
                </c:pt>
                <c:pt idx="183">
                  <c:v>0.10004294232389693</c:v>
                </c:pt>
                <c:pt idx="184">
                  <c:v>0.10003956222760158</c:v>
                </c:pt>
                <c:pt idx="185">
                  <c:v>0.10003644813853096</c:v>
                </c:pt>
                <c:pt idx="186">
                  <c:v>0.10003357912975092</c:v>
                </c:pt>
                <c:pt idx="187">
                  <c:v>0.10003093591955148</c:v>
                </c:pt>
                <c:pt idx="188">
                  <c:v>0.10002850074227104</c:v>
                </c:pt>
                <c:pt idx="189">
                  <c:v>0.10002625722923758</c:v>
                </c:pt>
                <c:pt idx="190">
                  <c:v>0.10002419029903847</c:v>
                </c:pt>
                <c:pt idx="191">
                  <c:v>0.1000222860563908</c:v>
                </c:pt>
                <c:pt idx="192">
                  <c:v>0.10002053169894121</c:v>
                </c:pt>
                <c:pt idx="193">
                  <c:v>0.10001891543137553</c:v>
                </c:pt>
                <c:pt idx="194">
                  <c:v>0.10001742638626782</c:v>
                </c:pt>
                <c:pt idx="195">
                  <c:v>0.10001605455113977</c:v>
                </c:pt>
                <c:pt idx="196">
                  <c:v>0.10001479070124775</c:v>
                </c:pt>
                <c:pt idx="197">
                  <c:v>0.10001362633764449</c:v>
                </c:pt>
                <c:pt idx="198">
                  <c:v>0.10001255363010775</c:v>
                </c:pt>
                <c:pt idx="199">
                  <c:v>0.10001156536454975</c:v>
                </c:pt>
                <c:pt idx="200">
                  <c:v>0.10001065489455918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sim!$L$1</c:f>
              <c:strCache>
                <c:ptCount val="1"/>
                <c:pt idx="0">
                  <c:v>Y3</c:v>
                </c:pt>
              </c:strCache>
            </c:strRef>
          </c:tx>
          <c:marker>
            <c:symbol val="none"/>
          </c:marker>
          <c:xVal>
            <c:numRef>
              <c:f>sim!$I$2:$I$202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sim!$L$2:$L$202</c:f>
              <c:numCache>
                <c:formatCode>General</c:formatCode>
                <c:ptCount val="201"/>
                <c:pt idx="0">
                  <c:v>0.10331446522992616</c:v>
                </c:pt>
                <c:pt idx="1">
                  <c:v>0.10406934958911529</c:v>
                </c:pt>
                <c:pt idx="2">
                  <c:v>0.1049863110153812</c:v>
                </c:pt>
                <c:pt idx="3">
                  <c:v>0.10609759240981098</c:v>
                </c:pt>
                <c:pt idx="4">
                  <c:v>0.10744081230920727</c:v>
                </c:pt>
                <c:pt idx="5">
                  <c:v>0.10905938669232051</c:v>
                </c:pt>
                <c:pt idx="6">
                  <c:v>0.111002745251224</c:v>
                </c:pt>
                <c:pt idx="7">
                  <c:v>0.11332620488378625</c:v>
                </c:pt>
                <c:pt idx="8">
                  <c:v>0.1160903224142395</c:v>
                </c:pt>
                <c:pt idx="9">
                  <c:v>0.11935951177523479</c:v>
                </c:pt>
                <c:pt idx="10">
                  <c:v>0.12319969107291212</c:v>
                </c:pt>
                <c:pt idx="11">
                  <c:v>0.12767474203789431</c:v>
                </c:pt>
                <c:pt idx="12">
                  <c:v>0.13284164425888262</c:v>
                </c:pt>
                <c:pt idx="13">
                  <c:v>0.13874431595648512</c:v>
                </c:pt>
                <c:pt idx="14">
                  <c:v>0.14540646757863412</c:v>
                </c:pt>
                <c:pt idx="15">
                  <c:v>0.15282414065076205</c:v>
                </c:pt>
                <c:pt idx="16">
                  <c:v>0.16095899942856662</c:v>
                </c:pt>
                <c:pt idx="17">
                  <c:v>0.16973374603219488</c:v>
                </c:pt>
                <c:pt idx="18">
                  <c:v>0.17903108070446117</c:v>
                </c:pt>
                <c:pt idx="19">
                  <c:v>0.18869728695339</c:v>
                </c:pt>
                <c:pt idx="20">
                  <c:v>0.19855075208083373</c:v>
                </c:pt>
                <c:pt idx="21">
                  <c:v>0.20839467839842502</c:v>
                </c:pt>
                <c:pt idx="22">
                  <c:v>0.21803220960346031</c:v>
                </c:pt>
                <c:pt idx="23">
                  <c:v>0.2272815569021624</c:v>
                </c:pt>
                <c:pt idx="24">
                  <c:v>0.2359887094694158</c:v>
                </c:pt>
                <c:pt idx="25">
                  <c:v>0.24403595372258619</c:v>
                </c:pt>
                <c:pt idx="26">
                  <c:v>0.25134545671929087</c:v>
                </c:pt>
                <c:pt idx="27">
                  <c:v>0.25787822419344891</c:v>
                </c:pt>
                <c:pt idx="28">
                  <c:v>0.26362951300698717</c:v>
                </c:pt>
                <c:pt idx="29">
                  <c:v>0.26862211968210536</c:v>
                </c:pt>
                <c:pt idx="30">
                  <c:v>0.27289891572128833</c:v>
                </c:pt>
                <c:pt idx="31">
                  <c:v>0.27651569729836517</c:v>
                </c:pt>
                <c:pt idx="32">
                  <c:v>0.27953502179758488</c:v>
                </c:pt>
                <c:pt idx="33">
                  <c:v>0.28202133753560904</c:v>
                </c:pt>
                <c:pt idx="34">
                  <c:v>0.28403743848893387</c:v>
                </c:pt>
                <c:pt idx="35">
                  <c:v>0.28564210650143113</c:v>
                </c:pt>
                <c:pt idx="36">
                  <c:v>0.28688872356802025</c:v>
                </c:pt>
                <c:pt idx="37">
                  <c:v>0.28782461972634538</c:v>
                </c:pt>
                <c:pt idx="38">
                  <c:v>0.28849094191970137</c:v>
                </c:pt>
                <c:pt idx="39">
                  <c:v>0.28892286598997302</c:v>
                </c:pt>
                <c:pt idx="40">
                  <c:v>0.28915001473265206</c:v>
                </c:pt>
                <c:pt idx="41">
                  <c:v>0.28919698251303166</c:v>
                </c:pt>
                <c:pt idx="42">
                  <c:v>0.28908389817044128</c:v>
                </c:pt>
                <c:pt idx="43">
                  <c:v>0.28882698214647856</c:v>
                </c:pt>
                <c:pt idx="44">
                  <c:v>0.2884390715585069</c:v>
                </c:pt>
                <c:pt idx="45">
                  <c:v>0.28793009941370867</c:v>
                </c:pt>
                <c:pt idx="46">
                  <c:v>0.28730752252324893</c:v>
                </c:pt>
                <c:pt idx="47">
                  <c:v>0.28657669801248092</c:v>
                </c:pt>
                <c:pt idx="48">
                  <c:v>0.28574121151621007</c:v>
                </c:pt>
                <c:pt idx="49">
                  <c:v>0.28480316187760996</c:v>
                </c:pt>
                <c:pt idx="50">
                  <c:v>0.283763407934566</c:v>
                </c:pt>
                <c:pt idx="51">
                  <c:v>0.28262178313120262</c:v>
                </c:pt>
                <c:pt idx="52">
                  <c:v>0.28137728347685315</c:v>
                </c:pt>
                <c:pt idx="53">
                  <c:v>0.28002823394969545</c:v>
                </c:pt>
                <c:pt idx="54">
                  <c:v>0.27857243790950798</c:v>
                </c:pt>
                <c:pt idx="55">
                  <c:v>0.27700731350516172</c:v>
                </c:pt>
                <c:pt idx="56">
                  <c:v>0.2753300204722387</c:v>
                </c:pt>
                <c:pt idx="57">
                  <c:v>0.27353758013183332</c:v>
                </c:pt>
                <c:pt idx="58">
                  <c:v>0.27162699082967262</c:v>
                </c:pt>
                <c:pt idx="59">
                  <c:v>0.26959534049584905</c:v>
                </c:pt>
                <c:pt idx="60">
                  <c:v>0.26743991745776746</c:v>
                </c:pt>
                <c:pt idx="61">
                  <c:v>0.26515832010040324</c:v>
                </c:pt>
                <c:pt idx="62">
                  <c:v>0.26274856543828889</c:v>
                </c:pt>
                <c:pt idx="63">
                  <c:v>0.26020919614541099</c:v>
                </c:pt>
                <c:pt idx="64">
                  <c:v>0.25753938508870905</c:v>
                </c:pt>
                <c:pt idx="65">
                  <c:v>0.25473903593869351</c:v>
                </c:pt>
                <c:pt idx="66">
                  <c:v>0.25180887800155122</c:v>
                </c:pt>
                <c:pt idx="67">
                  <c:v>0.24875055304955901</c:v>
                </c:pt>
                <c:pt idx="68">
                  <c:v>0.24556669164202222</c:v>
                </c:pt>
                <c:pt idx="69">
                  <c:v>0.24226097625009152</c:v>
                </c:pt>
                <c:pt idx="70">
                  <c:v>0.23883818844786558</c:v>
                </c:pt>
                <c:pt idx="71">
                  <c:v>0.23530423752845014</c:v>
                </c:pt>
                <c:pt idx="72">
                  <c:v>0.23166616816086272</c:v>
                </c:pt>
                <c:pt idx="73">
                  <c:v>0.2279321451275324</c:v>
                </c:pt>
                <c:pt idx="74">
                  <c:v>0.22411141376796223</c:v>
                </c:pt>
                <c:pt idx="75">
                  <c:v>0.22021423548530433</c:v>
                </c:pt>
                <c:pt idx="76">
                  <c:v>0.21625179852002818</c:v>
                </c:pt>
                <c:pt idx="77">
                  <c:v>0.21223610511753987</c:v>
                </c:pt>
                <c:pt idx="78">
                  <c:v>0.2081798371637324</c:v>
                </c:pt>
                <c:pt idx="79">
                  <c:v>0.20409620327671291</c:v>
                </c:pt>
                <c:pt idx="80">
                  <c:v>0.19999877116507953</c:v>
                </c:pt>
                <c:pt idx="81">
                  <c:v>0.19590128973690735</c:v>
                </c:pt>
                <c:pt idx="82">
                  <c:v>0.19181750592117475</c:v>
                </c:pt>
                <c:pt idx="83">
                  <c:v>0.18776098140978636</c:v>
                </c:pt>
                <c:pt idx="84">
                  <c:v>0.18374491452516484</c:v>
                </c:pt>
                <c:pt idx="85">
                  <c:v>0.17978197216546643</c:v>
                </c:pt>
                <c:pt idx="86">
                  <c:v>0.17588413629502725</c:v>
                </c:pt>
                <c:pt idx="87">
                  <c:v>0.17206256876631643</c:v>
                </c:pt>
                <c:pt idx="88">
                  <c:v>0.16832749742904896</c:v>
                </c:pt>
                <c:pt idx="89">
                  <c:v>0.1646881255580413</c:v>
                </c:pt>
                <c:pt idx="90">
                  <c:v>0.16115256567278841</c:v>
                </c:pt>
                <c:pt idx="91">
                  <c:v>0.15772779788542984</c:v>
                </c:pt>
                <c:pt idx="92">
                  <c:v>0.15441965205004216</c:v>
                </c:pt>
                <c:pt idx="93">
                  <c:v>0.15123281223538498</c:v>
                </c:pt>
                <c:pt idx="94">
                  <c:v>0.14817084143370757</c:v>
                </c:pt>
                <c:pt idx="95">
                  <c:v>0.14523622396566388</c:v>
                </c:pt>
                <c:pt idx="96">
                  <c:v>0.14243042274936407</c:v>
                </c:pt>
                <c:pt idx="97">
                  <c:v>0.13975394846311329</c:v>
                </c:pt>
                <c:pt idx="98">
                  <c:v>0.13720643763111945</c:v>
                </c:pt>
                <c:pt idx="99">
                  <c:v>0.13478673677822572</c:v>
                </c:pt>
                <c:pt idx="100">
                  <c:v>0.13249299000910675</c:v>
                </c:pt>
                <c:pt idx="101">
                  <c:v>0.13032272764395381</c:v>
                </c:pt>
                <c:pt idx="102">
                  <c:v>0.12827295386199589</c:v>
                </c:pt>
                <c:pt idx="103">
                  <c:v>0.12634023164415792</c:v>
                </c:pt>
                <c:pt idx="104">
                  <c:v>0.12452076364793174</c:v>
                </c:pt>
                <c:pt idx="105">
                  <c:v>0.12281046797608308</c:v>
                </c:pt>
                <c:pt idx="106">
                  <c:v>0.12120504810493143</c:v>
                </c:pt>
                <c:pt idx="107">
                  <c:v>0.1197000565100525</c:v>
                </c:pt>
                <c:pt idx="108">
                  <c:v>0.11829095176302001</c:v>
                </c:pt>
                <c:pt idx="109">
                  <c:v>0.11697314907059964</c:v>
                </c:pt>
                <c:pt idx="110">
                  <c:v>0.11574206438811119</c:v>
                </c:pt>
                <c:pt idx="111">
                  <c:v>0.11459315236359779</c:v>
                </c:pt>
                <c:pt idx="112">
                  <c:v>0.11352193846211056</c:v>
                </c:pt>
                <c:pt idx="113">
                  <c:v>0.11252404568365287</c:v>
                </c:pt>
                <c:pt idx="114">
                  <c:v>0.11159521632820685</c:v>
                </c:pt>
                <c:pt idx="115">
                  <c:v>0.11073132928087509</c:v>
                </c:pt>
                <c:pt idx="116">
                  <c:v>0.10992841329342479</c:v>
                </c:pt>
                <c:pt idx="117">
                  <c:v>0.10918265672900734</c:v>
                </c:pt>
                <c:pt idx="118">
                  <c:v>0.10849041421772787</c:v>
                </c:pt>
                <c:pt idx="119">
                  <c:v>0.10784821064481398</c:v>
                </c:pt>
                <c:pt idx="120">
                  <c:v>0.10725274286269887</c:v>
                </c:pt>
                <c:pt idx="121">
                  <c:v>0.10670087948529494</c:v>
                </c:pt>
                <c:pt idx="122">
                  <c:v>0.10618965908859895</c:v>
                </c:pt>
                <c:pt idx="123">
                  <c:v>0.10571628710772746</c:v>
                </c:pt>
                <c:pt idx="124">
                  <c:v>0.10527813168739963</c:v>
                </c:pt>
                <c:pt idx="125">
                  <c:v>0.10487271871140436</c:v>
                </c:pt>
                <c:pt idx="126">
                  <c:v>0.10449772620713083</c:v>
                </c:pt>
                <c:pt idx="127">
                  <c:v>0.10415097829406672</c:v>
                </c:pt>
                <c:pt idx="128">
                  <c:v>0.10383043882040272</c:v>
                </c:pt>
                <c:pt idx="129">
                  <c:v>0.10353420480955655</c:v>
                </c:pt>
                <c:pt idx="130">
                  <c:v>0.10326049981849883</c:v>
                </c:pt>
                <c:pt idx="131">
                  <c:v>0.10300766729212069</c:v>
                </c:pt>
                <c:pt idx="132">
                  <c:v>0.10277416398240102</c:v>
                </c:pt>
                <c:pt idx="133">
                  <c:v>0.10255855348764958</c:v>
                </c:pt>
                <c:pt idx="134">
                  <c:v>0.10235949995544485</c:v>
                </c:pt>
                <c:pt idx="135">
                  <c:v>0.10217576198289102</c:v>
                </c:pt>
                <c:pt idx="136">
                  <c:v>0.10200618673930328</c:v>
                </c:pt>
                <c:pt idx="137">
                  <c:v>0.10184970432923918</c:v>
                </c:pt>
                <c:pt idx="138">
                  <c:v>0.10170532240776636</c:v>
                </c:pt>
                <c:pt idx="139">
                  <c:v>0.10157212105484864</c:v>
                </c:pt>
                <c:pt idx="140">
                  <c:v>0.10144924791161603</c:v>
                </c:pt>
                <c:pt idx="141">
                  <c:v>0.10133591357793281</c:v>
                </c:pt>
                <c:pt idx="142">
                  <c:v>0.10123138726798731</c:v>
                </c:pt>
                <c:pt idx="143">
                  <c:v>0.10113499271850235</c:v>
                </c:pt>
                <c:pt idx="144">
                  <c:v>0.10104610434251832</c:v>
                </c:pt>
                <c:pt idx="145">
                  <c:v>0.10096414362045947</c:v>
                </c:pt>
                <c:pt idx="146">
                  <c:v>0.10088857571928828</c:v>
                </c:pt>
                <c:pt idx="147">
                  <c:v>0.10081890632993662</c:v>
                </c:pt>
                <c:pt idx="148">
                  <c:v>0.10075467871280808</c:v>
                </c:pt>
                <c:pt idx="149">
                  <c:v>0.10069547094095516</c:v>
                </c:pt>
                <c:pt idx="150">
                  <c:v>0.10064089333048959</c:v>
                </c:pt>
                <c:pt idx="151">
                  <c:v>0.10059058604786564</c:v>
                </c:pt>
                <c:pt idx="152">
                  <c:v>0.10054421688386</c:v>
                </c:pt>
                <c:pt idx="153">
                  <c:v>0.10050147918432234</c:v>
                </c:pt>
                <c:pt idx="154">
                  <c:v>0.10046208992809058</c:v>
                </c:pt>
                <c:pt idx="155">
                  <c:v>0.10042578794281692</c:v>
                </c:pt>
                <c:pt idx="156">
                  <c:v>0.10039233224983785</c:v>
                </c:pt>
                <c:pt idx="157">
                  <c:v>0.10036150052962717</c:v>
                </c:pt>
                <c:pt idx="158">
                  <c:v>0.10033308769978572</c:v>
                </c:pt>
                <c:pt idx="159">
                  <c:v>0.10030690459794189</c:v>
                </c:pt>
                <c:pt idx="160">
                  <c:v>0.10028277676235386</c:v>
                </c:pt>
                <c:pt idx="161">
                  <c:v>0.10026054330341694</c:v>
                </c:pt>
                <c:pt idx="162">
                  <c:v>0.10024005585968149</c:v>
                </c:pt>
                <c:pt idx="163">
                  <c:v>0.10022117763237631</c:v>
                </c:pt>
                <c:pt idx="164">
                  <c:v>0.10020378249280926</c:v>
                </c:pt>
                <c:pt idx="165">
                  <c:v>0.10018775415737674</c:v>
                </c:pt>
                <c:pt idx="166">
                  <c:v>0.1001729854252601</c:v>
                </c:pt>
                <c:pt idx="167">
                  <c:v>0.10015937747421233</c:v>
                </c:pt>
                <c:pt idx="168">
                  <c:v>0.10014683921015072</c:v>
                </c:pt>
                <c:pt idx="169">
                  <c:v>0.10013528666656701</c:v>
                </c:pt>
                <c:pt idx="170">
                  <c:v>0.10012464245003888</c:v>
                </c:pt>
                <c:pt idx="171">
                  <c:v>0.10011483522839376</c:v>
                </c:pt>
                <c:pt idx="172">
                  <c:v>0.10010579925831586</c:v>
                </c:pt>
                <c:pt idx="173">
                  <c:v>0.10009747394942065</c:v>
                </c:pt>
                <c:pt idx="174">
                  <c:v>0.1000898034620345</c:v>
                </c:pt>
                <c:pt idx="175">
                  <c:v>0.10008273633611758</c:v>
                </c:pt>
                <c:pt idx="176">
                  <c:v>0.10007622514895831</c:v>
                </c:pt>
                <c:pt idx="177">
                  <c:v>0.10007022619944034</c:v>
                </c:pt>
                <c:pt idx="178">
                  <c:v>0.10006469921684652</c:v>
                </c:pt>
                <c:pt idx="179">
                  <c:v>0.10005960709231682</c:v>
                </c:pt>
                <c:pt idx="180">
                  <c:v>0.10005491563121777</c:v>
                </c:pt>
                <c:pt idx="181">
                  <c:v>0.1000505933248112</c:v>
                </c:pt>
                <c:pt idx="182">
                  <c:v>0.10004661113973323</c:v>
                </c:pt>
                <c:pt idx="183">
                  <c:v>0.10004294232390581</c:v>
                </c:pt>
                <c:pt idx="184">
                  <c:v>0.1000395622276089</c:v>
                </c:pt>
                <c:pt idx="185">
                  <c:v>0.10003644813853685</c:v>
                </c:pt>
                <c:pt idx="186">
                  <c:v>0.1000335791297558</c:v>
                </c:pt>
                <c:pt idx="187">
                  <c:v>0.10003093591955547</c:v>
                </c:pt>
                <c:pt idx="188">
                  <c:v>0.10002850074227426</c:v>
                </c:pt>
                <c:pt idx="189">
                  <c:v>0.10002625722924025</c:v>
                </c:pt>
                <c:pt idx="190">
                  <c:v>0.10002419029904064</c:v>
                </c:pt>
                <c:pt idx="191">
                  <c:v>0.10002228605639257</c:v>
                </c:pt>
                <c:pt idx="192">
                  <c:v>0.10002053169894271</c:v>
                </c:pt>
                <c:pt idx="193">
                  <c:v>0.10001891543137675</c:v>
                </c:pt>
                <c:pt idx="194">
                  <c:v>0.1000174263862687</c:v>
                </c:pt>
                <c:pt idx="195">
                  <c:v>0.10001605455114065</c:v>
                </c:pt>
                <c:pt idx="196">
                  <c:v>0.10001479070124841</c:v>
                </c:pt>
                <c:pt idx="197">
                  <c:v>0.10001362633764505</c:v>
                </c:pt>
                <c:pt idx="198">
                  <c:v>0.10001255363010819</c:v>
                </c:pt>
                <c:pt idx="199">
                  <c:v>0.10001156536455008</c:v>
                </c:pt>
                <c:pt idx="200">
                  <c:v>0.10001065489455946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31200"/>
        <c:axId val="94929664"/>
      </c:scatterChart>
      <c:valAx>
        <c:axId val="9493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929664"/>
        <c:crosses val="autoZero"/>
        <c:crossBetween val="midCat"/>
      </c:valAx>
      <c:valAx>
        <c:axId val="949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93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fAPAR1</c:v>
                </c:pt>
              </c:strCache>
            </c:strRef>
          </c:tx>
          <c:marker>
            <c:symbol val="none"/>
          </c:marker>
          <c:xVal>
            <c:numRef>
              <c:f>Sheet3!$A$2:$A$202</c:f>
              <c:numCache>
                <c:formatCode>General</c:formatCode>
                <c:ptCount val="2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Sheet3!$B$2:$B$202</c:f>
              <c:numCache>
                <c:formatCode>General</c:formatCode>
                <c:ptCount val="201"/>
                <c:pt idx="0">
                  <c:v>0.10049446345088159</c:v>
                </c:pt>
                <c:pt idx="1">
                  <c:v>0.10066687887652842</c:v>
                </c:pt>
                <c:pt idx="2">
                  <c:v>0.10089914315417653</c:v>
                </c:pt>
                <c:pt idx="3">
                  <c:v>0.10121180981877026</c:v>
                </c:pt>
                <c:pt idx="4">
                  <c:v>0.10163231110454413</c:v>
                </c:pt>
                <c:pt idx="5">
                  <c:v>0.10219711433467726</c:v>
                </c:pt>
                <c:pt idx="6">
                  <c:v>0.1029544362191</c:v>
                </c:pt>
                <c:pt idx="7">
                  <c:v>0.10396756153799841</c:v>
                </c:pt>
                <c:pt idx="8">
                  <c:v>0.10531872431460049</c:v>
                </c:pt>
                <c:pt idx="9">
                  <c:v>0.10711332750977826</c:v>
                </c:pt>
                <c:pt idx="10">
                  <c:v>0.10948394580059295</c:v>
                </c:pt>
                <c:pt idx="11">
                  <c:v>0.11259301246132453</c:v>
                </c:pt>
                <c:pt idx="12">
                  <c:v>0.11663230022688348</c:v>
                </c:pt>
                <c:pt idx="13">
                  <c:v>0.12181634182003437</c:v>
                </c:pt>
                <c:pt idx="14">
                  <c:v>0.12836613316264162</c:v>
                </c:pt>
                <c:pt idx="15">
                  <c:v>0.13647959762304834</c:v>
                </c:pt>
                <c:pt idx="16">
                  <c:v>0.14628760951277592</c:v>
                </c:pt>
                <c:pt idx="17">
                  <c:v>0.15780006504206251</c:v>
                </c:pt>
                <c:pt idx="18">
                  <c:v>0.17085519392491699</c:v>
                </c:pt>
                <c:pt idx="19">
                  <c:v>0.18509321346289781</c:v>
                </c:pt>
                <c:pt idx="20">
                  <c:v>0.19997532108480276</c:v>
                </c:pt>
                <c:pt idx="21">
                  <c:v>0.21485519174937634</c:v>
                </c:pt>
                <c:pt idx="22">
                  <c:v>0.2290862978911124</c:v>
                </c:pt>
                <c:pt idx="23">
                  <c:v>0.24212921111899499</c:v>
                </c:pt>
                <c:pt idx="24">
                  <c:v>0.25362304326680635</c:v>
                </c:pt>
                <c:pt idx="25">
                  <c:v>0.26340433951134395</c:v>
                </c:pt>
                <c:pt idx="26">
                  <c:v>0.27148058125313518</c:v>
                </c:pt>
                <c:pt idx="27">
                  <c:v>0.27797928159686031</c:v>
                </c:pt>
                <c:pt idx="28">
                  <c:v>0.28309375671112974</c:v>
                </c:pt>
                <c:pt idx="29">
                  <c:v>0.28703874100010213</c:v>
                </c:pt>
                <c:pt idx="30">
                  <c:v>0.29002030073315971</c:v>
                </c:pt>
                <c:pt idx="31">
                  <c:v>0.29221880068399014</c:v>
                </c:pt>
                <c:pt idx="32">
                  <c:v>0.29378134665243855</c:v>
                </c:pt>
                <c:pt idx="33">
                  <c:v>0.29481997855486769</c:v>
                </c:pt>
                <c:pt idx="34">
                  <c:v>0.29541267943071342</c:v>
                </c:pt>
                <c:pt idx="35">
                  <c:v>0.29560522294776276</c:v>
                </c:pt>
                <c:pt idx="36">
                  <c:v>0.29541267943071342</c:v>
                </c:pt>
                <c:pt idx="37">
                  <c:v>0.29481997855486769</c:v>
                </c:pt>
                <c:pt idx="38">
                  <c:v>0.29378134665243855</c:v>
                </c:pt>
                <c:pt idx="39">
                  <c:v>0.29221880068399009</c:v>
                </c:pt>
                <c:pt idx="40">
                  <c:v>0.29002030073315971</c:v>
                </c:pt>
                <c:pt idx="41">
                  <c:v>0.28703874100010218</c:v>
                </c:pt>
                <c:pt idx="42">
                  <c:v>0.28309375671112974</c:v>
                </c:pt>
                <c:pt idx="43">
                  <c:v>0.27797928159686031</c:v>
                </c:pt>
                <c:pt idx="44">
                  <c:v>0.27148058125313512</c:v>
                </c:pt>
                <c:pt idx="45">
                  <c:v>0.26340433951134401</c:v>
                </c:pt>
                <c:pt idx="46">
                  <c:v>0.25362304326680635</c:v>
                </c:pt>
                <c:pt idx="47">
                  <c:v>0.24212921111899505</c:v>
                </c:pt>
                <c:pt idx="48">
                  <c:v>0.2290862978911124</c:v>
                </c:pt>
                <c:pt idx="49">
                  <c:v>0.21485519174937634</c:v>
                </c:pt>
                <c:pt idx="50">
                  <c:v>0.1999753210848027</c:v>
                </c:pt>
                <c:pt idx="51">
                  <c:v>0.18509321346289775</c:v>
                </c:pt>
                <c:pt idx="52">
                  <c:v>0.17085519392491694</c:v>
                </c:pt>
                <c:pt idx="53">
                  <c:v>0.15780006504206245</c:v>
                </c:pt>
                <c:pt idx="54">
                  <c:v>0.14628760951277586</c:v>
                </c:pt>
                <c:pt idx="55">
                  <c:v>0.13647959762304834</c:v>
                </c:pt>
                <c:pt idx="56">
                  <c:v>0.12836613316264162</c:v>
                </c:pt>
                <c:pt idx="57">
                  <c:v>0.12181634182003442</c:v>
                </c:pt>
                <c:pt idx="58">
                  <c:v>0.11663230022688348</c:v>
                </c:pt>
                <c:pt idx="59">
                  <c:v>0.11259301246132453</c:v>
                </c:pt>
                <c:pt idx="60">
                  <c:v>0.1094839458005929</c:v>
                </c:pt>
                <c:pt idx="61">
                  <c:v>0.10711332750977826</c:v>
                </c:pt>
                <c:pt idx="62">
                  <c:v>0.10531872431460043</c:v>
                </c:pt>
                <c:pt idx="63">
                  <c:v>0.10396756153799835</c:v>
                </c:pt>
                <c:pt idx="64">
                  <c:v>0.1029544362191</c:v>
                </c:pt>
                <c:pt idx="65">
                  <c:v>0.10219711433467721</c:v>
                </c:pt>
                <c:pt idx="66">
                  <c:v>0.10163231110454407</c:v>
                </c:pt>
                <c:pt idx="67">
                  <c:v>0.10121180981877026</c:v>
                </c:pt>
                <c:pt idx="68">
                  <c:v>0.10089914315417658</c:v>
                </c:pt>
                <c:pt idx="69">
                  <c:v>0.10066687887652842</c:v>
                </c:pt>
                <c:pt idx="70">
                  <c:v>0.10049446345088159</c:v>
                </c:pt>
                <c:pt idx="71">
                  <c:v>0.10036654246490628</c:v>
                </c:pt>
                <c:pt idx="72">
                  <c:v>0.10027167041354085</c:v>
                </c:pt>
                <c:pt idx="73">
                  <c:v>0.10020132928989972</c:v>
                </c:pt>
                <c:pt idx="74">
                  <c:v>0.1001491873395674</c:v>
                </c:pt>
                <c:pt idx="75">
                  <c:v>0.10011054207617892</c:v>
                </c:pt>
                <c:pt idx="76">
                  <c:v>0.10008190331993494</c:v>
                </c:pt>
                <c:pt idx="77">
                  <c:v>0.10006068191406498</c:v>
                </c:pt>
                <c:pt idx="78">
                  <c:v>0.1000449578038804</c:v>
                </c:pt>
                <c:pt idx="79">
                  <c:v>0.10003330750129114</c:v>
                </c:pt>
                <c:pt idx="80">
                  <c:v>0.10002467586920138</c:v>
                </c:pt>
                <c:pt idx="81">
                  <c:v>0.10001828091824116</c:v>
                </c:pt>
                <c:pt idx="82">
                  <c:v>0.10001354315824595</c:v>
                </c:pt>
                <c:pt idx="83">
                  <c:v>0.10001003319452717</c:v>
                </c:pt>
                <c:pt idx="84">
                  <c:v>0.10000743286998426</c:v>
                </c:pt>
                <c:pt idx="85">
                  <c:v>0.10000550645856943</c:v>
                </c:pt>
                <c:pt idx="86">
                  <c:v>0.10000407931395622</c:v>
                </c:pt>
                <c:pt idx="87">
                  <c:v>0.10000302204608641</c:v>
                </c:pt>
                <c:pt idx="88">
                  <c:v>0.10000223879557452</c:v>
                </c:pt>
                <c:pt idx="89">
                  <c:v>0.10000165854536708</c:v>
                </c:pt>
                <c:pt idx="90">
                  <c:v>0.10000122868326922</c:v>
                </c:pt>
                <c:pt idx="91">
                  <c:v>0.10000091023240298</c:v>
                </c:pt>
                <c:pt idx="92">
                  <c:v>0.10000067431754478</c:v>
                </c:pt>
                <c:pt idx="93">
                  <c:v>0.10000049954716039</c:v>
                </c:pt>
                <c:pt idx="94">
                  <c:v>0.10000037007387813</c:v>
                </c:pt>
                <c:pt idx="95">
                  <c:v>0.10000027415760343</c:v>
                </c:pt>
                <c:pt idx="96">
                  <c:v>0.10000020310102009</c:v>
                </c:pt>
                <c:pt idx="97">
                  <c:v>0.10000015046097593</c:v>
                </c:pt>
                <c:pt idx="98">
                  <c:v>0.10000011146425419</c:v>
                </c:pt>
                <c:pt idx="99">
                  <c:v>0.10000008257476239</c:v>
                </c:pt>
                <c:pt idx="100">
                  <c:v>0.10000006117289512</c:v>
                </c:pt>
                <c:pt idx="101">
                  <c:v>0.10000004531799889</c:v>
                </c:pt>
                <c:pt idx="102">
                  <c:v>0.10000003357240128</c:v>
                </c:pt>
                <c:pt idx="103">
                  <c:v>0.10000002487104764</c:v>
                </c:pt>
                <c:pt idx="104">
                  <c:v>0.1000000184249259</c:v>
                </c:pt>
                <c:pt idx="105">
                  <c:v>0.10000001364952116</c:v>
                </c:pt>
                <c:pt idx="106">
                  <c:v>0.10000001011181414</c:v>
                </c:pt>
                <c:pt idx="107">
                  <c:v>0.10000000749101623</c:v>
                </c:pt>
                <c:pt idx="108">
                  <c:v>0.10000000554948135</c:v>
                </c:pt>
                <c:pt idx="109">
                  <c:v>0.10000000411115689</c:v>
                </c:pt>
                <c:pt idx="110">
                  <c:v>0.10000000304562001</c:v>
                </c:pt>
                <c:pt idx="111">
                  <c:v>0.10000000225625078</c:v>
                </c:pt>
                <c:pt idx="112">
                  <c:v>0.10000000167147172</c:v>
                </c:pt>
                <c:pt idx="113">
                  <c:v>0.1000000012382567</c:v>
                </c:pt>
                <c:pt idx="114">
                  <c:v>0.10000000091732314</c:v>
                </c:pt>
                <c:pt idx="115">
                  <c:v>0.10000000067956966</c:v>
                </c:pt>
                <c:pt idx="116">
                  <c:v>0.1000000005034376</c:v>
                </c:pt>
                <c:pt idx="117">
                  <c:v>0.10000000037295576</c:v>
                </c:pt>
                <c:pt idx="118">
                  <c:v>0.10000000027629241</c:v>
                </c:pt>
                <c:pt idx="119">
                  <c:v>0.10000000020468242</c:v>
                </c:pt>
                <c:pt idx="120">
                  <c:v>0.10000000015163246</c:v>
                </c:pt>
                <c:pt idx="121">
                  <c:v>0.10000000011233212</c:v>
                </c:pt>
                <c:pt idx="122">
                  <c:v>0.10000000008321763</c:v>
                </c:pt>
                <c:pt idx="123">
                  <c:v>0.10000000006164916</c:v>
                </c:pt>
                <c:pt idx="124">
                  <c:v>0.10000000004567083</c:v>
                </c:pt>
                <c:pt idx="125">
                  <c:v>0.1000000000338338</c:v>
                </c:pt>
                <c:pt idx="126">
                  <c:v>0.10000000002506471</c:v>
                </c:pt>
                <c:pt idx="127">
                  <c:v>0.10000000001856835</c:v>
                </c:pt>
                <c:pt idx="128">
                  <c:v>0.10000000001375581</c:v>
                </c:pt>
                <c:pt idx="129">
                  <c:v>0.10000000001019049</c:v>
                </c:pt>
                <c:pt idx="130">
                  <c:v>0.10000000000754933</c:v>
                </c:pt>
                <c:pt idx="131">
                  <c:v>0.10000000000559262</c:v>
                </c:pt>
                <c:pt idx="132">
                  <c:v>0.10000000000414316</c:v>
                </c:pt>
                <c:pt idx="133">
                  <c:v>0.1000000000030693</c:v>
                </c:pt>
                <c:pt idx="134">
                  <c:v>0.10000000000227383</c:v>
                </c:pt>
                <c:pt idx="135">
                  <c:v>0.10000000000168446</c:v>
                </c:pt>
                <c:pt idx="136">
                  <c:v>0.10000000000124787</c:v>
                </c:pt>
                <c:pt idx="137">
                  <c:v>0.10000000000092452</c:v>
                </c:pt>
                <c:pt idx="138">
                  <c:v>0.10000000000068487</c:v>
                </c:pt>
                <c:pt idx="139">
                  <c:v>0.10000000000050735</c:v>
                </c:pt>
                <c:pt idx="140">
                  <c:v>0.10000000000037579</c:v>
                </c:pt>
                <c:pt idx="141">
                  <c:v>0.10000000000027842</c:v>
                </c:pt>
                <c:pt idx="142">
                  <c:v>0.1000000000002062</c:v>
                </c:pt>
                <c:pt idx="143">
                  <c:v>0.10000000000015274</c:v>
                </c:pt>
                <c:pt idx="144">
                  <c:v>0.10000000000011322</c:v>
                </c:pt>
                <c:pt idx="145">
                  <c:v>0.10000000000008391</c:v>
                </c:pt>
                <c:pt idx="146">
                  <c:v>0.10000000000006215</c:v>
                </c:pt>
                <c:pt idx="147">
                  <c:v>0.10000000000004605</c:v>
                </c:pt>
                <c:pt idx="148">
                  <c:v>0.10000000000003412</c:v>
                </c:pt>
                <c:pt idx="149">
                  <c:v>0.10000000000002529</c:v>
                </c:pt>
                <c:pt idx="150">
                  <c:v>0.10000000000001874</c:v>
                </c:pt>
                <c:pt idx="151">
                  <c:v>0.10000000000001391</c:v>
                </c:pt>
                <c:pt idx="152">
                  <c:v>0.1000000000000103</c:v>
                </c:pt>
                <c:pt idx="153">
                  <c:v>0.10000000000000764</c:v>
                </c:pt>
                <c:pt idx="154">
                  <c:v>0.10000000000000564</c:v>
                </c:pt>
                <c:pt idx="155">
                  <c:v>0.1000000000000042</c:v>
                </c:pt>
                <c:pt idx="156">
                  <c:v>0.10000000000000314</c:v>
                </c:pt>
                <c:pt idx="157">
                  <c:v>0.10000000000000231</c:v>
                </c:pt>
                <c:pt idx="158">
                  <c:v>0.1000000000000017</c:v>
                </c:pt>
                <c:pt idx="159">
                  <c:v>0.10000000000000131</c:v>
                </c:pt>
                <c:pt idx="160">
                  <c:v>0.10000000000000098</c:v>
                </c:pt>
                <c:pt idx="161">
                  <c:v>0.10000000000000075</c:v>
                </c:pt>
                <c:pt idx="162">
                  <c:v>0.10000000000000059</c:v>
                </c:pt>
                <c:pt idx="163">
                  <c:v>0.10000000000000042</c:v>
                </c:pt>
                <c:pt idx="164">
                  <c:v>0.10000000000000031</c:v>
                </c:pt>
                <c:pt idx="165">
                  <c:v>0.10000000000000026</c:v>
                </c:pt>
                <c:pt idx="166">
                  <c:v>0.1000000000000002</c:v>
                </c:pt>
                <c:pt idx="167">
                  <c:v>0.10000000000000014</c:v>
                </c:pt>
                <c:pt idx="168">
                  <c:v>0.10000000000000014</c:v>
                </c:pt>
                <c:pt idx="169">
                  <c:v>0.10000000000000009</c:v>
                </c:pt>
                <c:pt idx="170">
                  <c:v>0.10000000000000009</c:v>
                </c:pt>
                <c:pt idx="171">
                  <c:v>0.10000000000000009</c:v>
                </c:pt>
                <c:pt idx="172">
                  <c:v>0.10000000000000009</c:v>
                </c:pt>
                <c:pt idx="173">
                  <c:v>0.10000000000000009</c:v>
                </c:pt>
                <c:pt idx="174">
                  <c:v>0.10000000000000003</c:v>
                </c:pt>
                <c:pt idx="175">
                  <c:v>0.10000000000000003</c:v>
                </c:pt>
                <c:pt idx="176">
                  <c:v>0.10000000000000003</c:v>
                </c:pt>
                <c:pt idx="177">
                  <c:v>0.10000000000000003</c:v>
                </c:pt>
                <c:pt idx="178">
                  <c:v>0.10000000000000003</c:v>
                </c:pt>
                <c:pt idx="179">
                  <c:v>0.10000000000000003</c:v>
                </c:pt>
                <c:pt idx="180">
                  <c:v>0.10000000000000003</c:v>
                </c:pt>
                <c:pt idx="181">
                  <c:v>0.10000000000000003</c:v>
                </c:pt>
                <c:pt idx="182">
                  <c:v>0.10000000000000003</c:v>
                </c:pt>
                <c:pt idx="183">
                  <c:v>0.10000000000000003</c:v>
                </c:pt>
                <c:pt idx="184">
                  <c:v>0.10000000000000003</c:v>
                </c:pt>
                <c:pt idx="185">
                  <c:v>0.10000000000000003</c:v>
                </c:pt>
                <c:pt idx="186">
                  <c:v>0.10000000000000003</c:v>
                </c:pt>
                <c:pt idx="187">
                  <c:v>0.10000000000000003</c:v>
                </c:pt>
                <c:pt idx="188">
                  <c:v>0.10000000000000003</c:v>
                </c:pt>
                <c:pt idx="189">
                  <c:v>0.10000000000000003</c:v>
                </c:pt>
                <c:pt idx="190">
                  <c:v>0.10000000000000003</c:v>
                </c:pt>
                <c:pt idx="191">
                  <c:v>0.10000000000000003</c:v>
                </c:pt>
                <c:pt idx="192">
                  <c:v>0.10000000000000003</c:v>
                </c:pt>
                <c:pt idx="193">
                  <c:v>0.10000000000000003</c:v>
                </c:pt>
                <c:pt idx="194">
                  <c:v>0.10000000000000003</c:v>
                </c:pt>
                <c:pt idx="195">
                  <c:v>0.10000000000000003</c:v>
                </c:pt>
                <c:pt idx="196">
                  <c:v>0.10000000000000003</c:v>
                </c:pt>
                <c:pt idx="197">
                  <c:v>0.10000000000000003</c:v>
                </c:pt>
                <c:pt idx="198">
                  <c:v>0.10000000000000003</c:v>
                </c:pt>
                <c:pt idx="199">
                  <c:v>0.10000000000000003</c:v>
                </c:pt>
                <c:pt idx="200">
                  <c:v>0.10000000000000003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fAPAR2</c:v>
                </c:pt>
              </c:strCache>
            </c:strRef>
          </c:tx>
          <c:marker>
            <c:symbol val="none"/>
          </c:marker>
          <c:xVal>
            <c:numRef>
              <c:f>Sheet3!$A$2:$A$202</c:f>
              <c:numCache>
                <c:formatCode>General</c:formatCode>
                <c:ptCount val="2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Sheet3!$C$2:$C$202</c:f>
              <c:numCache>
                <c:formatCode>General</c:formatCode>
                <c:ptCount val="201"/>
                <c:pt idx="0">
                  <c:v>0.10181926296314422</c:v>
                </c:pt>
                <c:pt idx="1">
                  <c:v>0.1022601956812981</c:v>
                </c:pt>
                <c:pt idx="2">
                  <c:v>0.10280597308508424</c:v>
                </c:pt>
                <c:pt idx="3">
                  <c:v>0.10348043655922187</c:v>
                </c:pt>
                <c:pt idx="4">
                  <c:v>0.10431226930473966</c:v>
                </c:pt>
                <c:pt idx="5">
                  <c:v>0.10533567218098913</c:v>
                </c:pt>
                <c:pt idx="6">
                  <c:v>0.10659096472462457</c:v>
                </c:pt>
                <c:pt idx="7">
                  <c:v>0.10812499580809401</c:v>
                </c:pt>
                <c:pt idx="8">
                  <c:v>0.10999119402107696</c:v>
                </c:pt>
                <c:pt idx="9">
                  <c:v>0.11224902449883919</c:v>
                </c:pt>
                <c:pt idx="10">
                  <c:v>0.11496255648767847</c:v>
                </c:pt>
                <c:pt idx="11">
                  <c:v>0.11819780506614744</c:v>
                </c:pt>
                <c:pt idx="12">
                  <c:v>0.12201852578779862</c:v>
                </c:pt>
                <c:pt idx="13">
                  <c:v>0.12648026045900521</c:v>
                </c:pt>
                <c:pt idx="14">
                  <c:v>0.13162270645392585</c:v>
                </c:pt>
                <c:pt idx="15">
                  <c:v>0.13746093827539832</c:v>
                </c:pt>
                <c:pt idx="16">
                  <c:v>0.14397661079149512</c:v>
                </c:pt>
                <c:pt idx="17">
                  <c:v>0.15111087327942788</c:v>
                </c:pt>
                <c:pt idx="18">
                  <c:v>0.15876106177951402</c:v>
                </c:pt>
                <c:pt idx="19">
                  <c:v>0.16678301261426712</c:v>
                </c:pt>
                <c:pt idx="20">
                  <c:v>0.17499987527079583</c:v>
                </c:pt>
                <c:pt idx="21">
                  <c:v>0.18321673292151627</c:v>
                </c:pt>
                <c:pt idx="22">
                  <c:v>0.19123866853794599</c:v>
                </c:pt>
                <c:pt idx="23">
                  <c:v>0.19888883099643531</c:v>
                </c:pt>
                <c:pt idx="24">
                  <c:v>0.2060230555743692</c:v>
                </c:pt>
                <c:pt idx="25">
                  <c:v>0.21253867679062297</c:v>
                </c:pt>
                <c:pt idx="26">
                  <c:v>0.21837684186359543</c:v>
                </c:pt>
                <c:pt idx="27">
                  <c:v>0.22351920298255293</c:v>
                </c:pt>
                <c:pt idx="28">
                  <c:v>0.22798083124403093</c:v>
                </c:pt>
                <c:pt idx="29">
                  <c:v>0.23180141975169419</c:v>
                </c:pt>
                <c:pt idx="30">
                  <c:v>0.23503650500585685</c:v>
                </c:pt>
                <c:pt idx="31">
                  <c:v>0.23774983600552127</c:v>
                </c:pt>
                <c:pt idx="32">
                  <c:v>0.24000741976317844</c:v>
                </c:pt>
                <c:pt idx="33">
                  <c:v>0.24187331562388883</c:v>
                </c:pt>
                <c:pt idx="34">
                  <c:v>0.24340697658921609</c:v>
                </c:pt>
                <c:pt idx="35">
                  <c:v>0.24466181639582732</c:v>
                </c:pt>
                <c:pt idx="36">
                  <c:v>0.24568466574792699</c:v>
                </c:pt>
                <c:pt idx="37">
                  <c:v>0.2465158219698125</c:v>
                </c:pt>
                <c:pt idx="38">
                  <c:v>0.24718945877331169</c:v>
                </c:pt>
                <c:pt idx="39">
                  <c:v>0.24773422618784566</c:v>
                </c:pt>
                <c:pt idx="40">
                  <c:v>0.24817392507205352</c:v>
                </c:pt>
                <c:pt idx="41">
                  <c:v>0.24852818287760883</c:v>
                </c:pt>
                <c:pt idx="42">
                  <c:v>0.24881308792298865</c:v>
                </c:pt>
                <c:pt idx="43">
                  <c:v>0.24904176032347183</c:v>
                </c:pt>
                <c:pt idx="44">
                  <c:v>0.24922485122089391</c:v>
                </c:pt>
                <c:pt idx="45">
                  <c:v>0.2493709701562177</c:v>
                </c:pt>
                <c:pt idx="46">
                  <c:v>0.24948704501204524</c:v>
                </c:pt>
                <c:pt idx="47">
                  <c:v>0.24957862117575649</c:v>
                </c:pt>
                <c:pt idx="48">
                  <c:v>0.24965010732515849</c:v>
                </c:pt>
                <c:pt idx="49">
                  <c:v>0.24970497511997783</c:v>
                </c:pt>
                <c:pt idx="50">
                  <c:v>0.24974591948786565</c:v>
                </c:pt>
                <c:pt idx="51">
                  <c:v>0.24977498537013296</c:v>
                </c:pt>
                <c:pt idx="52">
                  <c:v>0.24979366588847365</c:v>
                </c:pt>
                <c:pt idx="53">
                  <c:v>0.24980297599277859</c:v>
                </c:pt>
                <c:pt idx="54">
                  <c:v>0.24980350479362071</c:v>
                </c:pt>
                <c:pt idx="55">
                  <c:v>0.24979544898735381</c:v>
                </c:pt>
                <c:pt idx="56">
                  <c:v>0.24977862904808826</c:v>
                </c:pt>
                <c:pt idx="57">
                  <c:v>0.24975248918181905</c:v>
                </c:pt>
                <c:pt idx="58">
                  <c:v>0.24971608140249837</c:v>
                </c:pt>
                <c:pt idx="59">
                  <c:v>0.24966803348577118</c:v>
                </c:pt>
                <c:pt idx="60">
                  <c:v>0.24960649997279585</c:v>
                </c:pt>
                <c:pt idx="61">
                  <c:v>0.24952909482701299</c:v>
                </c:pt>
                <c:pt idx="62">
                  <c:v>0.24943280379002267</c:v>
                </c:pt>
                <c:pt idx="63">
                  <c:v>0.24931387394755114</c:v>
                </c:pt>
                <c:pt idx="64">
                  <c:v>0.24916767752582028</c:v>
                </c:pt>
                <c:pt idx="65">
                  <c:v>0.24898854653665473</c:v>
                </c:pt>
                <c:pt idx="66">
                  <c:v>0.24876957465139052</c:v>
                </c:pt>
                <c:pt idx="67">
                  <c:v>0.24850238272819256</c:v>
                </c:pt>
                <c:pt idx="68">
                  <c:v>0.24817684492552641</c:v>
                </c:pt>
                <c:pt idx="69">
                  <c:v>0.24778077357086872</c:v>
                </c:pt>
                <c:pt idx="70">
                  <c:v>0.24729956329240901</c:v>
                </c:pt>
                <c:pt idx="71">
                  <c:v>0.24671579887220155</c:v>
                </c:pt>
                <c:pt idx="72">
                  <c:v>0.24600883750528482</c:v>
                </c:pt>
                <c:pt idx="73">
                  <c:v>0.24515438546195858</c:v>
                </c:pt>
                <c:pt idx="74">
                  <c:v>0.24412410245067143</c:v>
                </c:pt>
                <c:pt idx="75">
                  <c:v>0.24288528510101495</c:v>
                </c:pt>
                <c:pt idx="76">
                  <c:v>0.241400704376073</c:v>
                </c:pt>
                <c:pt idx="77">
                  <c:v>0.23962869987106936</c:v>
                </c:pt>
                <c:pt idx="78">
                  <c:v>0.23752366451087439</c:v>
                </c:pt>
                <c:pt idx="79">
                  <c:v>0.23503708073418136</c:v>
                </c:pt>
                <c:pt idx="80">
                  <c:v>0.2321192841070164</c:v>
                </c:pt>
                <c:pt idx="81">
                  <c:v>0.22872211749392038</c:v>
                </c:pt>
                <c:pt idx="82">
                  <c:v>0.22480257899211589</c:v>
                </c:pt>
                <c:pt idx="83">
                  <c:v>0.2203274398110697</c:v>
                </c:pt>
                <c:pt idx="84">
                  <c:v>0.2152786023852781</c:v>
                </c:pt>
                <c:pt idx="85">
                  <c:v>0.20965869439281373</c:v>
                </c:pt>
                <c:pt idx="86">
                  <c:v>0.20349609801504207</c:v>
                </c:pt>
                <c:pt idx="87">
                  <c:v>0.19684838642380445</c:v>
                </c:pt>
                <c:pt idx="88">
                  <c:v>0.18980310125891833</c:v>
                </c:pt>
                <c:pt idx="89">
                  <c:v>0.18247506127021709</c:v>
                </c:pt>
                <c:pt idx="90">
                  <c:v>0.1749999692421377</c:v>
                </c:pt>
                <c:pt idx="91">
                  <c:v>0.16752487571936461</c:v>
                </c:pt>
                <c:pt idx="92">
                  <c:v>0.1601968311739472</c:v>
                </c:pt>
                <c:pt idx="93">
                  <c:v>0.15315153816888696</c:v>
                </c:pt>
                <c:pt idx="94">
                  <c:v>0.14650381507302093</c:v>
                </c:pt>
                <c:pt idx="95">
                  <c:v>0.14034120296709493</c:v>
                </c:pt>
                <c:pt idx="96">
                  <c:v>0.13472127425863525</c:v>
                </c:pt>
                <c:pt idx="97">
                  <c:v>0.12967241012230726</c:v>
                </c:pt>
                <c:pt idx="98">
                  <c:v>0.12519723693817816</c:v>
                </c:pt>
                <c:pt idx="99">
                  <c:v>0.12127765548835781</c:v>
                </c:pt>
                <c:pt idx="100">
                  <c:v>0.11788043489524871</c:v>
                </c:pt>
                <c:pt idx="101">
                  <c:v>0.1149625706329134</c:v>
                </c:pt>
                <c:pt idx="102">
                  <c:v>0.11247590227916784</c:v>
                </c:pt>
                <c:pt idx="103">
                  <c:v>0.11037076129003706</c:v>
                </c:pt>
                <c:pt idx="104">
                  <c:v>0.10859862497122155</c:v>
                </c:pt>
                <c:pt idx="105">
                  <c:v>0.10711387984218743</c:v>
                </c:pt>
                <c:pt idx="106">
                  <c:v>0.10587485750909917</c:v>
                </c:pt>
                <c:pt idx="107">
                  <c:v>0.10484431897414201</c:v>
                </c:pt>
                <c:pt idx="108">
                  <c:v>0.10398954845018912</c:v>
                </c:pt>
                <c:pt idx="109">
                  <c:v>0.10328219016987014</c:v>
                </c:pt>
                <c:pt idx="110">
                  <c:v>0.10269793111668893</c:v>
                </c:pt>
                <c:pt idx="111">
                  <c:v>0.10221610445093995</c:v>
                </c:pt>
                <c:pt idx="112">
                  <c:v>0.10181926500443703</c:v>
                </c:pt>
                <c:pt idx="113">
                  <c:v>0.10149277008485977</c:v>
                </c:pt>
                <c:pt idx="114">
                  <c:v>0.10122438551634169</c:v>
                </c:pt>
                <c:pt idx="115">
                  <c:v>0.10100392751294238</c:v>
                </c:pt>
                <c:pt idx="116">
                  <c:v>0.10082294473404066</c:v>
                </c:pt>
                <c:pt idx="117">
                  <c:v>0.10067444089318558</c:v>
                </c:pt>
                <c:pt idx="118">
                  <c:v>0.10055263591994698</c:v>
                </c:pt>
                <c:pt idx="119">
                  <c:v>0.10045276239656795</c:v>
                </c:pt>
                <c:pt idx="120">
                  <c:v>0.1003708934316532</c:v>
                </c:pt>
                <c:pt idx="121">
                  <c:v>0.10030379802477843</c:v>
                </c:pt>
                <c:pt idx="122">
                  <c:v>0.10024882013507838</c:v>
                </c:pt>
                <c:pt idx="123">
                  <c:v>0.10020377797093824</c:v>
                </c:pt>
                <c:pt idx="124">
                  <c:v>0.10016688038757368</c:v>
                </c:pt>
                <c:pt idx="125">
                  <c:v>0.10013665766523208</c:v>
                </c:pt>
                <c:pt idx="126">
                  <c:v>0.10011190431389802</c:v>
                </c:pt>
                <c:pt idx="127">
                  <c:v>0.10009163189494505</c:v>
                </c:pt>
                <c:pt idx="128">
                  <c:v>0.10007503015886324</c:v>
                </c:pt>
                <c:pt idx="129">
                  <c:v>0.10006143506897083</c:v>
                </c:pt>
                <c:pt idx="130">
                  <c:v>0.10005030251493377</c:v>
                </c:pt>
                <c:pt idx="131">
                  <c:v>0.10004118671969456</c:v>
                </c:pt>
                <c:pt idx="132">
                  <c:v>0.10003372251254908</c:v>
                </c:pt>
                <c:pt idx="133">
                  <c:v>0.10002761078334829</c:v>
                </c:pt>
                <c:pt idx="134">
                  <c:v>0.10002260655178594</c:v>
                </c:pt>
                <c:pt idx="135">
                  <c:v>0.10001850918485469</c:v>
                </c:pt>
                <c:pt idx="136">
                  <c:v>0.10001515437784766</c:v>
                </c:pt>
                <c:pt idx="137">
                  <c:v>0.10001240758243388</c:v>
                </c:pt>
                <c:pt idx="138">
                  <c:v>0.10001015862164533</c:v>
                </c:pt>
                <c:pt idx="139">
                  <c:v>0.10000831727806828</c:v>
                </c:pt>
                <c:pt idx="140">
                  <c:v>0.10000680967979167</c:v>
                </c:pt>
                <c:pt idx="141">
                  <c:v>0.10000557534015317</c:v>
                </c:pt>
                <c:pt idx="142">
                  <c:v>0.10000456473320427</c:v>
                </c:pt>
                <c:pt idx="143">
                  <c:v>0.10000373730807541</c:v>
                </c:pt>
                <c:pt idx="144">
                  <c:v>0.10000305986287891</c:v>
                </c:pt>
                <c:pt idx="145">
                  <c:v>0.10000250521310625</c:v>
                </c:pt>
                <c:pt idx="146">
                  <c:v>0.10000205110122548</c:v>
                </c:pt>
                <c:pt idx="147">
                  <c:v>0.10000167930381562</c:v>
                </c:pt>
                <c:pt idx="148">
                  <c:v>0.10000137490046959</c:v>
                </c:pt>
                <c:pt idx="149">
                  <c:v>0.10000112567516864</c:v>
                </c:pt>
                <c:pt idx="150">
                  <c:v>0.10000092162613342</c:v>
                </c:pt>
                <c:pt idx="151">
                  <c:v>0.10000075456449956</c:v>
                </c:pt>
                <c:pt idx="152">
                  <c:v>0.10000061778572508</c:v>
                </c:pt>
                <c:pt idx="153">
                  <c:v>0.10000050580055017</c:v>
                </c:pt>
                <c:pt idx="154">
                  <c:v>0.10000041411471891</c:v>
                </c:pt>
                <c:pt idx="155">
                  <c:v>0.10000033904862574</c:v>
                </c:pt>
                <c:pt idx="156">
                  <c:v>0.10000027758965072</c:v>
                </c:pt>
                <c:pt idx="157">
                  <c:v>0.10000022727126026</c:v>
                </c:pt>
                <c:pt idx="158">
                  <c:v>0.10000018607402136</c:v>
                </c:pt>
                <c:pt idx="159">
                  <c:v>0.10000015234455809</c:v>
                </c:pt>
                <c:pt idx="160">
                  <c:v>0.10000012472919786</c:v>
                </c:pt>
                <c:pt idx="161">
                  <c:v>0.10000010211964558</c:v>
                </c:pt>
                <c:pt idx="162">
                  <c:v>0.10000008360850474</c:v>
                </c:pt>
                <c:pt idx="163">
                  <c:v>0.100000068452861</c:v>
                </c:pt>
                <c:pt idx="164">
                  <c:v>0.10000005604446713</c:v>
                </c:pt>
                <c:pt idx="165">
                  <c:v>0.10000004588533193</c:v>
                </c:pt>
                <c:pt idx="166">
                  <c:v>0.10000003756773448</c:v>
                </c:pt>
                <c:pt idx="167">
                  <c:v>0.10000003075786099</c:v>
                </c:pt>
                <c:pt idx="168">
                  <c:v>0.10000002518240761</c:v>
                </c:pt>
                <c:pt idx="169">
                  <c:v>0.10000002061761223</c:v>
                </c:pt>
                <c:pt idx="170">
                  <c:v>0.10000001688027363</c:v>
                </c:pt>
                <c:pt idx="171">
                  <c:v>0.10000001382039944</c:v>
                </c:pt>
                <c:pt idx="172">
                  <c:v>0.10000001131518624</c:v>
                </c:pt>
                <c:pt idx="173">
                  <c:v>0.10000000926409106</c:v>
                </c:pt>
                <c:pt idx="174">
                  <c:v>0.10000000758479635</c:v>
                </c:pt>
                <c:pt idx="175">
                  <c:v>0.10000000620990609</c:v>
                </c:pt>
                <c:pt idx="176">
                  <c:v>0.10000000508424114</c:v>
                </c:pt>
                <c:pt idx="177">
                  <c:v>0.10000000416262458</c:v>
                </c:pt>
                <c:pt idx="178">
                  <c:v>0.10000000340806878</c:v>
                </c:pt>
                <c:pt idx="179">
                  <c:v>0.10000000279029078</c:v>
                </c:pt>
                <c:pt idx="180">
                  <c:v>0.10000000228449688</c:v>
                </c:pt>
                <c:pt idx="181">
                  <c:v>0.10000000187038785</c:v>
                </c:pt>
                <c:pt idx="182">
                  <c:v>0.10000000153134406</c:v>
                </c:pt>
                <c:pt idx="183">
                  <c:v>0.10000000125375849</c:v>
                </c:pt>
                <c:pt idx="184">
                  <c:v>0.10000000102649062</c:v>
                </c:pt>
                <c:pt idx="185">
                  <c:v>0.10000000084041946</c:v>
                </c:pt>
                <c:pt idx="186">
                  <c:v>0.10000000068807727</c:v>
                </c:pt>
                <c:pt idx="187">
                  <c:v>0.10000000056334998</c:v>
                </c:pt>
                <c:pt idx="188">
                  <c:v>0.10000000046123195</c:v>
                </c:pt>
                <c:pt idx="189">
                  <c:v>0.10000000037762477</c:v>
                </c:pt>
                <c:pt idx="190">
                  <c:v>0.10000000030917303</c:v>
                </c:pt>
                <c:pt idx="191">
                  <c:v>0.10000000025312947</c:v>
                </c:pt>
                <c:pt idx="192">
                  <c:v>0.10000000020724489</c:v>
                </c:pt>
                <c:pt idx="193">
                  <c:v>0.10000000016967778</c:v>
                </c:pt>
                <c:pt idx="194">
                  <c:v>0.10000000013892044</c:v>
                </c:pt>
                <c:pt idx="195">
                  <c:v>0.10000000011373841</c:v>
                </c:pt>
                <c:pt idx="196">
                  <c:v>0.10000000009312113</c:v>
                </c:pt>
                <c:pt idx="197">
                  <c:v>0.10000000007624113</c:v>
                </c:pt>
                <c:pt idx="198">
                  <c:v>0.10000000006242096</c:v>
                </c:pt>
                <c:pt idx="199">
                  <c:v>0.10000000005110596</c:v>
                </c:pt>
                <c:pt idx="200">
                  <c:v>0.10000000004184204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10720"/>
        <c:axId val="90317568"/>
      </c:scatterChart>
      <c:valAx>
        <c:axId val="9131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17568"/>
        <c:crosses val="autoZero"/>
        <c:crossBetween val="midCat"/>
      </c:valAx>
      <c:valAx>
        <c:axId val="9031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1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T=5 (GSL=35)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VHI(EOS)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Sheet2!$J$2:$J$10</c:f>
              <c:numCache>
                <c:formatCode>General</c:formatCode>
                <c:ptCount val="9"/>
                <c:pt idx="0">
                  <c:v>26.666666666666668</c:v>
                </c:pt>
                <c:pt idx="1">
                  <c:v>64</c:v>
                </c:pt>
                <c:pt idx="2">
                  <c:v>80.666666666666671</c:v>
                </c:pt>
                <c:pt idx="3">
                  <c:v>220</c:v>
                </c:pt>
                <c:pt idx="4">
                  <c:v>146.5</c:v>
                </c:pt>
                <c:pt idx="5">
                  <c:v>240</c:v>
                </c:pt>
                <c:pt idx="6">
                  <c:v>28.166666666666668</c:v>
                </c:pt>
                <c:pt idx="7">
                  <c:v>203.33333333333334</c:v>
                </c:pt>
                <c:pt idx="8">
                  <c:v>78</c:v>
                </c:pt>
              </c:numCache>
            </c:numRef>
          </c:xVal>
          <c:yVal>
            <c:numRef>
              <c:f>Sheet2!$K$2:$K$10</c:f>
              <c:numCache>
                <c:formatCode>General</c:formatCode>
                <c:ptCount val="9"/>
                <c:pt idx="0">
                  <c:v>160</c:v>
                </c:pt>
                <c:pt idx="1">
                  <c:v>192</c:v>
                </c:pt>
                <c:pt idx="2">
                  <c:v>242</c:v>
                </c:pt>
                <c:pt idx="3">
                  <c:v>440</c:v>
                </c:pt>
                <c:pt idx="4">
                  <c:v>879</c:v>
                </c:pt>
                <c:pt idx="5">
                  <c:v>360</c:v>
                </c:pt>
                <c:pt idx="6">
                  <c:v>169</c:v>
                </c:pt>
                <c:pt idx="7">
                  <c:v>305</c:v>
                </c:pt>
                <c:pt idx="8">
                  <c:v>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42304"/>
        <c:axId val="106625280"/>
      </c:scatterChart>
      <c:valAx>
        <c:axId val="11784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VHI(t)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625280"/>
        <c:crosses val="autoZero"/>
        <c:crossBetween val="midCat"/>
      </c:valAx>
      <c:valAx>
        <c:axId val="10662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VHI(EOS)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842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T=30 (GSL=35)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VHI(EOS)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Sheet2!$N$2:$N$10</c:f>
              <c:numCache>
                <c:formatCode>General</c:formatCode>
                <c:ptCount val="9"/>
                <c:pt idx="0">
                  <c:v>120</c:v>
                </c:pt>
                <c:pt idx="1">
                  <c:v>180</c:v>
                </c:pt>
                <c:pt idx="2">
                  <c:v>240</c:v>
                </c:pt>
                <c:pt idx="3">
                  <c:v>300</c:v>
                </c:pt>
                <c:pt idx="4">
                  <c:v>660</c:v>
                </c:pt>
                <c:pt idx="5">
                  <c:v>240</c:v>
                </c:pt>
                <c:pt idx="6">
                  <c:v>120</c:v>
                </c:pt>
                <c:pt idx="7">
                  <c:v>300</c:v>
                </c:pt>
                <c:pt idx="8">
                  <c:v>420</c:v>
                </c:pt>
              </c:numCache>
            </c:numRef>
          </c:xVal>
          <c:yVal>
            <c:numRef>
              <c:f>Sheet2!$O$2:$O$10</c:f>
              <c:numCache>
                <c:formatCode>General</c:formatCode>
                <c:ptCount val="9"/>
                <c:pt idx="0">
                  <c:v>160</c:v>
                </c:pt>
                <c:pt idx="1">
                  <c:v>192</c:v>
                </c:pt>
                <c:pt idx="2">
                  <c:v>242</c:v>
                </c:pt>
                <c:pt idx="3">
                  <c:v>440</c:v>
                </c:pt>
                <c:pt idx="4">
                  <c:v>879</c:v>
                </c:pt>
                <c:pt idx="5">
                  <c:v>360</c:v>
                </c:pt>
                <c:pt idx="6">
                  <c:v>169</c:v>
                </c:pt>
                <c:pt idx="7">
                  <c:v>305</c:v>
                </c:pt>
                <c:pt idx="8">
                  <c:v>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25664"/>
        <c:axId val="150758912"/>
      </c:scatterChart>
      <c:valAx>
        <c:axId val="15062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VHI(t)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758912"/>
        <c:crosses val="autoZero"/>
        <c:crossBetween val="midCat"/>
      </c:valAx>
      <c:valAx>
        <c:axId val="15075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VHI(EOS)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625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38100</xdr:rowOff>
    </xdr:from>
    <xdr:to>
      <xdr:col>8</xdr:col>
      <xdr:colOff>485775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18</xdr:row>
      <xdr:rowOff>142874</xdr:rowOff>
    </xdr:from>
    <xdr:to>
      <xdr:col>11</xdr:col>
      <xdr:colOff>447675</xdr:colOff>
      <xdr:row>38</xdr:row>
      <xdr:rowOff>19049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123825</xdr:colOff>
      <xdr:row>19</xdr:row>
      <xdr:rowOff>0</xdr:rowOff>
    </xdr:from>
    <xdr:to>
      <xdr:col>19</xdr:col>
      <xdr:colOff>47625</xdr:colOff>
      <xdr:row>33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3</xdr:row>
      <xdr:rowOff>176212</xdr:rowOff>
    </xdr:from>
    <xdr:to>
      <xdr:col>8</xdr:col>
      <xdr:colOff>66675</xdr:colOff>
      <xdr:row>18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18</xdr:row>
      <xdr:rowOff>80962</xdr:rowOff>
    </xdr:from>
    <xdr:to>
      <xdr:col>8</xdr:col>
      <xdr:colOff>38100</xdr:colOff>
      <xdr:row>32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12</xdr:row>
      <xdr:rowOff>90487</xdr:rowOff>
    </xdr:from>
    <xdr:to>
      <xdr:col>13</xdr:col>
      <xdr:colOff>381000</xdr:colOff>
      <xdr:row>26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90487</xdr:rowOff>
    </xdr:from>
    <xdr:to>
      <xdr:col>13</xdr:col>
      <xdr:colOff>381000</xdr:colOff>
      <xdr:row>26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13</xdr:row>
      <xdr:rowOff>166687</xdr:rowOff>
    </xdr:from>
    <xdr:to>
      <xdr:col>8</xdr:col>
      <xdr:colOff>38100</xdr:colOff>
      <xdr:row>28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opLeftCell="A165" workbookViewId="0">
      <selection activeCell="S2" sqref="S2:S202"/>
    </sheetView>
  </sheetViews>
  <sheetFormatPr defaultRowHeight="15" x14ac:dyDescent="0.25"/>
  <cols>
    <col min="10" max="10" width="4.28515625" customWidth="1"/>
    <col min="14" max="14" width="12" bestFit="1" customWidth="1"/>
    <col min="16" max="16" width="12" bestFit="1" customWidth="1"/>
  </cols>
  <sheetData>
    <row r="1" spans="1:19" x14ac:dyDescent="0.25">
      <c r="A1" t="s">
        <v>0</v>
      </c>
      <c r="B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t="s">
        <v>4</v>
      </c>
      <c r="K1" t="s">
        <v>3</v>
      </c>
      <c r="L1" s="2" t="s">
        <v>11</v>
      </c>
      <c r="M1" s="2" t="s">
        <v>12</v>
      </c>
      <c r="N1" s="2" t="s">
        <v>15</v>
      </c>
      <c r="O1" s="2" t="s">
        <v>16</v>
      </c>
      <c r="P1" s="2" t="s">
        <v>13</v>
      </c>
      <c r="Q1" s="2" t="s">
        <v>14</v>
      </c>
      <c r="R1" s="2" t="s">
        <v>17</v>
      </c>
      <c r="S1" s="2" t="s">
        <v>18</v>
      </c>
    </row>
    <row r="2" spans="1:19" x14ac:dyDescent="0.25">
      <c r="A2">
        <v>100</v>
      </c>
      <c r="B2">
        <v>200</v>
      </c>
      <c r="C2">
        <v>0.1</v>
      </c>
      <c r="D2">
        <v>0.15</v>
      </c>
      <c r="E2">
        <v>120</v>
      </c>
      <c r="F2">
        <v>0.11</v>
      </c>
      <c r="G2">
        <v>0.15</v>
      </c>
      <c r="H2">
        <v>190</v>
      </c>
      <c r="I2">
        <v>-0.1</v>
      </c>
      <c r="J2">
        <v>0</v>
      </c>
      <c r="K2">
        <f>J2+$A$2</f>
        <v>100</v>
      </c>
      <c r="L2">
        <f>(K2-$E$2)*$F$2</f>
        <v>-2.2000000000000002</v>
      </c>
      <c r="M2">
        <f>(K2-$H$2)*$I$2</f>
        <v>9</v>
      </c>
      <c r="N2">
        <f>(TANH(L2)+1)/2</f>
        <v>1.2128434984274239E-2</v>
      </c>
      <c r="O2">
        <f>(TANH(M2)+1)/2</f>
        <v>0.9999999847700205</v>
      </c>
      <c r="P2">
        <f>$D$2*N2</f>
        <v>1.8192652476411357E-3</v>
      </c>
      <c r="Q2">
        <f>$G$2*O2</f>
        <v>0.14999999771550307</v>
      </c>
      <c r="R2">
        <f>$C$2+P2+Q2</f>
        <v>0.25181926296314422</v>
      </c>
      <c r="S2">
        <f>R2-$G$2</f>
        <v>0.10181926296314422</v>
      </c>
    </row>
    <row r="3" spans="1:19" x14ac:dyDescent="0.25">
      <c r="J3">
        <f>J2+1</f>
        <v>1</v>
      </c>
      <c r="K3">
        <f t="shared" ref="K3:K66" si="0">J3+$A$2</f>
        <v>101</v>
      </c>
      <c r="L3">
        <f t="shared" ref="L3:L66" si="1">(K3-$E$2)*$F$2</f>
        <v>-2.09</v>
      </c>
      <c r="M3">
        <f t="shared" ref="M3:M34" si="2">(K3-$H$2)*$I$2</f>
        <v>8.9</v>
      </c>
      <c r="N3">
        <f t="shared" ref="N3:N34" si="3">(TANH(L3)+1)/2</f>
        <v>1.5067989810592819E-2</v>
      </c>
      <c r="O3">
        <f t="shared" ref="O3:O34" si="4">(TANH(M3)+1)/2</f>
        <v>0.99999998139806101</v>
      </c>
      <c r="P3">
        <f t="shared" ref="P3:P34" si="5">$D$2*N3</f>
        <v>2.2601984715889226E-3</v>
      </c>
      <c r="Q3">
        <f t="shared" ref="Q3:Q34" si="6">$G$2*O3</f>
        <v>0.14999999720970913</v>
      </c>
      <c r="R3">
        <f t="shared" ref="R3:R34" si="7">$C$2+P3+Q3</f>
        <v>0.25226019568129809</v>
      </c>
      <c r="S3">
        <f t="shared" ref="S3:S66" si="8">R3-$G$2</f>
        <v>0.1022601956812981</v>
      </c>
    </row>
    <row r="4" spans="1:19" x14ac:dyDescent="0.25">
      <c r="J4">
        <f t="shared" ref="J4:J34" si="9">J3+1</f>
        <v>2</v>
      </c>
      <c r="K4">
        <f t="shared" si="0"/>
        <v>102</v>
      </c>
      <c r="L4">
        <f t="shared" si="1"/>
        <v>-1.98</v>
      </c>
      <c r="M4">
        <f t="shared" si="2"/>
        <v>8.8000000000000007</v>
      </c>
      <c r="N4">
        <f t="shared" si="3"/>
        <v>1.8706509954354578E-2</v>
      </c>
      <c r="O4">
        <f t="shared" si="4"/>
        <v>0.99999997727954049</v>
      </c>
      <c r="P4">
        <f t="shared" si="5"/>
        <v>2.8059764931531866E-3</v>
      </c>
      <c r="Q4">
        <f t="shared" si="6"/>
        <v>0.14999999659193106</v>
      </c>
      <c r="R4">
        <f t="shared" si="7"/>
        <v>0.25280597308508423</v>
      </c>
      <c r="S4">
        <f t="shared" si="8"/>
        <v>0.10280597308508424</v>
      </c>
    </row>
    <row r="5" spans="1:19" x14ac:dyDescent="0.25">
      <c r="J5">
        <f t="shared" si="9"/>
        <v>3</v>
      </c>
      <c r="K5">
        <f t="shared" si="0"/>
        <v>103</v>
      </c>
      <c r="L5">
        <f t="shared" si="1"/>
        <v>-1.87</v>
      </c>
      <c r="M5">
        <f t="shared" si="2"/>
        <v>8.7000000000000011</v>
      </c>
      <c r="N5">
        <f t="shared" si="3"/>
        <v>2.3202938145644114E-2</v>
      </c>
      <c r="O5">
        <f t="shared" si="4"/>
        <v>0.99999997224916837</v>
      </c>
      <c r="P5">
        <f t="shared" si="5"/>
        <v>3.4804407218466172E-3</v>
      </c>
      <c r="Q5">
        <f t="shared" si="6"/>
        <v>0.14999999583737525</v>
      </c>
      <c r="R5">
        <f t="shared" si="7"/>
        <v>0.25348043655922187</v>
      </c>
      <c r="S5">
        <f t="shared" si="8"/>
        <v>0.10348043655922187</v>
      </c>
    </row>
    <row r="6" spans="1:19" x14ac:dyDescent="0.25">
      <c r="J6">
        <f t="shared" si="9"/>
        <v>4</v>
      </c>
      <c r="K6">
        <f t="shared" si="0"/>
        <v>104</v>
      </c>
      <c r="L6">
        <f t="shared" si="1"/>
        <v>-1.76</v>
      </c>
      <c r="M6">
        <f t="shared" si="2"/>
        <v>8.6</v>
      </c>
      <c r="N6">
        <f t="shared" si="3"/>
        <v>2.8748495926540052E-2</v>
      </c>
      <c r="O6">
        <f t="shared" si="4"/>
        <v>0.99999996610505781</v>
      </c>
      <c r="P6">
        <f t="shared" si="5"/>
        <v>4.3122743889810076E-3</v>
      </c>
      <c r="Q6">
        <f t="shared" si="6"/>
        <v>0.14999999491575866</v>
      </c>
      <c r="R6">
        <f t="shared" si="7"/>
        <v>0.25431226930473966</v>
      </c>
      <c r="S6">
        <f t="shared" si="8"/>
        <v>0.10431226930473966</v>
      </c>
    </row>
    <row r="7" spans="1:19" x14ac:dyDescent="0.25">
      <c r="J7">
        <f t="shared" si="9"/>
        <v>5</v>
      </c>
      <c r="K7">
        <f t="shared" si="0"/>
        <v>105</v>
      </c>
      <c r="L7">
        <f t="shared" si="1"/>
        <v>-1.65</v>
      </c>
      <c r="M7">
        <f t="shared" si="2"/>
        <v>8.5</v>
      </c>
      <c r="N7">
        <f t="shared" si="3"/>
        <v>3.557118927263625E-2</v>
      </c>
      <c r="O7">
        <f t="shared" si="4"/>
        <v>0.99999995860062452</v>
      </c>
      <c r="P7">
        <f t="shared" si="5"/>
        <v>5.3356783908954375E-3</v>
      </c>
      <c r="Q7">
        <f t="shared" si="6"/>
        <v>0.14999999379009368</v>
      </c>
      <c r="R7">
        <f t="shared" si="7"/>
        <v>0.25533567218098913</v>
      </c>
      <c r="S7">
        <f t="shared" si="8"/>
        <v>0.10533567218098913</v>
      </c>
    </row>
    <row r="8" spans="1:19" x14ac:dyDescent="0.25">
      <c r="J8">
        <f t="shared" si="9"/>
        <v>6</v>
      </c>
      <c r="K8">
        <f t="shared" si="0"/>
        <v>106</v>
      </c>
      <c r="L8">
        <f t="shared" si="1"/>
        <v>-1.54</v>
      </c>
      <c r="M8">
        <f t="shared" si="2"/>
        <v>8.4</v>
      </c>
      <c r="N8">
        <f t="shared" si="3"/>
        <v>4.3939815396141391E-2</v>
      </c>
      <c r="O8">
        <f t="shared" si="4"/>
        <v>0.99999994943468895</v>
      </c>
      <c r="P8">
        <f t="shared" si="5"/>
        <v>6.5909723094212088E-3</v>
      </c>
      <c r="Q8">
        <f t="shared" si="6"/>
        <v>0.14999999241520334</v>
      </c>
      <c r="R8">
        <f t="shared" si="7"/>
        <v>0.25659096472462456</v>
      </c>
      <c r="S8">
        <f t="shared" si="8"/>
        <v>0.10659096472462457</v>
      </c>
    </row>
    <row r="9" spans="1:19" x14ac:dyDescent="0.25">
      <c r="J9">
        <f t="shared" si="9"/>
        <v>7</v>
      </c>
      <c r="K9">
        <f t="shared" si="0"/>
        <v>107</v>
      </c>
      <c r="L9">
        <f t="shared" si="1"/>
        <v>-1.43</v>
      </c>
      <c r="M9">
        <f t="shared" si="2"/>
        <v>8.3000000000000007</v>
      </c>
      <c r="N9">
        <f t="shared" si="3"/>
        <v>5.4166700481236063E-2</v>
      </c>
      <c r="O9">
        <f t="shared" si="4"/>
        <v>0.99999993823939048</v>
      </c>
      <c r="P9">
        <f t="shared" si="5"/>
        <v>8.1250050721854098E-3</v>
      </c>
      <c r="Q9">
        <f t="shared" si="6"/>
        <v>0.14999999073590856</v>
      </c>
      <c r="R9">
        <f t="shared" si="7"/>
        <v>0.258124995808094</v>
      </c>
      <c r="S9">
        <f t="shared" si="8"/>
        <v>0.10812499580809401</v>
      </c>
    </row>
    <row r="10" spans="1:19" x14ac:dyDescent="0.25">
      <c r="J10">
        <f t="shared" si="9"/>
        <v>8</v>
      </c>
      <c r="K10">
        <f t="shared" si="0"/>
        <v>108</v>
      </c>
      <c r="L10">
        <f t="shared" si="1"/>
        <v>-1.32</v>
      </c>
      <c r="M10">
        <f t="shared" si="2"/>
        <v>8.2000000000000011</v>
      </c>
      <c r="N10">
        <f t="shared" si="3"/>
        <v>6.6608035575090652E-2</v>
      </c>
      <c r="O10">
        <f t="shared" si="4"/>
        <v>0.99999992456542208</v>
      </c>
      <c r="P10">
        <f t="shared" si="5"/>
        <v>9.9912053362635981E-3</v>
      </c>
      <c r="Q10">
        <f t="shared" si="6"/>
        <v>0.14999998868481332</v>
      </c>
      <c r="R10">
        <f t="shared" si="7"/>
        <v>0.25999119402107695</v>
      </c>
      <c r="S10">
        <f t="shared" si="8"/>
        <v>0.10999119402107696</v>
      </c>
    </row>
    <row r="11" spans="1:19" x14ac:dyDescent="0.25">
      <c r="J11">
        <f t="shared" si="9"/>
        <v>9</v>
      </c>
      <c r="K11">
        <f t="shared" si="0"/>
        <v>109</v>
      </c>
      <c r="L11">
        <f t="shared" si="1"/>
        <v>-1.21</v>
      </c>
      <c r="M11">
        <f t="shared" si="2"/>
        <v>8.1</v>
      </c>
      <c r="N11">
        <f t="shared" si="3"/>
        <v>8.1660255461594611E-2</v>
      </c>
      <c r="O11">
        <f t="shared" si="4"/>
        <v>0.99999990786400006</v>
      </c>
      <c r="P11">
        <f t="shared" si="5"/>
        <v>1.2249038319239191E-2</v>
      </c>
      <c r="Q11">
        <f t="shared" si="6"/>
        <v>0.1499999861796</v>
      </c>
      <c r="R11">
        <f t="shared" si="7"/>
        <v>0.26224902449883919</v>
      </c>
      <c r="S11">
        <f t="shared" si="8"/>
        <v>0.11224902449883919</v>
      </c>
    </row>
    <row r="12" spans="1:19" x14ac:dyDescent="0.25">
      <c r="J12">
        <f t="shared" si="9"/>
        <v>10</v>
      </c>
      <c r="K12">
        <f t="shared" si="0"/>
        <v>110</v>
      </c>
      <c r="L12">
        <f t="shared" si="1"/>
        <v>-1.1000000000000001</v>
      </c>
      <c r="M12">
        <f t="shared" si="2"/>
        <v>8</v>
      </c>
      <c r="N12">
        <f t="shared" si="3"/>
        <v>9.9750489119685148E-2</v>
      </c>
      <c r="O12">
        <f t="shared" si="4"/>
        <v>0.99999988746483792</v>
      </c>
      <c r="P12">
        <f t="shared" si="5"/>
        <v>1.4962573367952772E-2</v>
      </c>
      <c r="Q12">
        <f t="shared" si="6"/>
        <v>0.14999998311972568</v>
      </c>
      <c r="R12">
        <f t="shared" si="7"/>
        <v>0.26496255648767847</v>
      </c>
      <c r="S12">
        <f t="shared" si="8"/>
        <v>0.11496255648767847</v>
      </c>
    </row>
    <row r="13" spans="1:19" x14ac:dyDescent="0.25">
      <c r="J13">
        <f t="shared" si="9"/>
        <v>11</v>
      </c>
      <c r="K13">
        <f t="shared" si="0"/>
        <v>111</v>
      </c>
      <c r="L13">
        <f t="shared" si="1"/>
        <v>-0.99</v>
      </c>
      <c r="M13">
        <f t="shared" si="2"/>
        <v>7.9</v>
      </c>
      <c r="N13">
        <f t="shared" si="3"/>
        <v>0.12131883789173686</v>
      </c>
      <c r="O13">
        <f t="shared" si="4"/>
        <v>0.99999986254924611</v>
      </c>
      <c r="P13">
        <f t="shared" si="5"/>
        <v>1.8197825683760528E-2</v>
      </c>
      <c r="Q13">
        <f t="shared" si="6"/>
        <v>0.14999997938238691</v>
      </c>
      <c r="R13">
        <f t="shared" si="7"/>
        <v>0.26819780506614743</v>
      </c>
      <c r="S13">
        <f t="shared" si="8"/>
        <v>0.11819780506614744</v>
      </c>
    </row>
    <row r="14" spans="1:19" x14ac:dyDescent="0.25">
      <c r="J14">
        <f t="shared" si="9"/>
        <v>12</v>
      </c>
      <c r="K14">
        <f t="shared" si="0"/>
        <v>112</v>
      </c>
      <c r="L14">
        <f t="shared" si="1"/>
        <v>-0.88</v>
      </c>
      <c r="M14">
        <f t="shared" si="2"/>
        <v>7.8000000000000007</v>
      </c>
      <c r="N14">
        <f t="shared" si="3"/>
        <v>0.1467903398013824</v>
      </c>
      <c r="O14">
        <f t="shared" si="4"/>
        <v>0.99999983211727528</v>
      </c>
      <c r="P14">
        <f t="shared" si="5"/>
        <v>2.201855097020736E-2</v>
      </c>
      <c r="Q14">
        <f t="shared" si="6"/>
        <v>0.14999997481759128</v>
      </c>
      <c r="R14">
        <f t="shared" si="7"/>
        <v>0.27201852578779862</v>
      </c>
      <c r="S14">
        <f t="shared" si="8"/>
        <v>0.12201852578779862</v>
      </c>
    </row>
    <row r="15" spans="1:19" x14ac:dyDescent="0.25">
      <c r="J15">
        <f t="shared" si="9"/>
        <v>13</v>
      </c>
      <c r="K15">
        <f t="shared" si="0"/>
        <v>113</v>
      </c>
      <c r="L15">
        <f t="shared" si="1"/>
        <v>-0.77</v>
      </c>
      <c r="M15">
        <f t="shared" si="2"/>
        <v>7.7</v>
      </c>
      <c r="N15">
        <f t="shared" si="3"/>
        <v>0.17653527477911668</v>
      </c>
      <c r="O15">
        <f t="shared" si="4"/>
        <v>0.99999979494758451</v>
      </c>
      <c r="P15">
        <f t="shared" si="5"/>
        <v>2.6480291216867503E-2</v>
      </c>
      <c r="Q15">
        <f t="shared" si="6"/>
        <v>0.14999996924213768</v>
      </c>
      <c r="R15">
        <f t="shared" si="7"/>
        <v>0.2764802604590052</v>
      </c>
      <c r="S15">
        <f t="shared" si="8"/>
        <v>0.12648026045900521</v>
      </c>
    </row>
    <row r="16" spans="1:19" x14ac:dyDescent="0.25">
      <c r="J16">
        <f t="shared" si="9"/>
        <v>14</v>
      </c>
      <c r="K16">
        <f t="shared" si="0"/>
        <v>114</v>
      </c>
      <c r="L16">
        <f t="shared" si="1"/>
        <v>-0.66</v>
      </c>
      <c r="M16">
        <f t="shared" si="2"/>
        <v>7.6000000000000005</v>
      </c>
      <c r="N16">
        <f t="shared" si="3"/>
        <v>0.21081829347774711</v>
      </c>
      <c r="O16">
        <f t="shared" si="4"/>
        <v>0.99999974954842541</v>
      </c>
      <c r="P16">
        <f t="shared" si="5"/>
        <v>3.1622744021662062E-2</v>
      </c>
      <c r="Q16">
        <f t="shared" si="6"/>
        <v>0.14999996243226379</v>
      </c>
      <c r="R16">
        <f t="shared" si="7"/>
        <v>0.28162270645392584</v>
      </c>
      <c r="S16">
        <f t="shared" si="8"/>
        <v>0.13162270645392585</v>
      </c>
    </row>
    <row r="17" spans="10:19" x14ac:dyDescent="0.25">
      <c r="J17">
        <f t="shared" si="9"/>
        <v>15</v>
      </c>
      <c r="K17">
        <f t="shared" si="0"/>
        <v>115</v>
      </c>
      <c r="L17">
        <f t="shared" si="1"/>
        <v>-0.55000000000000004</v>
      </c>
      <c r="M17">
        <f t="shared" si="2"/>
        <v>7.5</v>
      </c>
      <c r="N17">
        <f t="shared" si="3"/>
        <v>0.24973989440488242</v>
      </c>
      <c r="O17">
        <f t="shared" si="4"/>
        <v>0.99999969409777312</v>
      </c>
      <c r="P17">
        <f t="shared" si="5"/>
        <v>3.7460984160732361E-2</v>
      </c>
      <c r="Q17">
        <f t="shared" si="6"/>
        <v>0.14999995411466596</v>
      </c>
      <c r="R17">
        <f t="shared" si="7"/>
        <v>0.28746093827539831</v>
      </c>
      <c r="S17">
        <f t="shared" si="8"/>
        <v>0.13746093827539832</v>
      </c>
    </row>
    <row r="18" spans="10:19" x14ac:dyDescent="0.25">
      <c r="J18">
        <f t="shared" si="9"/>
        <v>16</v>
      </c>
      <c r="K18">
        <f t="shared" si="0"/>
        <v>116</v>
      </c>
      <c r="L18">
        <f t="shared" si="1"/>
        <v>-0.44</v>
      </c>
      <c r="M18">
        <f t="shared" si="2"/>
        <v>7.4</v>
      </c>
      <c r="N18">
        <f t="shared" si="3"/>
        <v>0.29317777890643243</v>
      </c>
      <c r="O18">
        <f t="shared" si="4"/>
        <v>0.99999962637020168</v>
      </c>
      <c r="P18">
        <f t="shared" si="5"/>
        <v>4.3976666835964864E-2</v>
      </c>
      <c r="Q18">
        <f t="shared" si="6"/>
        <v>0.14999994395553023</v>
      </c>
      <c r="R18">
        <f t="shared" si="7"/>
        <v>0.29397661079149512</v>
      </c>
      <c r="S18">
        <f t="shared" si="8"/>
        <v>0.14397661079149512</v>
      </c>
    </row>
    <row r="19" spans="10:19" x14ac:dyDescent="0.25">
      <c r="J19">
        <f t="shared" si="9"/>
        <v>17</v>
      </c>
      <c r="K19">
        <f t="shared" si="0"/>
        <v>117</v>
      </c>
      <c r="L19">
        <f t="shared" si="1"/>
        <v>-0.33</v>
      </c>
      <c r="M19">
        <f t="shared" si="2"/>
        <v>7.3000000000000007</v>
      </c>
      <c r="N19">
        <f t="shared" si="3"/>
        <v>0.34073961154861454</v>
      </c>
      <c r="O19">
        <f t="shared" si="4"/>
        <v>0.99999954364757149</v>
      </c>
      <c r="P19">
        <f t="shared" si="5"/>
        <v>5.1110941732292178E-2</v>
      </c>
      <c r="Q19">
        <f t="shared" si="6"/>
        <v>0.14999993154713573</v>
      </c>
      <c r="R19">
        <f t="shared" si="7"/>
        <v>0.30111087327942787</v>
      </c>
      <c r="S19">
        <f t="shared" si="8"/>
        <v>0.15111087327942788</v>
      </c>
    </row>
    <row r="20" spans="10:19" x14ac:dyDescent="0.25">
      <c r="J20">
        <f t="shared" si="9"/>
        <v>18</v>
      </c>
      <c r="K20">
        <f t="shared" si="0"/>
        <v>118</v>
      </c>
      <c r="L20">
        <f t="shared" si="1"/>
        <v>-0.22</v>
      </c>
      <c r="M20">
        <f t="shared" si="2"/>
        <v>7.2</v>
      </c>
      <c r="N20">
        <f t="shared" si="3"/>
        <v>0.39174096925348556</v>
      </c>
      <c r="O20">
        <f t="shared" si="4"/>
        <v>0.99999944260994145</v>
      </c>
      <c r="P20">
        <f t="shared" si="5"/>
        <v>5.876114538802283E-2</v>
      </c>
      <c r="Q20">
        <f t="shared" si="6"/>
        <v>0.14999991639149121</v>
      </c>
      <c r="R20">
        <f t="shared" si="7"/>
        <v>0.30876106177951401</v>
      </c>
      <c r="S20">
        <f t="shared" si="8"/>
        <v>0.15876106177951402</v>
      </c>
    </row>
    <row r="21" spans="10:19" x14ac:dyDescent="0.25">
      <c r="J21">
        <f t="shared" si="9"/>
        <v>19</v>
      </c>
      <c r="K21">
        <f t="shared" si="0"/>
        <v>119</v>
      </c>
      <c r="L21">
        <f t="shared" si="1"/>
        <v>-0.11</v>
      </c>
      <c r="M21">
        <f t="shared" si="2"/>
        <v>7.1000000000000005</v>
      </c>
      <c r="N21">
        <f t="shared" si="3"/>
        <v>0.44522076489278523</v>
      </c>
      <c r="O21">
        <f t="shared" si="4"/>
        <v>0.9999993192023291</v>
      </c>
      <c r="P21">
        <f t="shared" si="5"/>
        <v>6.6783114733917778E-2</v>
      </c>
      <c r="Q21">
        <f t="shared" si="6"/>
        <v>0.14999989788034937</v>
      </c>
      <c r="R21">
        <f t="shared" si="7"/>
        <v>0.31678301261426711</v>
      </c>
      <c r="S21">
        <f t="shared" si="8"/>
        <v>0.16678301261426712</v>
      </c>
    </row>
    <row r="22" spans="10:19" x14ac:dyDescent="0.25">
      <c r="J22">
        <f t="shared" si="9"/>
        <v>20</v>
      </c>
      <c r="K22">
        <f t="shared" si="0"/>
        <v>120</v>
      </c>
      <c r="L22">
        <f t="shared" si="1"/>
        <v>0</v>
      </c>
      <c r="M22">
        <f t="shared" si="2"/>
        <v>7</v>
      </c>
      <c r="N22">
        <f t="shared" si="3"/>
        <v>0.5</v>
      </c>
      <c r="O22">
        <f t="shared" si="4"/>
        <v>0.99999916847197234</v>
      </c>
      <c r="P22">
        <f t="shared" si="5"/>
        <v>7.4999999999999997E-2</v>
      </c>
      <c r="Q22">
        <f t="shared" si="6"/>
        <v>0.14999987527079583</v>
      </c>
      <c r="R22">
        <f t="shared" si="7"/>
        <v>0.32499987527079582</v>
      </c>
      <c r="S22">
        <f t="shared" si="8"/>
        <v>0.17499987527079583</v>
      </c>
    </row>
    <row r="23" spans="10:19" x14ac:dyDescent="0.25">
      <c r="J23">
        <f t="shared" si="9"/>
        <v>21</v>
      </c>
      <c r="K23">
        <f t="shared" si="0"/>
        <v>121</v>
      </c>
      <c r="L23">
        <f t="shared" si="1"/>
        <v>0.11</v>
      </c>
      <c r="M23">
        <f t="shared" si="2"/>
        <v>6.9</v>
      </c>
      <c r="N23">
        <f t="shared" si="3"/>
        <v>0.55477923510721472</v>
      </c>
      <c r="O23">
        <f t="shared" si="4"/>
        <v>0.99999898436956047</v>
      </c>
      <c r="P23">
        <f t="shared" si="5"/>
        <v>8.3216885266082202E-2</v>
      </c>
      <c r="Q23">
        <f t="shared" si="6"/>
        <v>0.14999984765543406</v>
      </c>
      <c r="R23">
        <f t="shared" si="7"/>
        <v>0.33321673292151627</v>
      </c>
      <c r="S23">
        <f t="shared" si="8"/>
        <v>0.18321673292151627</v>
      </c>
    </row>
    <row r="24" spans="10:19" x14ac:dyDescent="0.25">
      <c r="J24">
        <f t="shared" si="9"/>
        <v>22</v>
      </c>
      <c r="K24">
        <f t="shared" si="0"/>
        <v>122</v>
      </c>
      <c r="L24">
        <f t="shared" si="1"/>
        <v>0.22</v>
      </c>
      <c r="M24">
        <f t="shared" si="2"/>
        <v>6.8000000000000007</v>
      </c>
      <c r="N24">
        <f t="shared" si="3"/>
        <v>0.60825903074651444</v>
      </c>
      <c r="O24">
        <f t="shared" si="4"/>
        <v>0.99999875950645889</v>
      </c>
      <c r="P24">
        <f t="shared" si="5"/>
        <v>9.1238854611977158E-2</v>
      </c>
      <c r="Q24">
        <f t="shared" si="6"/>
        <v>0.14999981392596884</v>
      </c>
      <c r="R24">
        <f t="shared" si="7"/>
        <v>0.34123866853794599</v>
      </c>
      <c r="S24">
        <f t="shared" si="8"/>
        <v>0.19123866853794599</v>
      </c>
    </row>
    <row r="25" spans="10:19" x14ac:dyDescent="0.25">
      <c r="J25">
        <f t="shared" si="9"/>
        <v>23</v>
      </c>
      <c r="K25">
        <f t="shared" si="0"/>
        <v>123</v>
      </c>
      <c r="L25">
        <f t="shared" si="1"/>
        <v>0.33</v>
      </c>
      <c r="M25">
        <f t="shared" si="2"/>
        <v>6.7</v>
      </c>
      <c r="N25">
        <f t="shared" si="3"/>
        <v>0.65926038845138546</v>
      </c>
      <c r="O25">
        <f t="shared" si="4"/>
        <v>0.99999848485818355</v>
      </c>
      <c r="P25">
        <f t="shared" si="5"/>
        <v>9.8889058267707816E-2</v>
      </c>
      <c r="Q25">
        <f t="shared" si="6"/>
        <v>0.14999977272872753</v>
      </c>
      <c r="R25">
        <f t="shared" si="7"/>
        <v>0.34888883099643531</v>
      </c>
      <c r="S25">
        <f t="shared" si="8"/>
        <v>0.19888883099643531</v>
      </c>
    </row>
    <row r="26" spans="10:19" x14ac:dyDescent="0.25">
      <c r="J26">
        <f t="shared" si="9"/>
        <v>24</v>
      </c>
      <c r="K26">
        <f t="shared" si="0"/>
        <v>124</v>
      </c>
      <c r="L26">
        <f t="shared" si="1"/>
        <v>0.44</v>
      </c>
      <c r="M26">
        <f t="shared" si="2"/>
        <v>6.6000000000000005</v>
      </c>
      <c r="N26">
        <f t="shared" si="3"/>
        <v>0.70682222109356752</v>
      </c>
      <c r="O26">
        <f t="shared" si="4"/>
        <v>0.99999814940222709</v>
      </c>
      <c r="P26">
        <f t="shared" si="5"/>
        <v>0.10602333316403513</v>
      </c>
      <c r="Q26">
        <f t="shared" si="6"/>
        <v>0.14999972241033405</v>
      </c>
      <c r="R26">
        <f t="shared" si="7"/>
        <v>0.3560230555743692</v>
      </c>
      <c r="S26">
        <f t="shared" si="8"/>
        <v>0.2060230555743692</v>
      </c>
    </row>
    <row r="27" spans="10:19" x14ac:dyDescent="0.25">
      <c r="J27">
        <f t="shared" si="9"/>
        <v>25</v>
      </c>
      <c r="K27">
        <f t="shared" si="0"/>
        <v>125</v>
      </c>
      <c r="L27">
        <f t="shared" si="1"/>
        <v>0.55000000000000004</v>
      </c>
      <c r="M27">
        <f t="shared" si="2"/>
        <v>6.5</v>
      </c>
      <c r="N27">
        <f t="shared" si="3"/>
        <v>0.75026010559511758</v>
      </c>
      <c r="O27">
        <f t="shared" si="4"/>
        <v>0.99999773967570205</v>
      </c>
      <c r="P27">
        <f t="shared" si="5"/>
        <v>0.11253901583926763</v>
      </c>
      <c r="Q27">
        <f t="shared" si="6"/>
        <v>0.14999966095135531</v>
      </c>
      <c r="R27">
        <f t="shared" si="7"/>
        <v>0.36253867679062296</v>
      </c>
      <c r="S27">
        <f t="shared" si="8"/>
        <v>0.21253867679062297</v>
      </c>
    </row>
    <row r="28" spans="10:19" x14ac:dyDescent="0.25">
      <c r="J28">
        <f t="shared" si="9"/>
        <v>26</v>
      </c>
      <c r="K28">
        <f t="shared" si="0"/>
        <v>126</v>
      </c>
      <c r="L28">
        <f t="shared" si="1"/>
        <v>0.66</v>
      </c>
      <c r="M28">
        <f t="shared" si="2"/>
        <v>6.4</v>
      </c>
      <c r="N28">
        <f t="shared" si="3"/>
        <v>0.78918170652225283</v>
      </c>
      <c r="O28">
        <f t="shared" si="4"/>
        <v>0.9999972392350498</v>
      </c>
      <c r="P28">
        <f t="shared" si="5"/>
        <v>0.11837725597833793</v>
      </c>
      <c r="Q28">
        <f t="shared" si="6"/>
        <v>0.14999958588525747</v>
      </c>
      <c r="R28">
        <f t="shared" si="7"/>
        <v>0.36837684186359543</v>
      </c>
      <c r="S28">
        <f t="shared" si="8"/>
        <v>0.21837684186359543</v>
      </c>
    </row>
    <row r="29" spans="10:19" x14ac:dyDescent="0.25">
      <c r="J29">
        <f t="shared" si="9"/>
        <v>27</v>
      </c>
      <c r="K29">
        <f t="shared" si="0"/>
        <v>127</v>
      </c>
      <c r="L29">
        <f t="shared" si="1"/>
        <v>0.77</v>
      </c>
      <c r="M29">
        <f t="shared" si="2"/>
        <v>6.3000000000000007</v>
      </c>
      <c r="N29">
        <f t="shared" si="3"/>
        <v>0.82346472522088332</v>
      </c>
      <c r="O29">
        <f t="shared" si="4"/>
        <v>0.99999662799613631</v>
      </c>
      <c r="P29">
        <f t="shared" si="5"/>
        <v>0.1235197087831325</v>
      </c>
      <c r="Q29">
        <f t="shared" si="6"/>
        <v>0.14999949419942044</v>
      </c>
      <c r="R29">
        <f t="shared" si="7"/>
        <v>0.37351920298255292</v>
      </c>
      <c r="S29">
        <f t="shared" si="8"/>
        <v>0.22351920298255293</v>
      </c>
    </row>
    <row r="30" spans="10:19" x14ac:dyDescent="0.25">
      <c r="J30">
        <f t="shared" si="9"/>
        <v>28</v>
      </c>
      <c r="K30">
        <f t="shared" si="0"/>
        <v>128</v>
      </c>
      <c r="L30">
        <f t="shared" si="1"/>
        <v>0.88</v>
      </c>
      <c r="M30">
        <f t="shared" si="2"/>
        <v>6.2</v>
      </c>
      <c r="N30">
        <f t="shared" si="3"/>
        <v>0.85320966019861766</v>
      </c>
      <c r="O30">
        <f t="shared" si="4"/>
        <v>0.99999588142825524</v>
      </c>
      <c r="P30">
        <f t="shared" si="5"/>
        <v>0.12798144902979264</v>
      </c>
      <c r="Q30">
        <f t="shared" si="6"/>
        <v>0.14999938221423828</v>
      </c>
      <c r="R30">
        <f t="shared" si="7"/>
        <v>0.37798083124403092</v>
      </c>
      <c r="S30">
        <f t="shared" si="8"/>
        <v>0.22798083124403093</v>
      </c>
    </row>
    <row r="31" spans="10:19" x14ac:dyDescent="0.25">
      <c r="J31">
        <f t="shared" si="9"/>
        <v>29</v>
      </c>
      <c r="K31">
        <f t="shared" si="0"/>
        <v>129</v>
      </c>
      <c r="L31">
        <f t="shared" si="1"/>
        <v>0.99</v>
      </c>
      <c r="M31">
        <f t="shared" si="2"/>
        <v>6.1000000000000005</v>
      </c>
      <c r="N31">
        <f t="shared" si="3"/>
        <v>0.87868116210826308</v>
      </c>
      <c r="O31">
        <f t="shared" si="4"/>
        <v>0.99999496956969824</v>
      </c>
      <c r="P31">
        <f t="shared" si="5"/>
        <v>0.13180217431623945</v>
      </c>
      <c r="Q31">
        <f t="shared" si="6"/>
        <v>0.14999924543545473</v>
      </c>
      <c r="R31">
        <f t="shared" si="7"/>
        <v>0.38180141975169418</v>
      </c>
      <c r="S31">
        <f t="shared" si="8"/>
        <v>0.23180141975169419</v>
      </c>
    </row>
    <row r="32" spans="10:19" x14ac:dyDescent="0.25">
      <c r="J32">
        <f t="shared" si="9"/>
        <v>30</v>
      </c>
      <c r="K32">
        <f t="shared" si="0"/>
        <v>130</v>
      </c>
      <c r="L32">
        <f t="shared" si="1"/>
        <v>1.1000000000000001</v>
      </c>
      <c r="M32">
        <f t="shared" si="2"/>
        <v>6</v>
      </c>
      <c r="N32">
        <f t="shared" si="3"/>
        <v>0.9002495108803148</v>
      </c>
      <c r="O32">
        <f t="shared" si="4"/>
        <v>0.99999385582539779</v>
      </c>
      <c r="P32">
        <f t="shared" si="5"/>
        <v>0.13503742663204721</v>
      </c>
      <c r="Q32">
        <f t="shared" si="6"/>
        <v>0.14999907837380966</v>
      </c>
      <c r="R32">
        <f t="shared" si="7"/>
        <v>0.38503650500585684</v>
      </c>
      <c r="S32">
        <f t="shared" si="8"/>
        <v>0.23503650500585685</v>
      </c>
    </row>
    <row r="33" spans="10:19" x14ac:dyDescent="0.25">
      <c r="J33">
        <f t="shared" si="9"/>
        <v>31</v>
      </c>
      <c r="K33">
        <f t="shared" si="0"/>
        <v>131</v>
      </c>
      <c r="L33">
        <f t="shared" si="1"/>
        <v>1.21</v>
      </c>
      <c r="M33">
        <f t="shared" si="2"/>
        <v>5.9</v>
      </c>
      <c r="N33">
        <f t="shared" si="3"/>
        <v>0.91833974453840539</v>
      </c>
      <c r="O33">
        <f t="shared" si="4"/>
        <v>0.99999249549840297</v>
      </c>
      <c r="P33">
        <f t="shared" si="5"/>
        <v>0.13775096168076081</v>
      </c>
      <c r="Q33">
        <f t="shared" si="6"/>
        <v>0.14999887432476045</v>
      </c>
      <c r="R33">
        <f t="shared" si="7"/>
        <v>0.38774983600552126</v>
      </c>
      <c r="S33">
        <f t="shared" si="8"/>
        <v>0.23774983600552127</v>
      </c>
    </row>
    <row r="34" spans="10:19" x14ac:dyDescent="0.25">
      <c r="J34">
        <f t="shared" si="9"/>
        <v>32</v>
      </c>
      <c r="K34">
        <f t="shared" si="0"/>
        <v>132</v>
      </c>
      <c r="L34">
        <f t="shared" si="1"/>
        <v>1.32</v>
      </c>
      <c r="M34">
        <f t="shared" si="2"/>
        <v>5.8000000000000007</v>
      </c>
      <c r="N34">
        <f t="shared" si="3"/>
        <v>0.93339196442490935</v>
      </c>
      <c r="O34">
        <f t="shared" si="4"/>
        <v>0.99999083399628019</v>
      </c>
      <c r="P34">
        <f t="shared" si="5"/>
        <v>0.14000879466373639</v>
      </c>
      <c r="Q34">
        <f t="shared" si="6"/>
        <v>0.14999862509944203</v>
      </c>
      <c r="R34">
        <f t="shared" si="7"/>
        <v>0.39000741976317843</v>
      </c>
      <c r="S34">
        <f t="shared" si="8"/>
        <v>0.24000741976317844</v>
      </c>
    </row>
    <row r="35" spans="10:19" x14ac:dyDescent="0.25">
      <c r="J35">
        <f t="shared" ref="J35:J98" si="10">J34+1</f>
        <v>33</v>
      </c>
      <c r="K35">
        <f t="shared" si="0"/>
        <v>133</v>
      </c>
      <c r="L35">
        <f t="shared" si="1"/>
        <v>1.43</v>
      </c>
      <c r="M35">
        <f t="shared" ref="M35:M98" si="11">(K35-$H$2)*$I$2</f>
        <v>5.7</v>
      </c>
      <c r="N35">
        <f t="shared" ref="N35:N98" si="12">(TANH(L35)+1)/2</f>
        <v>0.94583329951876394</v>
      </c>
      <c r="O35">
        <f t="shared" ref="O35:O98" si="13">(TANH(M35)+1)/2</f>
        <v>0.99998880464049489</v>
      </c>
      <c r="P35">
        <f t="shared" ref="P35:P98" si="14">$D$2*N35</f>
        <v>0.14187499492781458</v>
      </c>
      <c r="Q35">
        <f t="shared" ref="Q35:Q98" si="15">$G$2*O35</f>
        <v>0.14999832069607422</v>
      </c>
      <c r="R35">
        <f t="shared" ref="R35:R98" si="16">$C$2+P35+Q35</f>
        <v>0.39187331562388883</v>
      </c>
      <c r="S35">
        <f t="shared" si="8"/>
        <v>0.24187331562388883</v>
      </c>
    </row>
    <row r="36" spans="10:19" x14ac:dyDescent="0.25">
      <c r="J36">
        <f t="shared" si="10"/>
        <v>34</v>
      </c>
      <c r="K36">
        <f t="shared" si="0"/>
        <v>134</v>
      </c>
      <c r="L36">
        <f t="shared" si="1"/>
        <v>1.54</v>
      </c>
      <c r="M36">
        <f t="shared" si="11"/>
        <v>5.6000000000000005</v>
      </c>
      <c r="N36">
        <f t="shared" si="12"/>
        <v>0.95606018460385855</v>
      </c>
      <c r="O36">
        <f t="shared" si="13"/>
        <v>0.99998632599091541</v>
      </c>
      <c r="P36">
        <f t="shared" si="14"/>
        <v>0.14340902769057878</v>
      </c>
      <c r="Q36">
        <f t="shared" si="15"/>
        <v>0.1499979488986373</v>
      </c>
      <c r="R36">
        <f t="shared" si="16"/>
        <v>0.39340697658921608</v>
      </c>
      <c r="S36">
        <f t="shared" si="8"/>
        <v>0.24340697658921609</v>
      </c>
    </row>
    <row r="37" spans="10:19" x14ac:dyDescent="0.25">
      <c r="J37">
        <f t="shared" si="10"/>
        <v>35</v>
      </c>
      <c r="K37">
        <f t="shared" si="0"/>
        <v>135</v>
      </c>
      <c r="L37">
        <f t="shared" si="1"/>
        <v>1.65</v>
      </c>
      <c r="M37">
        <f t="shared" si="11"/>
        <v>5.5</v>
      </c>
      <c r="N37">
        <f t="shared" si="12"/>
        <v>0.96442881072736375</v>
      </c>
      <c r="O37">
        <f t="shared" si="13"/>
        <v>0.99998329857815182</v>
      </c>
      <c r="P37">
        <f t="shared" si="14"/>
        <v>0.14466432160910456</v>
      </c>
      <c r="Q37">
        <f t="shared" si="15"/>
        <v>0.14999749478672278</v>
      </c>
      <c r="R37">
        <f t="shared" si="16"/>
        <v>0.39466181639582731</v>
      </c>
      <c r="S37">
        <f t="shared" si="8"/>
        <v>0.24466181639582732</v>
      </c>
    </row>
    <row r="38" spans="10:19" x14ac:dyDescent="0.25">
      <c r="J38">
        <f t="shared" si="10"/>
        <v>36</v>
      </c>
      <c r="K38">
        <f t="shared" si="0"/>
        <v>136</v>
      </c>
      <c r="L38">
        <f t="shared" si="1"/>
        <v>1.76</v>
      </c>
      <c r="M38">
        <f t="shared" si="11"/>
        <v>5.4</v>
      </c>
      <c r="N38">
        <f t="shared" si="12"/>
        <v>0.97125150407345995</v>
      </c>
      <c r="O38">
        <f t="shared" si="13"/>
        <v>0.99997960091272009</v>
      </c>
      <c r="P38">
        <f t="shared" si="14"/>
        <v>0.14568772561101898</v>
      </c>
      <c r="Q38">
        <f t="shared" si="15"/>
        <v>0.14999694013690801</v>
      </c>
      <c r="R38">
        <f t="shared" si="16"/>
        <v>0.39568466574792699</v>
      </c>
      <c r="S38">
        <f t="shared" si="8"/>
        <v>0.24568466574792699</v>
      </c>
    </row>
    <row r="39" spans="10:19" x14ac:dyDescent="0.25">
      <c r="J39">
        <f t="shared" si="10"/>
        <v>37</v>
      </c>
      <c r="K39">
        <f t="shared" si="0"/>
        <v>137</v>
      </c>
      <c r="L39">
        <f t="shared" si="1"/>
        <v>1.87</v>
      </c>
      <c r="M39">
        <f t="shared" si="11"/>
        <v>5.3000000000000007</v>
      </c>
      <c r="N39">
        <f t="shared" si="12"/>
        <v>0.97679706185435589</v>
      </c>
      <c r="O39">
        <f t="shared" si="13"/>
        <v>0.99997508461106066</v>
      </c>
      <c r="P39">
        <f t="shared" si="14"/>
        <v>0.14651955927815338</v>
      </c>
      <c r="Q39">
        <f t="shared" si="15"/>
        <v>0.14999626269165908</v>
      </c>
      <c r="R39">
        <f t="shared" si="16"/>
        <v>0.3965158219698125</v>
      </c>
      <c r="S39">
        <f t="shared" si="8"/>
        <v>0.2465158219698125</v>
      </c>
    </row>
    <row r="40" spans="10:19" x14ac:dyDescent="0.25">
      <c r="J40">
        <f t="shared" si="10"/>
        <v>38</v>
      </c>
      <c r="K40">
        <f t="shared" si="0"/>
        <v>138</v>
      </c>
      <c r="L40">
        <f t="shared" si="1"/>
        <v>1.98</v>
      </c>
      <c r="M40">
        <f t="shared" si="11"/>
        <v>5.2</v>
      </c>
      <c r="N40">
        <f t="shared" si="12"/>
        <v>0.98129349004564537</v>
      </c>
      <c r="O40">
        <f t="shared" si="13"/>
        <v>0.99996956844309937</v>
      </c>
      <c r="P40">
        <f t="shared" si="14"/>
        <v>0.14719402350684679</v>
      </c>
      <c r="Q40">
        <f t="shared" si="15"/>
        <v>0.14999543526646489</v>
      </c>
      <c r="R40">
        <f t="shared" si="16"/>
        <v>0.39718945877331169</v>
      </c>
      <c r="S40">
        <f t="shared" si="8"/>
        <v>0.24718945877331169</v>
      </c>
    </row>
    <row r="41" spans="10:19" x14ac:dyDescent="0.25">
      <c r="J41">
        <f t="shared" si="10"/>
        <v>39</v>
      </c>
      <c r="K41">
        <f t="shared" si="0"/>
        <v>139</v>
      </c>
      <c r="L41">
        <f t="shared" si="1"/>
        <v>2.09</v>
      </c>
      <c r="M41">
        <f t="shared" si="11"/>
        <v>5.1000000000000005</v>
      </c>
      <c r="N41">
        <f t="shared" si="12"/>
        <v>0.98493201018940724</v>
      </c>
      <c r="O41">
        <f t="shared" si="13"/>
        <v>0.99996283106289718</v>
      </c>
      <c r="P41">
        <f t="shared" si="14"/>
        <v>0.14773980152841107</v>
      </c>
      <c r="Q41">
        <f t="shared" si="15"/>
        <v>0.14999442465943458</v>
      </c>
      <c r="R41">
        <f t="shared" si="16"/>
        <v>0.39773422618784565</v>
      </c>
      <c r="S41">
        <f t="shared" si="8"/>
        <v>0.24773422618784566</v>
      </c>
    </row>
    <row r="42" spans="10:19" x14ac:dyDescent="0.25">
      <c r="J42">
        <f t="shared" si="10"/>
        <v>40</v>
      </c>
      <c r="K42">
        <f t="shared" si="0"/>
        <v>140</v>
      </c>
      <c r="L42">
        <f t="shared" si="1"/>
        <v>2.2000000000000002</v>
      </c>
      <c r="M42">
        <f t="shared" si="11"/>
        <v>5</v>
      </c>
      <c r="N42">
        <f t="shared" si="12"/>
        <v>0.98787156501572571</v>
      </c>
      <c r="O42">
        <f t="shared" si="13"/>
        <v>0.9999546021312975</v>
      </c>
      <c r="P42">
        <f t="shared" si="14"/>
        <v>0.14818073475235885</v>
      </c>
      <c r="Q42">
        <f t="shared" si="15"/>
        <v>0.14999319031969463</v>
      </c>
      <c r="R42">
        <f t="shared" si="16"/>
        <v>0.39817392507205351</v>
      </c>
      <c r="S42">
        <f t="shared" si="8"/>
        <v>0.24817392507205352</v>
      </c>
    </row>
    <row r="43" spans="10:19" x14ac:dyDescent="0.25">
      <c r="J43">
        <f t="shared" si="10"/>
        <v>41</v>
      </c>
      <c r="K43">
        <f t="shared" si="0"/>
        <v>141</v>
      </c>
      <c r="L43">
        <f t="shared" si="1"/>
        <v>2.31</v>
      </c>
      <c r="M43">
        <f t="shared" si="11"/>
        <v>4.9000000000000004</v>
      </c>
      <c r="N43">
        <f t="shared" si="12"/>
        <v>0.99024333437544865</v>
      </c>
      <c r="O43">
        <f t="shared" si="13"/>
        <v>0.99994455147527717</v>
      </c>
      <c r="P43">
        <f t="shared" si="14"/>
        <v>0.14853650015631728</v>
      </c>
      <c r="Q43">
        <f t="shared" si="15"/>
        <v>0.14999168272129157</v>
      </c>
      <c r="R43">
        <f t="shared" si="16"/>
        <v>0.39852818287760883</v>
      </c>
      <c r="S43">
        <f t="shared" si="8"/>
        <v>0.24852818287760883</v>
      </c>
    </row>
    <row r="44" spans="10:19" x14ac:dyDescent="0.25">
      <c r="J44">
        <f t="shared" si="10"/>
        <v>42</v>
      </c>
      <c r="K44">
        <f t="shared" si="0"/>
        <v>142</v>
      </c>
      <c r="L44">
        <f t="shared" si="1"/>
        <v>2.42</v>
      </c>
      <c r="M44">
        <f t="shared" si="11"/>
        <v>4.8000000000000007</v>
      </c>
      <c r="N44">
        <f t="shared" si="12"/>
        <v>0.99215497696954436</v>
      </c>
      <c r="O44">
        <f t="shared" si="13"/>
        <v>0.99993227585038025</v>
      </c>
      <c r="P44">
        <f t="shared" si="14"/>
        <v>0.14882324654543164</v>
      </c>
      <c r="Q44">
        <f t="shared" si="15"/>
        <v>0.14998984137755703</v>
      </c>
      <c r="R44">
        <f t="shared" si="16"/>
        <v>0.39881308792298864</v>
      </c>
      <c r="S44">
        <f t="shared" si="8"/>
        <v>0.24881308792298865</v>
      </c>
    </row>
    <row r="45" spans="10:19" x14ac:dyDescent="0.25">
      <c r="J45">
        <f t="shared" si="10"/>
        <v>43</v>
      </c>
      <c r="K45">
        <f t="shared" si="0"/>
        <v>143</v>
      </c>
      <c r="L45">
        <f t="shared" si="1"/>
        <v>2.5299999999999998</v>
      </c>
      <c r="M45">
        <f t="shared" si="11"/>
        <v>4.7</v>
      </c>
      <c r="N45">
        <f t="shared" si="12"/>
        <v>0.9936944527126641</v>
      </c>
      <c r="O45">
        <f t="shared" si="13"/>
        <v>0.99991728277714831</v>
      </c>
      <c r="P45">
        <f t="shared" si="14"/>
        <v>0.1490541679068996</v>
      </c>
      <c r="Q45">
        <f t="shared" si="15"/>
        <v>0.14998759241657225</v>
      </c>
      <c r="R45">
        <f t="shared" si="16"/>
        <v>0.39904176032347183</v>
      </c>
      <c r="S45">
        <f t="shared" si="8"/>
        <v>0.24904176032347183</v>
      </c>
    </row>
    <row r="46" spans="10:19" x14ac:dyDescent="0.25">
      <c r="J46">
        <f t="shared" si="10"/>
        <v>44</v>
      </c>
      <c r="K46">
        <f t="shared" si="0"/>
        <v>144</v>
      </c>
      <c r="L46">
        <f t="shared" si="1"/>
        <v>2.64</v>
      </c>
      <c r="M46">
        <f t="shared" si="11"/>
        <v>4.6000000000000005</v>
      </c>
      <c r="N46">
        <f t="shared" si="12"/>
        <v>0.99493337066653376</v>
      </c>
      <c r="O46">
        <f t="shared" si="13"/>
        <v>0.99989897080609225</v>
      </c>
      <c r="P46">
        <f t="shared" si="14"/>
        <v>0.14924000559998005</v>
      </c>
      <c r="Q46">
        <f t="shared" si="15"/>
        <v>0.14998484562091383</v>
      </c>
      <c r="R46">
        <f t="shared" si="16"/>
        <v>0.39922485122089391</v>
      </c>
      <c r="S46">
        <f t="shared" si="8"/>
        <v>0.24922485122089391</v>
      </c>
    </row>
    <row r="47" spans="10:19" x14ac:dyDescent="0.25">
      <c r="J47">
        <f t="shared" si="10"/>
        <v>45</v>
      </c>
      <c r="K47">
        <f t="shared" si="0"/>
        <v>145</v>
      </c>
      <c r="L47">
        <f t="shared" si="1"/>
        <v>2.75</v>
      </c>
      <c r="M47">
        <f t="shared" si="11"/>
        <v>4.5</v>
      </c>
      <c r="N47">
        <f t="shared" si="12"/>
        <v>0.99592986228410396</v>
      </c>
      <c r="O47">
        <f t="shared" si="13"/>
        <v>0.9998766054240138</v>
      </c>
      <c r="P47">
        <f t="shared" si="14"/>
        <v>0.14938947934261559</v>
      </c>
      <c r="Q47">
        <f t="shared" si="15"/>
        <v>0.14998149081360207</v>
      </c>
      <c r="R47">
        <f t="shared" si="16"/>
        <v>0.3993709701562177</v>
      </c>
      <c r="S47">
        <f t="shared" si="8"/>
        <v>0.2493709701562177</v>
      </c>
    </row>
    <row r="48" spans="10:19" x14ac:dyDescent="0.25">
      <c r="J48">
        <f t="shared" si="10"/>
        <v>46</v>
      </c>
      <c r="K48">
        <f t="shared" si="0"/>
        <v>146</v>
      </c>
      <c r="L48">
        <f t="shared" si="1"/>
        <v>2.86</v>
      </c>
      <c r="M48">
        <f t="shared" si="11"/>
        <v>4.4000000000000004</v>
      </c>
      <c r="N48">
        <f t="shared" si="12"/>
        <v>0.99673101043836132</v>
      </c>
      <c r="O48">
        <f t="shared" si="13"/>
        <v>0.99984928964194031</v>
      </c>
      <c r="P48">
        <f t="shared" si="14"/>
        <v>0.14950965156575419</v>
      </c>
      <c r="Q48">
        <f t="shared" si="15"/>
        <v>0.14997739344629105</v>
      </c>
      <c r="R48">
        <f t="shared" si="16"/>
        <v>0.39948704501204524</v>
      </c>
      <c r="S48">
        <f t="shared" si="8"/>
        <v>0.24948704501204524</v>
      </c>
    </row>
    <row r="49" spans="10:19" x14ac:dyDescent="0.25">
      <c r="J49">
        <f t="shared" si="10"/>
        <v>47</v>
      </c>
      <c r="K49">
        <f t="shared" si="0"/>
        <v>147</v>
      </c>
      <c r="L49">
        <f t="shared" si="1"/>
        <v>2.97</v>
      </c>
      <c r="M49">
        <f t="shared" si="11"/>
        <v>4.3</v>
      </c>
      <c r="N49">
        <f t="shared" si="12"/>
        <v>0.99737487974333994</v>
      </c>
      <c r="O49">
        <f t="shared" si="13"/>
        <v>0.99981592809503661</v>
      </c>
      <c r="P49">
        <f t="shared" si="14"/>
        <v>0.149606231961501</v>
      </c>
      <c r="Q49">
        <f t="shared" si="15"/>
        <v>0.14997238921425549</v>
      </c>
      <c r="R49">
        <f t="shared" si="16"/>
        <v>0.39957862117575649</v>
      </c>
      <c r="S49">
        <f t="shared" si="8"/>
        <v>0.24957862117575649</v>
      </c>
    </row>
    <row r="50" spans="10:19" x14ac:dyDescent="0.25">
      <c r="J50">
        <f t="shared" si="10"/>
        <v>48</v>
      </c>
      <c r="K50">
        <f t="shared" si="0"/>
        <v>148</v>
      </c>
      <c r="L50">
        <f t="shared" si="1"/>
        <v>3.08</v>
      </c>
      <c r="M50">
        <f t="shared" si="11"/>
        <v>4.2</v>
      </c>
      <c r="N50">
        <f t="shared" si="12"/>
        <v>0.99789219893795678</v>
      </c>
      <c r="O50">
        <f t="shared" si="13"/>
        <v>0.99977518322976666</v>
      </c>
      <c r="P50">
        <f t="shared" si="14"/>
        <v>0.14968382984069351</v>
      </c>
      <c r="Q50">
        <f t="shared" si="15"/>
        <v>0.149966277484465</v>
      </c>
      <c r="R50">
        <f t="shared" si="16"/>
        <v>0.39965010732515849</v>
      </c>
      <c r="S50">
        <f t="shared" si="8"/>
        <v>0.24965010732515849</v>
      </c>
    </row>
    <row r="51" spans="10:19" x14ac:dyDescent="0.25">
      <c r="J51">
        <f t="shared" si="10"/>
        <v>49</v>
      </c>
      <c r="K51">
        <f t="shared" si="0"/>
        <v>149</v>
      </c>
      <c r="L51">
        <f t="shared" si="1"/>
        <v>3.19</v>
      </c>
      <c r="M51">
        <f t="shared" si="11"/>
        <v>4.1000000000000005</v>
      </c>
      <c r="N51">
        <f t="shared" si="12"/>
        <v>0.99830774562262037</v>
      </c>
      <c r="O51">
        <f t="shared" si="13"/>
        <v>0.99972542184389868</v>
      </c>
      <c r="P51">
        <f t="shared" si="14"/>
        <v>0.14974616184339304</v>
      </c>
      <c r="Q51">
        <f t="shared" si="15"/>
        <v>0.14995881327658481</v>
      </c>
      <c r="R51">
        <f t="shared" si="16"/>
        <v>0.39970497511997782</v>
      </c>
      <c r="S51">
        <f t="shared" si="8"/>
        <v>0.24970497511997783</v>
      </c>
    </row>
    <row r="52" spans="10:19" x14ac:dyDescent="0.25">
      <c r="J52">
        <f t="shared" si="10"/>
        <v>50</v>
      </c>
      <c r="K52">
        <f t="shared" si="0"/>
        <v>150</v>
      </c>
      <c r="L52">
        <f t="shared" si="1"/>
        <v>3.3</v>
      </c>
      <c r="M52">
        <f t="shared" si="11"/>
        <v>4</v>
      </c>
      <c r="N52">
        <f t="shared" si="12"/>
        <v>0.9986414800495711</v>
      </c>
      <c r="O52">
        <f t="shared" si="13"/>
        <v>0.99966464986953341</v>
      </c>
      <c r="P52">
        <f t="shared" si="14"/>
        <v>0.14979622200743567</v>
      </c>
      <c r="Q52">
        <f t="shared" si="15"/>
        <v>0.14994969748042999</v>
      </c>
      <c r="R52">
        <f t="shared" si="16"/>
        <v>0.39974591948786564</v>
      </c>
      <c r="S52">
        <f t="shared" si="8"/>
        <v>0.24974591948786565</v>
      </c>
    </row>
    <row r="53" spans="10:19" x14ac:dyDescent="0.25">
      <c r="J53">
        <f t="shared" si="10"/>
        <v>51</v>
      </c>
      <c r="K53">
        <f t="shared" si="0"/>
        <v>151</v>
      </c>
      <c r="L53">
        <f t="shared" si="1"/>
        <v>3.41</v>
      </c>
      <c r="M53">
        <f t="shared" si="11"/>
        <v>3.9000000000000004</v>
      </c>
      <c r="N53">
        <f t="shared" si="12"/>
        <v>0.99890946963253902</v>
      </c>
      <c r="O53">
        <f t="shared" si="13"/>
        <v>0.99959043283501403</v>
      </c>
      <c r="P53">
        <f t="shared" si="14"/>
        <v>0.14983642044488085</v>
      </c>
      <c r="Q53">
        <f t="shared" si="15"/>
        <v>0.14993856492525209</v>
      </c>
      <c r="R53">
        <f t="shared" si="16"/>
        <v>0.39977498537013295</v>
      </c>
      <c r="S53">
        <f t="shared" si="8"/>
        <v>0.24977498537013296</v>
      </c>
    </row>
    <row r="54" spans="10:19" x14ac:dyDescent="0.25">
      <c r="J54">
        <f t="shared" si="10"/>
        <v>52</v>
      </c>
      <c r="K54">
        <f t="shared" si="0"/>
        <v>152</v>
      </c>
      <c r="L54">
        <f t="shared" si="1"/>
        <v>3.52</v>
      </c>
      <c r="M54">
        <f t="shared" si="11"/>
        <v>3.8000000000000003</v>
      </c>
      <c r="N54">
        <f t="shared" si="12"/>
        <v>0.99912464036357085</v>
      </c>
      <c r="O54">
        <f t="shared" si="13"/>
        <v>0.9994997988929204</v>
      </c>
      <c r="P54">
        <f t="shared" si="14"/>
        <v>0.14986869605453562</v>
      </c>
      <c r="Q54">
        <f t="shared" si="15"/>
        <v>0.14992496983393805</v>
      </c>
      <c r="R54">
        <f t="shared" si="16"/>
        <v>0.39979366588847365</v>
      </c>
      <c r="S54">
        <f t="shared" si="8"/>
        <v>0.24979366588847365</v>
      </c>
    </row>
    <row r="55" spans="10:19" x14ac:dyDescent="0.25">
      <c r="J55">
        <f t="shared" si="10"/>
        <v>53</v>
      </c>
      <c r="K55">
        <f t="shared" si="0"/>
        <v>153</v>
      </c>
      <c r="L55">
        <f t="shared" si="1"/>
        <v>3.63</v>
      </c>
      <c r="M55">
        <f t="shared" si="11"/>
        <v>3.7</v>
      </c>
      <c r="N55">
        <f t="shared" si="12"/>
        <v>0.99929738597795836</v>
      </c>
      <c r="O55">
        <f t="shared" si="13"/>
        <v>0.99938912064056562</v>
      </c>
      <c r="P55">
        <f t="shared" si="14"/>
        <v>0.14989460789669376</v>
      </c>
      <c r="Q55">
        <f t="shared" si="15"/>
        <v>0.14990836809608485</v>
      </c>
      <c r="R55">
        <f t="shared" si="16"/>
        <v>0.39980297599277859</v>
      </c>
      <c r="S55">
        <f t="shared" si="8"/>
        <v>0.24980297599277859</v>
      </c>
    </row>
    <row r="56" spans="10:19" x14ac:dyDescent="0.25">
      <c r="J56">
        <f t="shared" si="10"/>
        <v>54</v>
      </c>
      <c r="K56">
        <f t="shared" si="0"/>
        <v>154</v>
      </c>
      <c r="L56">
        <f t="shared" si="1"/>
        <v>3.74</v>
      </c>
      <c r="M56">
        <f t="shared" si="11"/>
        <v>3.6</v>
      </c>
      <c r="N56">
        <f t="shared" si="12"/>
        <v>0.99943606079130776</v>
      </c>
      <c r="O56">
        <f t="shared" si="13"/>
        <v>0.99925397116616332</v>
      </c>
      <c r="P56">
        <f t="shared" si="14"/>
        <v>0.14991540911869616</v>
      </c>
      <c r="Q56">
        <f t="shared" si="15"/>
        <v>0.1498880956749245</v>
      </c>
      <c r="R56">
        <f t="shared" si="16"/>
        <v>0.3998035047936207</v>
      </c>
      <c r="S56">
        <f t="shared" si="8"/>
        <v>0.24980350479362071</v>
      </c>
    </row>
    <row r="57" spans="10:19" x14ac:dyDescent="0.25">
      <c r="J57">
        <f t="shared" si="10"/>
        <v>55</v>
      </c>
      <c r="K57">
        <f t="shared" si="0"/>
        <v>155</v>
      </c>
      <c r="L57">
        <f t="shared" si="1"/>
        <v>3.85</v>
      </c>
      <c r="M57">
        <f t="shared" si="11"/>
        <v>3.5</v>
      </c>
      <c r="N57">
        <f t="shared" si="12"/>
        <v>0.99954737777675939</v>
      </c>
      <c r="O57">
        <f t="shared" si="13"/>
        <v>0.9990889488055994</v>
      </c>
      <c r="P57">
        <f t="shared" si="14"/>
        <v>0.14993210666651391</v>
      </c>
      <c r="Q57">
        <f t="shared" si="15"/>
        <v>0.14986334232083989</v>
      </c>
      <c r="R57">
        <f t="shared" si="16"/>
        <v>0.39979544898735381</v>
      </c>
      <c r="S57">
        <f t="shared" si="8"/>
        <v>0.24979544898735381</v>
      </c>
    </row>
    <row r="58" spans="10:19" x14ac:dyDescent="0.25">
      <c r="J58">
        <f t="shared" si="10"/>
        <v>56</v>
      </c>
      <c r="K58">
        <f t="shared" si="0"/>
        <v>156</v>
      </c>
      <c r="L58">
        <f t="shared" si="1"/>
        <v>3.96</v>
      </c>
      <c r="M58">
        <f t="shared" si="11"/>
        <v>3.4000000000000004</v>
      </c>
      <c r="N58">
        <f t="shared" si="12"/>
        <v>0.99963672968678186</v>
      </c>
      <c r="O58">
        <f t="shared" si="13"/>
        <v>0.99888746396713968</v>
      </c>
      <c r="P58">
        <f t="shared" si="14"/>
        <v>0.14994550945301727</v>
      </c>
      <c r="Q58">
        <f t="shared" si="15"/>
        <v>0.14983311959507095</v>
      </c>
      <c r="R58">
        <f t="shared" si="16"/>
        <v>0.39977862904808825</v>
      </c>
      <c r="S58">
        <f t="shared" si="8"/>
        <v>0.24977862904808826</v>
      </c>
    </row>
    <row r="59" spans="10:19" x14ac:dyDescent="0.25">
      <c r="J59">
        <f t="shared" si="10"/>
        <v>57</v>
      </c>
      <c r="K59">
        <f t="shared" si="0"/>
        <v>157</v>
      </c>
      <c r="L59">
        <f t="shared" si="1"/>
        <v>4.07</v>
      </c>
      <c r="M59">
        <f t="shared" si="11"/>
        <v>3.3000000000000003</v>
      </c>
      <c r="N59">
        <f t="shared" si="12"/>
        <v>0.99970844782922264</v>
      </c>
      <c r="O59">
        <f t="shared" si="13"/>
        <v>0.9986414800495711</v>
      </c>
      <c r="P59">
        <f t="shared" si="14"/>
        <v>0.1499562671743834</v>
      </c>
      <c r="Q59">
        <f t="shared" si="15"/>
        <v>0.14979622200743567</v>
      </c>
      <c r="R59">
        <f t="shared" si="16"/>
        <v>0.39975248918181905</v>
      </c>
      <c r="S59">
        <f t="shared" si="8"/>
        <v>0.24975248918181905</v>
      </c>
    </row>
    <row r="60" spans="10:19" x14ac:dyDescent="0.25">
      <c r="J60">
        <f t="shared" si="10"/>
        <v>58</v>
      </c>
      <c r="K60">
        <f t="shared" si="0"/>
        <v>158</v>
      </c>
      <c r="L60">
        <f t="shared" si="1"/>
        <v>4.18</v>
      </c>
      <c r="M60">
        <f t="shared" si="11"/>
        <v>3.2</v>
      </c>
      <c r="N60">
        <f t="shared" si="12"/>
        <v>0.99976601043016378</v>
      </c>
      <c r="O60">
        <f t="shared" si="13"/>
        <v>0.99834119891982553</v>
      </c>
      <c r="P60">
        <f t="shared" si="14"/>
        <v>0.14996490156452455</v>
      </c>
      <c r="Q60">
        <f t="shared" si="15"/>
        <v>0.14975117983797381</v>
      </c>
      <c r="R60">
        <f t="shared" si="16"/>
        <v>0.39971608140249837</v>
      </c>
      <c r="S60">
        <f t="shared" si="8"/>
        <v>0.24971608140249837</v>
      </c>
    </row>
    <row r="61" spans="10:19" x14ac:dyDescent="0.25">
      <c r="J61">
        <f t="shared" si="10"/>
        <v>59</v>
      </c>
      <c r="K61">
        <f t="shared" si="0"/>
        <v>159</v>
      </c>
      <c r="L61">
        <f t="shared" si="1"/>
        <v>4.29</v>
      </c>
      <c r="M61">
        <f t="shared" si="11"/>
        <v>3.1</v>
      </c>
      <c r="N61">
        <f t="shared" si="12"/>
        <v>0.99981221029419087</v>
      </c>
      <c r="O61">
        <f t="shared" si="13"/>
        <v>0.9979746796109501</v>
      </c>
      <c r="P61">
        <f t="shared" si="14"/>
        <v>0.14997183154412863</v>
      </c>
      <c r="Q61">
        <f t="shared" si="15"/>
        <v>0.14969620194164251</v>
      </c>
      <c r="R61">
        <f t="shared" si="16"/>
        <v>0.39966803348577118</v>
      </c>
      <c r="S61">
        <f t="shared" si="8"/>
        <v>0.24966803348577118</v>
      </c>
    </row>
    <row r="62" spans="10:19" x14ac:dyDescent="0.25">
      <c r="J62">
        <f t="shared" si="10"/>
        <v>60</v>
      </c>
      <c r="K62">
        <f t="shared" si="0"/>
        <v>160</v>
      </c>
      <c r="L62">
        <f t="shared" si="1"/>
        <v>4.4000000000000004</v>
      </c>
      <c r="M62">
        <f t="shared" si="11"/>
        <v>3</v>
      </c>
      <c r="N62">
        <f t="shared" si="12"/>
        <v>0.99984928964194031</v>
      </c>
      <c r="O62">
        <f t="shared" si="13"/>
        <v>0.99752737684336523</v>
      </c>
      <c r="P62">
        <f t="shared" si="14"/>
        <v>0.14997739344629105</v>
      </c>
      <c r="Q62">
        <f t="shared" si="15"/>
        <v>0.14962910652650477</v>
      </c>
      <c r="R62">
        <f t="shared" si="16"/>
        <v>0.39960649997279585</v>
      </c>
      <c r="S62">
        <f t="shared" si="8"/>
        <v>0.24960649997279585</v>
      </c>
    </row>
    <row r="63" spans="10:19" x14ac:dyDescent="0.25">
      <c r="J63">
        <f t="shared" si="10"/>
        <v>61</v>
      </c>
      <c r="K63">
        <f t="shared" si="0"/>
        <v>161</v>
      </c>
      <c r="L63">
        <f t="shared" si="1"/>
        <v>4.51</v>
      </c>
      <c r="M63">
        <f t="shared" si="11"/>
        <v>2.9000000000000004</v>
      </c>
      <c r="N63">
        <f t="shared" si="12"/>
        <v>0.99987904850479503</v>
      </c>
      <c r="O63">
        <f t="shared" si="13"/>
        <v>0.99698158367529155</v>
      </c>
      <c r="P63">
        <f t="shared" si="14"/>
        <v>0.14998185727571925</v>
      </c>
      <c r="Q63">
        <f t="shared" si="15"/>
        <v>0.14954723755129373</v>
      </c>
      <c r="R63">
        <f t="shared" si="16"/>
        <v>0.39952909482701299</v>
      </c>
      <c r="S63">
        <f t="shared" si="8"/>
        <v>0.24952909482701299</v>
      </c>
    </row>
    <row r="64" spans="10:19" x14ac:dyDescent="0.25">
      <c r="J64">
        <f t="shared" si="10"/>
        <v>62</v>
      </c>
      <c r="K64">
        <f t="shared" si="0"/>
        <v>162</v>
      </c>
      <c r="L64">
        <f t="shared" si="1"/>
        <v>4.62</v>
      </c>
      <c r="M64">
        <f t="shared" si="11"/>
        <v>2.8000000000000003</v>
      </c>
      <c r="N64">
        <f t="shared" si="12"/>
        <v>0.99990293183292045</v>
      </c>
      <c r="O64">
        <f t="shared" si="13"/>
        <v>0.99631576010056389</v>
      </c>
      <c r="P64">
        <f t="shared" si="14"/>
        <v>0.14998543977493806</v>
      </c>
      <c r="Q64">
        <f t="shared" si="15"/>
        <v>0.14944736401508457</v>
      </c>
      <c r="R64">
        <f t="shared" si="16"/>
        <v>0.39943280379002266</v>
      </c>
      <c r="S64">
        <f t="shared" si="8"/>
        <v>0.24943280379002267</v>
      </c>
    </row>
    <row r="65" spans="10:19" x14ac:dyDescent="0.25">
      <c r="J65">
        <f t="shared" si="10"/>
        <v>63</v>
      </c>
      <c r="K65">
        <f t="shared" si="0"/>
        <v>163</v>
      </c>
      <c r="L65">
        <f t="shared" si="1"/>
        <v>4.7300000000000004</v>
      </c>
      <c r="M65">
        <f t="shared" si="11"/>
        <v>2.7</v>
      </c>
      <c r="N65">
        <f t="shared" si="12"/>
        <v>0.99992209947794897</v>
      </c>
      <c r="O65">
        <f t="shared" si="13"/>
        <v>0.99550372683905874</v>
      </c>
      <c r="P65">
        <f t="shared" si="14"/>
        <v>0.14998831492169235</v>
      </c>
      <c r="Q65">
        <f t="shared" si="15"/>
        <v>0.14932555902585881</v>
      </c>
      <c r="R65">
        <f t="shared" si="16"/>
        <v>0.39931387394755113</v>
      </c>
      <c r="S65">
        <f t="shared" si="8"/>
        <v>0.24931387394755114</v>
      </c>
    </row>
    <row r="66" spans="10:19" x14ac:dyDescent="0.25">
      <c r="J66">
        <f t="shared" si="10"/>
        <v>64</v>
      </c>
      <c r="K66">
        <f t="shared" si="0"/>
        <v>164</v>
      </c>
      <c r="L66">
        <f t="shared" si="1"/>
        <v>4.84</v>
      </c>
      <c r="M66">
        <f t="shared" si="11"/>
        <v>2.6</v>
      </c>
      <c r="N66">
        <f t="shared" si="12"/>
        <v>0.9999374824049192</v>
      </c>
      <c r="O66">
        <f t="shared" si="13"/>
        <v>0.9945137011005496</v>
      </c>
      <c r="P66">
        <f t="shared" si="14"/>
        <v>0.14999062236073787</v>
      </c>
      <c r="Q66">
        <f t="shared" si="15"/>
        <v>0.14917705516508242</v>
      </c>
      <c r="R66">
        <f t="shared" si="16"/>
        <v>0.39916767752582027</v>
      </c>
      <c r="S66">
        <f t="shared" si="8"/>
        <v>0.24916767752582028</v>
      </c>
    </row>
    <row r="67" spans="10:19" x14ac:dyDescent="0.25">
      <c r="J67">
        <f t="shared" si="10"/>
        <v>65</v>
      </c>
      <c r="K67">
        <f t="shared" ref="K67:K130" si="17">J67+$A$2</f>
        <v>165</v>
      </c>
      <c r="L67">
        <f t="shared" ref="L67:L130" si="18">(K67-$E$2)*$F$2</f>
        <v>4.95</v>
      </c>
      <c r="M67">
        <f t="shared" si="11"/>
        <v>2.5</v>
      </c>
      <c r="N67">
        <f t="shared" si="12"/>
        <v>0.99994982783531627</v>
      </c>
      <c r="O67">
        <f t="shared" si="13"/>
        <v>0.99330714907571527</v>
      </c>
      <c r="P67">
        <f t="shared" si="14"/>
        <v>0.14999247417529743</v>
      </c>
      <c r="Q67">
        <f t="shared" si="15"/>
        <v>0.14899607236135728</v>
      </c>
      <c r="R67">
        <f t="shared" si="16"/>
        <v>0.39898854653665472</v>
      </c>
      <c r="S67">
        <f t="shared" ref="S67:S130" si="19">R67-$G$2</f>
        <v>0.24898854653665473</v>
      </c>
    </row>
    <row r="68" spans="10:19" x14ac:dyDescent="0.25">
      <c r="J68">
        <f t="shared" si="10"/>
        <v>66</v>
      </c>
      <c r="K68">
        <f t="shared" si="17"/>
        <v>166</v>
      </c>
      <c r="L68">
        <f t="shared" si="18"/>
        <v>5.0599999999999996</v>
      </c>
      <c r="M68">
        <f t="shared" si="11"/>
        <v>2.4000000000000004</v>
      </c>
      <c r="N68">
        <f t="shared" si="12"/>
        <v>0.99995973549576367</v>
      </c>
      <c r="O68">
        <f t="shared" si="13"/>
        <v>0.99183742884684001</v>
      </c>
      <c r="P68">
        <f t="shared" si="14"/>
        <v>0.14999396032436454</v>
      </c>
      <c r="Q68">
        <f t="shared" si="15"/>
        <v>0.14877561432702599</v>
      </c>
      <c r="R68">
        <f t="shared" si="16"/>
        <v>0.39876957465139051</v>
      </c>
      <c r="S68">
        <f t="shared" si="19"/>
        <v>0.24876957465139052</v>
      </c>
    </row>
    <row r="69" spans="10:19" x14ac:dyDescent="0.25">
      <c r="J69">
        <f t="shared" si="10"/>
        <v>67</v>
      </c>
      <c r="K69">
        <f t="shared" si="17"/>
        <v>167</v>
      </c>
      <c r="L69">
        <f t="shared" si="18"/>
        <v>5.17</v>
      </c>
      <c r="M69">
        <f t="shared" si="11"/>
        <v>2.3000000000000003</v>
      </c>
      <c r="N69">
        <f t="shared" si="12"/>
        <v>0.99996768672152125</v>
      </c>
      <c r="O69">
        <f t="shared" si="13"/>
        <v>0.99004819813309575</v>
      </c>
      <c r="P69">
        <f t="shared" si="14"/>
        <v>0.14999515300822819</v>
      </c>
      <c r="Q69">
        <f t="shared" si="15"/>
        <v>0.14850722971996436</v>
      </c>
      <c r="R69">
        <f t="shared" si="16"/>
        <v>0.39850238272819255</v>
      </c>
      <c r="S69">
        <f t="shared" si="19"/>
        <v>0.24850238272819256</v>
      </c>
    </row>
    <row r="70" spans="10:19" x14ac:dyDescent="0.25">
      <c r="J70">
        <f t="shared" si="10"/>
        <v>68</v>
      </c>
      <c r="K70">
        <f t="shared" si="17"/>
        <v>168</v>
      </c>
      <c r="L70">
        <f t="shared" si="18"/>
        <v>5.28</v>
      </c>
      <c r="M70">
        <f t="shared" si="11"/>
        <v>2.2000000000000002</v>
      </c>
      <c r="N70">
        <f t="shared" si="12"/>
        <v>0.99997406782111686</v>
      </c>
      <c r="O70">
        <f t="shared" si="13"/>
        <v>0.98787156501572571</v>
      </c>
      <c r="P70">
        <f t="shared" si="14"/>
        <v>0.14999611017316752</v>
      </c>
      <c r="Q70">
        <f t="shared" si="15"/>
        <v>0.14818073475235885</v>
      </c>
      <c r="R70">
        <f t="shared" si="16"/>
        <v>0.39817684492552641</v>
      </c>
      <c r="S70">
        <f t="shared" si="19"/>
        <v>0.24817684492552641</v>
      </c>
    </row>
    <row r="71" spans="10:19" x14ac:dyDescent="0.25">
      <c r="J71">
        <f t="shared" si="10"/>
        <v>69</v>
      </c>
      <c r="K71">
        <f t="shared" si="17"/>
        <v>169</v>
      </c>
      <c r="L71">
        <f t="shared" si="18"/>
        <v>5.39</v>
      </c>
      <c r="M71">
        <f t="shared" si="11"/>
        <v>2.1</v>
      </c>
      <c r="N71">
        <f t="shared" si="12"/>
        <v>0.99997918883239767</v>
      </c>
      <c r="O71">
        <f t="shared" si="13"/>
        <v>0.98522596830672704</v>
      </c>
      <c r="P71">
        <f t="shared" si="14"/>
        <v>0.14999687832485964</v>
      </c>
      <c r="Q71">
        <f t="shared" si="15"/>
        <v>0.14778389524600904</v>
      </c>
      <c r="R71">
        <f t="shared" si="16"/>
        <v>0.39778077357086872</v>
      </c>
      <c r="S71">
        <f t="shared" si="19"/>
        <v>0.24778077357086872</v>
      </c>
    </row>
    <row r="72" spans="10:19" x14ac:dyDescent="0.25">
      <c r="J72">
        <f t="shared" si="10"/>
        <v>70</v>
      </c>
      <c r="K72">
        <f t="shared" si="17"/>
        <v>170</v>
      </c>
      <c r="L72">
        <f t="shared" si="18"/>
        <v>5.5</v>
      </c>
      <c r="M72">
        <f t="shared" si="11"/>
        <v>2</v>
      </c>
      <c r="N72">
        <f t="shared" si="12"/>
        <v>0.99998329857815182</v>
      </c>
      <c r="O72">
        <f t="shared" si="13"/>
        <v>0.98201379003790845</v>
      </c>
      <c r="P72">
        <f t="shared" si="14"/>
        <v>0.14999749478672278</v>
      </c>
      <c r="Q72">
        <f t="shared" si="15"/>
        <v>0.14730206850568625</v>
      </c>
      <c r="R72">
        <f t="shared" si="16"/>
        <v>0.39729956329240901</v>
      </c>
      <c r="S72">
        <f t="shared" si="19"/>
        <v>0.24729956329240901</v>
      </c>
    </row>
    <row r="73" spans="10:19" x14ac:dyDescent="0.25">
      <c r="J73">
        <f t="shared" si="10"/>
        <v>71</v>
      </c>
      <c r="K73">
        <f t="shared" si="17"/>
        <v>171</v>
      </c>
      <c r="L73">
        <f t="shared" si="18"/>
        <v>5.61</v>
      </c>
      <c r="M73">
        <f t="shared" si="11"/>
        <v>1.9000000000000001</v>
      </c>
      <c r="N73">
        <f t="shared" si="12"/>
        <v>0.99998659675080726</v>
      </c>
      <c r="O73">
        <f t="shared" si="13"/>
        <v>0.97811872906386954</v>
      </c>
      <c r="P73">
        <f t="shared" si="14"/>
        <v>0.14999798951262108</v>
      </c>
      <c r="Q73">
        <f t="shared" si="15"/>
        <v>0.14671780935958043</v>
      </c>
      <c r="R73">
        <f t="shared" si="16"/>
        <v>0.39671579887220154</v>
      </c>
      <c r="S73">
        <f t="shared" si="19"/>
        <v>0.24671579887220155</v>
      </c>
    </row>
    <row r="74" spans="10:19" x14ac:dyDescent="0.25">
      <c r="J74">
        <f t="shared" si="10"/>
        <v>72</v>
      </c>
      <c r="K74">
        <f t="shared" si="17"/>
        <v>172</v>
      </c>
      <c r="L74">
        <f t="shared" si="18"/>
        <v>5.72</v>
      </c>
      <c r="M74">
        <f t="shared" si="11"/>
        <v>1.8</v>
      </c>
      <c r="N74">
        <f t="shared" si="12"/>
        <v>0.99998924361209818</v>
      </c>
      <c r="O74">
        <f t="shared" si="13"/>
        <v>0.97340300642313404</v>
      </c>
      <c r="P74">
        <f t="shared" si="14"/>
        <v>0.14999838654181472</v>
      </c>
      <c r="Q74">
        <f t="shared" si="15"/>
        <v>0.1460104509634701</v>
      </c>
      <c r="R74">
        <f t="shared" si="16"/>
        <v>0.39600883750528482</v>
      </c>
      <c r="S74">
        <f t="shared" si="19"/>
        <v>0.24600883750528482</v>
      </c>
    </row>
    <row r="75" spans="10:19" x14ac:dyDescent="0.25">
      <c r="J75">
        <f t="shared" si="10"/>
        <v>73</v>
      </c>
      <c r="K75">
        <f t="shared" si="17"/>
        <v>173</v>
      </c>
      <c r="L75">
        <f t="shared" si="18"/>
        <v>5.83</v>
      </c>
      <c r="M75">
        <f t="shared" si="11"/>
        <v>1.7000000000000002</v>
      </c>
      <c r="N75">
        <f t="shared" si="12"/>
        <v>0.99999136777817421</v>
      </c>
      <c r="O75">
        <f t="shared" si="13"/>
        <v>0.96770453530154954</v>
      </c>
      <c r="P75">
        <f t="shared" si="14"/>
        <v>0.14999870516672612</v>
      </c>
      <c r="Q75">
        <f t="shared" si="15"/>
        <v>0.14515568029523243</v>
      </c>
      <c r="R75">
        <f t="shared" si="16"/>
        <v>0.39515438546195858</v>
      </c>
      <c r="S75">
        <f t="shared" si="19"/>
        <v>0.24515438546195858</v>
      </c>
    </row>
    <row r="76" spans="10:19" x14ac:dyDescent="0.25">
      <c r="J76">
        <f t="shared" si="10"/>
        <v>74</v>
      </c>
      <c r="K76">
        <f t="shared" si="17"/>
        <v>174</v>
      </c>
      <c r="L76">
        <f t="shared" si="18"/>
        <v>5.94</v>
      </c>
      <c r="M76">
        <f t="shared" si="11"/>
        <v>1.6</v>
      </c>
      <c r="N76">
        <f t="shared" si="12"/>
        <v>0.99999307246790725</v>
      </c>
      <c r="O76">
        <f t="shared" si="13"/>
        <v>0.96083427720323566</v>
      </c>
      <c r="P76">
        <f t="shared" si="14"/>
        <v>0.14999896087018608</v>
      </c>
      <c r="Q76">
        <f t="shared" si="15"/>
        <v>0.14412514158048534</v>
      </c>
      <c r="R76">
        <f t="shared" si="16"/>
        <v>0.39412410245067142</v>
      </c>
      <c r="S76">
        <f t="shared" si="19"/>
        <v>0.24412410245067143</v>
      </c>
    </row>
    <row r="77" spans="10:19" x14ac:dyDescent="0.25">
      <c r="J77">
        <f t="shared" si="10"/>
        <v>75</v>
      </c>
      <c r="K77">
        <f t="shared" si="17"/>
        <v>175</v>
      </c>
      <c r="L77">
        <f t="shared" si="18"/>
        <v>6.05</v>
      </c>
      <c r="M77">
        <f t="shared" si="11"/>
        <v>1.5</v>
      </c>
      <c r="N77">
        <f t="shared" si="12"/>
        <v>0.99999444051766639</v>
      </c>
      <c r="O77">
        <f t="shared" si="13"/>
        <v>0.95257412682243325</v>
      </c>
      <c r="P77">
        <f t="shared" si="14"/>
        <v>0.14999916607764996</v>
      </c>
      <c r="Q77">
        <f t="shared" si="15"/>
        <v>0.14288611902336498</v>
      </c>
      <c r="R77">
        <f t="shared" si="16"/>
        <v>0.39288528510101495</v>
      </c>
      <c r="S77">
        <f t="shared" si="19"/>
        <v>0.24288528510101495</v>
      </c>
    </row>
    <row r="78" spans="10:19" x14ac:dyDescent="0.25">
      <c r="J78">
        <f t="shared" si="10"/>
        <v>76</v>
      </c>
      <c r="K78">
        <f t="shared" si="17"/>
        <v>176</v>
      </c>
      <c r="L78">
        <f t="shared" si="18"/>
        <v>6.16</v>
      </c>
      <c r="M78">
        <f t="shared" si="11"/>
        <v>1.4000000000000001</v>
      </c>
      <c r="N78">
        <f t="shared" si="12"/>
        <v>0.99999553840602196</v>
      </c>
      <c r="O78">
        <f t="shared" si="13"/>
        <v>0.94267582410113127</v>
      </c>
      <c r="P78">
        <f t="shared" si="14"/>
        <v>0.1499993307609033</v>
      </c>
      <c r="Q78">
        <f t="shared" si="15"/>
        <v>0.14140137361516969</v>
      </c>
      <c r="R78">
        <f t="shared" si="16"/>
        <v>0.39140070437607299</v>
      </c>
      <c r="S78">
        <f t="shared" si="19"/>
        <v>0.241400704376073</v>
      </c>
    </row>
    <row r="79" spans="10:19" x14ac:dyDescent="0.25">
      <c r="J79">
        <f t="shared" si="10"/>
        <v>77</v>
      </c>
      <c r="K79">
        <f t="shared" si="17"/>
        <v>177</v>
      </c>
      <c r="L79">
        <f t="shared" si="18"/>
        <v>6.2700000000000005</v>
      </c>
      <c r="M79">
        <f t="shared" si="11"/>
        <v>1.3</v>
      </c>
      <c r="N79">
        <f t="shared" si="12"/>
        <v>0.99999641948380913</v>
      </c>
      <c r="O79">
        <f t="shared" si="13"/>
        <v>0.93086157965665328</v>
      </c>
      <c r="P79">
        <f t="shared" si="14"/>
        <v>0.14999946292257135</v>
      </c>
      <c r="Q79">
        <f t="shared" si="15"/>
        <v>0.13962923694849799</v>
      </c>
      <c r="R79">
        <f t="shared" si="16"/>
        <v>0.38962869987106935</v>
      </c>
      <c r="S79">
        <f t="shared" si="19"/>
        <v>0.23962869987106936</v>
      </c>
    </row>
    <row r="80" spans="10:19" x14ac:dyDescent="0.25">
      <c r="J80">
        <f t="shared" si="10"/>
        <v>78</v>
      </c>
      <c r="K80">
        <f t="shared" si="17"/>
        <v>178</v>
      </c>
      <c r="L80">
        <f t="shared" si="18"/>
        <v>6.38</v>
      </c>
      <c r="M80">
        <f t="shared" si="11"/>
        <v>1.2000000000000002</v>
      </c>
      <c r="N80">
        <f t="shared" si="12"/>
        <v>0.99999712656641848</v>
      </c>
      <c r="O80">
        <f t="shared" si="13"/>
        <v>0.91682730350607766</v>
      </c>
      <c r="P80">
        <f t="shared" si="14"/>
        <v>0.14999956898496278</v>
      </c>
      <c r="Q80">
        <f t="shared" si="15"/>
        <v>0.13752409552591163</v>
      </c>
      <c r="R80">
        <f t="shared" si="16"/>
        <v>0.38752366451087439</v>
      </c>
      <c r="S80">
        <f t="shared" si="19"/>
        <v>0.23752366451087439</v>
      </c>
    </row>
    <row r="81" spans="10:19" x14ac:dyDescent="0.25">
      <c r="J81">
        <f t="shared" si="10"/>
        <v>79</v>
      </c>
      <c r="K81">
        <f t="shared" si="17"/>
        <v>179</v>
      </c>
      <c r="L81">
        <f t="shared" si="18"/>
        <v>6.49</v>
      </c>
      <c r="M81">
        <f t="shared" si="11"/>
        <v>1.1000000000000001</v>
      </c>
      <c r="N81">
        <f t="shared" si="12"/>
        <v>0.99999769401422767</v>
      </c>
      <c r="O81">
        <f t="shared" si="13"/>
        <v>0.9002495108803148</v>
      </c>
      <c r="P81">
        <f t="shared" si="14"/>
        <v>0.14999965410213414</v>
      </c>
      <c r="Q81">
        <f t="shared" si="15"/>
        <v>0.13503742663204721</v>
      </c>
      <c r="R81">
        <f t="shared" si="16"/>
        <v>0.38503708073418136</v>
      </c>
      <c r="S81">
        <f t="shared" si="19"/>
        <v>0.23503708073418136</v>
      </c>
    </row>
    <row r="82" spans="10:19" x14ac:dyDescent="0.25">
      <c r="J82">
        <f t="shared" si="10"/>
        <v>80</v>
      </c>
      <c r="K82">
        <f t="shared" si="17"/>
        <v>180</v>
      </c>
      <c r="L82">
        <f t="shared" si="18"/>
        <v>6.6</v>
      </c>
      <c r="M82">
        <f t="shared" si="11"/>
        <v>1</v>
      </c>
      <c r="N82">
        <f t="shared" si="12"/>
        <v>0.99999814940222709</v>
      </c>
      <c r="O82">
        <f t="shared" si="13"/>
        <v>0.88079707797788243</v>
      </c>
      <c r="P82">
        <f t="shared" si="14"/>
        <v>0.14999972241033405</v>
      </c>
      <c r="Q82">
        <f t="shared" si="15"/>
        <v>0.13211956169668235</v>
      </c>
      <c r="R82">
        <f t="shared" si="16"/>
        <v>0.3821192841070164</v>
      </c>
      <c r="S82">
        <f t="shared" si="19"/>
        <v>0.2321192841070164</v>
      </c>
    </row>
    <row r="83" spans="10:19" x14ac:dyDescent="0.25">
      <c r="J83">
        <f t="shared" si="10"/>
        <v>81</v>
      </c>
      <c r="K83">
        <f t="shared" si="17"/>
        <v>181</v>
      </c>
      <c r="L83">
        <f t="shared" si="18"/>
        <v>6.71</v>
      </c>
      <c r="M83">
        <f t="shared" si="11"/>
        <v>0.9</v>
      </c>
      <c r="N83">
        <f t="shared" si="12"/>
        <v>0.99999851485995706</v>
      </c>
      <c r="O83">
        <f t="shared" si="13"/>
        <v>0.85814893509951229</v>
      </c>
      <c r="P83">
        <f t="shared" si="14"/>
        <v>0.14999977722899355</v>
      </c>
      <c r="Q83">
        <f t="shared" si="15"/>
        <v>0.12872234026492685</v>
      </c>
      <c r="R83">
        <f t="shared" si="16"/>
        <v>0.37872211749392037</v>
      </c>
      <c r="S83">
        <f t="shared" si="19"/>
        <v>0.22872211749392038</v>
      </c>
    </row>
    <row r="84" spans="10:19" x14ac:dyDescent="0.25">
      <c r="J84">
        <f t="shared" si="10"/>
        <v>82</v>
      </c>
      <c r="K84">
        <f t="shared" si="17"/>
        <v>182</v>
      </c>
      <c r="L84">
        <f t="shared" si="18"/>
        <v>6.82</v>
      </c>
      <c r="M84">
        <f t="shared" si="11"/>
        <v>0.8</v>
      </c>
      <c r="N84">
        <f t="shared" si="12"/>
        <v>0.99999880814684827</v>
      </c>
      <c r="O84">
        <f t="shared" si="13"/>
        <v>0.83201838513392445</v>
      </c>
      <c r="P84">
        <f t="shared" si="14"/>
        <v>0.14999982122202724</v>
      </c>
      <c r="Q84">
        <f t="shared" si="15"/>
        <v>0.12480275777008866</v>
      </c>
      <c r="R84">
        <f t="shared" si="16"/>
        <v>0.37480257899211589</v>
      </c>
      <c r="S84">
        <f t="shared" si="19"/>
        <v>0.22480257899211589</v>
      </c>
    </row>
    <row r="85" spans="10:19" x14ac:dyDescent="0.25">
      <c r="J85">
        <f t="shared" si="10"/>
        <v>83</v>
      </c>
      <c r="K85">
        <f t="shared" si="17"/>
        <v>183</v>
      </c>
      <c r="L85">
        <f t="shared" si="18"/>
        <v>6.93</v>
      </c>
      <c r="M85">
        <f t="shared" si="11"/>
        <v>0.70000000000000007</v>
      </c>
      <c r="N85">
        <f t="shared" si="12"/>
        <v>0.99999904351521629</v>
      </c>
      <c r="O85">
        <f t="shared" si="13"/>
        <v>0.8021838885585818</v>
      </c>
      <c r="P85">
        <f t="shared" si="14"/>
        <v>0.14999985652728243</v>
      </c>
      <c r="Q85">
        <f t="shared" si="15"/>
        <v>0.12032758328378726</v>
      </c>
      <c r="R85">
        <f t="shared" si="16"/>
        <v>0.37032743981106969</v>
      </c>
      <c r="S85">
        <f t="shared" si="19"/>
        <v>0.2203274398110697</v>
      </c>
    </row>
    <row r="86" spans="10:19" x14ac:dyDescent="0.25">
      <c r="J86">
        <f t="shared" si="10"/>
        <v>84</v>
      </c>
      <c r="K86">
        <f t="shared" si="17"/>
        <v>184</v>
      </c>
      <c r="L86">
        <f t="shared" si="18"/>
        <v>7.04</v>
      </c>
      <c r="M86">
        <f t="shared" si="11"/>
        <v>0.60000000000000009</v>
      </c>
      <c r="N86">
        <f t="shared" si="12"/>
        <v>0.99999923240283617</v>
      </c>
      <c r="O86">
        <f t="shared" si="13"/>
        <v>0.76852478349901765</v>
      </c>
      <c r="P86">
        <f t="shared" si="14"/>
        <v>0.14999988486042543</v>
      </c>
      <c r="Q86">
        <f t="shared" si="15"/>
        <v>0.11527871752485264</v>
      </c>
      <c r="R86">
        <f t="shared" si="16"/>
        <v>0.36527860238527809</v>
      </c>
      <c r="S86">
        <f t="shared" si="19"/>
        <v>0.2152786023852781</v>
      </c>
    </row>
    <row r="87" spans="10:19" x14ac:dyDescent="0.25">
      <c r="J87">
        <f t="shared" si="10"/>
        <v>85</v>
      </c>
      <c r="K87">
        <f t="shared" si="17"/>
        <v>185</v>
      </c>
      <c r="L87">
        <f t="shared" si="18"/>
        <v>7.15</v>
      </c>
      <c r="M87">
        <f t="shared" si="11"/>
        <v>0.5</v>
      </c>
      <c r="N87">
        <f t="shared" si="12"/>
        <v>0.99999938398875332</v>
      </c>
      <c r="O87">
        <f t="shared" si="13"/>
        <v>0.7310585786300049</v>
      </c>
      <c r="P87">
        <f t="shared" si="14"/>
        <v>0.149999907598313</v>
      </c>
      <c r="Q87">
        <f t="shared" si="15"/>
        <v>0.10965878679450074</v>
      </c>
      <c r="R87">
        <f t="shared" si="16"/>
        <v>0.35965869439281373</v>
      </c>
      <c r="S87">
        <f t="shared" si="19"/>
        <v>0.20965869439281373</v>
      </c>
    </row>
    <row r="88" spans="10:19" x14ac:dyDescent="0.25">
      <c r="J88">
        <f t="shared" si="10"/>
        <v>86</v>
      </c>
      <c r="K88">
        <f t="shared" si="17"/>
        <v>186</v>
      </c>
      <c r="L88">
        <f t="shared" si="18"/>
        <v>7.26</v>
      </c>
      <c r="M88">
        <f t="shared" si="11"/>
        <v>0.4</v>
      </c>
      <c r="N88">
        <f t="shared" si="12"/>
        <v>0.99999950563933471</v>
      </c>
      <c r="O88">
        <f t="shared" si="13"/>
        <v>0.6899744811276125</v>
      </c>
      <c r="P88">
        <f t="shared" si="14"/>
        <v>0.14999992584590019</v>
      </c>
      <c r="Q88">
        <f t="shared" si="15"/>
        <v>0.10349617216914188</v>
      </c>
      <c r="R88">
        <f t="shared" si="16"/>
        <v>0.35349609801504206</v>
      </c>
      <c r="S88">
        <f t="shared" si="19"/>
        <v>0.20349609801504207</v>
      </c>
    </row>
    <row r="89" spans="10:19" x14ac:dyDescent="0.25">
      <c r="J89">
        <f t="shared" si="10"/>
        <v>87</v>
      </c>
      <c r="K89">
        <f t="shared" si="17"/>
        <v>187</v>
      </c>
      <c r="L89">
        <f t="shared" si="18"/>
        <v>7.37</v>
      </c>
      <c r="M89">
        <f t="shared" si="11"/>
        <v>0.30000000000000004</v>
      </c>
      <c r="N89">
        <f t="shared" si="12"/>
        <v>0.99999960326623427</v>
      </c>
      <c r="O89">
        <f t="shared" si="13"/>
        <v>0.64565630622579551</v>
      </c>
      <c r="P89">
        <f t="shared" si="14"/>
        <v>0.14999994048993515</v>
      </c>
      <c r="Q89">
        <f t="shared" si="15"/>
        <v>9.684844593386932E-2</v>
      </c>
      <c r="R89">
        <f t="shared" si="16"/>
        <v>0.34684838642380444</v>
      </c>
      <c r="S89">
        <f t="shared" si="19"/>
        <v>0.19684838642380445</v>
      </c>
    </row>
    <row r="90" spans="10:19" x14ac:dyDescent="0.25">
      <c r="J90">
        <f t="shared" si="10"/>
        <v>88</v>
      </c>
      <c r="K90">
        <f t="shared" si="17"/>
        <v>188</v>
      </c>
      <c r="L90">
        <f t="shared" si="18"/>
        <v>7.48</v>
      </c>
      <c r="M90">
        <f t="shared" si="11"/>
        <v>0.2</v>
      </c>
      <c r="N90">
        <f t="shared" si="12"/>
        <v>0.99999968161367025</v>
      </c>
      <c r="O90">
        <f t="shared" si="13"/>
        <v>0.598687660112452</v>
      </c>
      <c r="P90">
        <f t="shared" si="14"/>
        <v>0.14999995224205054</v>
      </c>
      <c r="Q90">
        <f t="shared" si="15"/>
        <v>8.9803149016867798E-2</v>
      </c>
      <c r="R90">
        <f t="shared" si="16"/>
        <v>0.33980310125891833</v>
      </c>
      <c r="S90">
        <f t="shared" si="19"/>
        <v>0.18980310125891833</v>
      </c>
    </row>
    <row r="91" spans="10:19" x14ac:dyDescent="0.25">
      <c r="J91">
        <f t="shared" si="10"/>
        <v>89</v>
      </c>
      <c r="K91">
        <f t="shared" si="17"/>
        <v>189</v>
      </c>
      <c r="L91">
        <f t="shared" si="18"/>
        <v>7.59</v>
      </c>
      <c r="M91">
        <f t="shared" si="11"/>
        <v>0.1</v>
      </c>
      <c r="N91">
        <f t="shared" si="12"/>
        <v>0.99999974448896933</v>
      </c>
      <c r="O91">
        <f t="shared" si="13"/>
        <v>0.54983399731247795</v>
      </c>
      <c r="P91">
        <f t="shared" si="14"/>
        <v>0.14999996167334539</v>
      </c>
      <c r="Q91">
        <f t="shared" si="15"/>
        <v>8.2475099596871687E-2</v>
      </c>
      <c r="R91">
        <f t="shared" si="16"/>
        <v>0.33247506127021709</v>
      </c>
      <c r="S91">
        <f t="shared" si="19"/>
        <v>0.18247506127021709</v>
      </c>
    </row>
    <row r="92" spans="10:19" x14ac:dyDescent="0.25">
      <c r="J92">
        <f t="shared" si="10"/>
        <v>90</v>
      </c>
      <c r="K92">
        <f t="shared" si="17"/>
        <v>190</v>
      </c>
      <c r="L92">
        <f t="shared" si="18"/>
        <v>7.7</v>
      </c>
      <c r="M92">
        <f t="shared" si="11"/>
        <v>0</v>
      </c>
      <c r="N92">
        <f t="shared" si="12"/>
        <v>0.99999979494758451</v>
      </c>
      <c r="O92">
        <f t="shared" si="13"/>
        <v>0.5</v>
      </c>
      <c r="P92">
        <f t="shared" si="14"/>
        <v>0.14999996924213768</v>
      </c>
      <c r="Q92">
        <f t="shared" si="15"/>
        <v>7.4999999999999997E-2</v>
      </c>
      <c r="R92">
        <f t="shared" si="16"/>
        <v>0.3249999692421377</v>
      </c>
      <c r="S92">
        <f t="shared" si="19"/>
        <v>0.1749999692421377</v>
      </c>
    </row>
    <row r="93" spans="10:19" x14ac:dyDescent="0.25">
      <c r="J93">
        <f t="shared" si="10"/>
        <v>91</v>
      </c>
      <c r="K93">
        <f t="shared" si="17"/>
        <v>191</v>
      </c>
      <c r="L93">
        <f t="shared" si="18"/>
        <v>7.81</v>
      </c>
      <c r="M93">
        <f t="shared" si="11"/>
        <v>-0.1</v>
      </c>
      <c r="N93">
        <f t="shared" si="12"/>
        <v>0.99999983544157534</v>
      </c>
      <c r="O93">
        <f t="shared" si="13"/>
        <v>0.4501660026875221</v>
      </c>
      <c r="P93">
        <f t="shared" si="14"/>
        <v>0.14999997531623629</v>
      </c>
      <c r="Q93">
        <f t="shared" si="15"/>
        <v>6.7524900403128307E-2</v>
      </c>
      <c r="R93">
        <f t="shared" si="16"/>
        <v>0.31752487571936461</v>
      </c>
      <c r="S93">
        <f t="shared" si="19"/>
        <v>0.16752487571936461</v>
      </c>
    </row>
    <row r="94" spans="10:19" x14ac:dyDescent="0.25">
      <c r="J94">
        <f t="shared" si="10"/>
        <v>92</v>
      </c>
      <c r="K94">
        <f t="shared" si="17"/>
        <v>192</v>
      </c>
      <c r="L94">
        <f t="shared" si="18"/>
        <v>7.92</v>
      </c>
      <c r="M94">
        <f t="shared" si="11"/>
        <v>-0.2</v>
      </c>
      <c r="N94">
        <f t="shared" si="12"/>
        <v>0.9999998679387665</v>
      </c>
      <c r="O94">
        <f t="shared" si="13"/>
        <v>0.401312339887548</v>
      </c>
      <c r="P94">
        <f t="shared" si="14"/>
        <v>0.14999998019081498</v>
      </c>
      <c r="Q94">
        <f t="shared" si="15"/>
        <v>6.0196850983132197E-2</v>
      </c>
      <c r="R94">
        <f t="shared" si="16"/>
        <v>0.3101968311739472</v>
      </c>
      <c r="S94">
        <f t="shared" si="19"/>
        <v>0.1601968311739472</v>
      </c>
    </row>
    <row r="95" spans="10:19" x14ac:dyDescent="0.25">
      <c r="J95">
        <f t="shared" si="10"/>
        <v>93</v>
      </c>
      <c r="K95">
        <f t="shared" si="17"/>
        <v>193</v>
      </c>
      <c r="L95">
        <f t="shared" si="18"/>
        <v>8.0299999999999994</v>
      </c>
      <c r="M95">
        <f t="shared" si="11"/>
        <v>-0.30000000000000004</v>
      </c>
      <c r="N95">
        <f t="shared" si="12"/>
        <v>0.99999989401837497</v>
      </c>
      <c r="O95">
        <f t="shared" si="13"/>
        <v>0.35434369377420449</v>
      </c>
      <c r="P95">
        <f t="shared" si="14"/>
        <v>0.14999998410275625</v>
      </c>
      <c r="Q95">
        <f t="shared" si="15"/>
        <v>5.3151554066130674E-2</v>
      </c>
      <c r="R95">
        <f t="shared" si="16"/>
        <v>0.30315153816888696</v>
      </c>
      <c r="S95">
        <f t="shared" si="19"/>
        <v>0.15315153816888696</v>
      </c>
    </row>
    <row r="96" spans="10:19" x14ac:dyDescent="0.25">
      <c r="J96">
        <f t="shared" si="10"/>
        <v>94</v>
      </c>
      <c r="K96">
        <f t="shared" si="17"/>
        <v>194</v>
      </c>
      <c r="L96">
        <f t="shared" si="18"/>
        <v>8.14</v>
      </c>
      <c r="M96">
        <f t="shared" si="11"/>
        <v>-0.4</v>
      </c>
      <c r="N96">
        <f t="shared" si="12"/>
        <v>0.99999991494775187</v>
      </c>
      <c r="O96">
        <f t="shared" si="13"/>
        <v>0.31002551887238755</v>
      </c>
      <c r="P96">
        <f t="shared" si="14"/>
        <v>0.14999998724216276</v>
      </c>
      <c r="Q96">
        <f t="shared" si="15"/>
        <v>4.650382783085813E-2</v>
      </c>
      <c r="R96">
        <f t="shared" si="16"/>
        <v>0.29650381507302093</v>
      </c>
      <c r="S96">
        <f t="shared" si="19"/>
        <v>0.14650381507302093</v>
      </c>
    </row>
    <row r="97" spans="10:19" x14ac:dyDescent="0.25">
      <c r="J97">
        <f t="shared" si="10"/>
        <v>95</v>
      </c>
      <c r="K97">
        <f t="shared" si="17"/>
        <v>195</v>
      </c>
      <c r="L97">
        <f t="shared" si="18"/>
        <v>8.25</v>
      </c>
      <c r="M97">
        <f t="shared" si="11"/>
        <v>-0.5</v>
      </c>
      <c r="N97">
        <f t="shared" si="12"/>
        <v>0.99999993174397095</v>
      </c>
      <c r="O97">
        <f t="shared" si="13"/>
        <v>0.2689414213699951</v>
      </c>
      <c r="P97">
        <f t="shared" si="14"/>
        <v>0.14999998976159565</v>
      </c>
      <c r="Q97">
        <f t="shared" si="15"/>
        <v>4.0341213205499264E-2</v>
      </c>
      <c r="R97">
        <f t="shared" si="16"/>
        <v>0.29034120296709492</v>
      </c>
      <c r="S97">
        <f t="shared" si="19"/>
        <v>0.14034120296709493</v>
      </c>
    </row>
    <row r="98" spans="10:19" x14ac:dyDescent="0.25">
      <c r="J98">
        <f t="shared" si="10"/>
        <v>96</v>
      </c>
      <c r="K98">
        <f t="shared" si="17"/>
        <v>196</v>
      </c>
      <c r="L98">
        <f t="shared" si="18"/>
        <v>8.36</v>
      </c>
      <c r="M98">
        <f t="shared" si="11"/>
        <v>-0.60000000000000009</v>
      </c>
      <c r="N98">
        <f t="shared" si="12"/>
        <v>0.99999994522325286</v>
      </c>
      <c r="O98">
        <f t="shared" si="13"/>
        <v>0.23147521650098235</v>
      </c>
      <c r="P98">
        <f t="shared" si="14"/>
        <v>0.14999999178348791</v>
      </c>
      <c r="Q98">
        <f t="shared" si="15"/>
        <v>3.4721282475147351E-2</v>
      </c>
      <c r="R98">
        <f t="shared" si="16"/>
        <v>0.28472127425863525</v>
      </c>
      <c r="S98">
        <f t="shared" si="19"/>
        <v>0.13472127425863525</v>
      </c>
    </row>
    <row r="99" spans="10:19" x14ac:dyDescent="0.25">
      <c r="J99">
        <f t="shared" ref="J99:J154" si="20">J98+1</f>
        <v>97</v>
      </c>
      <c r="K99">
        <f t="shared" si="17"/>
        <v>197</v>
      </c>
      <c r="L99">
        <f t="shared" si="18"/>
        <v>8.4700000000000006</v>
      </c>
      <c r="M99">
        <f t="shared" ref="M99:M154" si="21">(K99-$H$2)*$I$2</f>
        <v>-0.70000000000000007</v>
      </c>
      <c r="N99">
        <f t="shared" ref="N99:N154" si="22">(TANH(L99)+1)/2</f>
        <v>0.9999999560406303</v>
      </c>
      <c r="O99">
        <f t="shared" ref="O99:O154" si="23">(TANH(M99)+1)/2</f>
        <v>0.1978161114414182</v>
      </c>
      <c r="P99">
        <f t="shared" ref="P99:P154" si="24">$D$2*N99</f>
        <v>0.14999999340609455</v>
      </c>
      <c r="Q99">
        <f t="shared" ref="Q99:Q154" si="25">$G$2*O99</f>
        <v>2.9672416716212728E-2</v>
      </c>
      <c r="R99">
        <f t="shared" ref="R99:R154" si="26">$C$2+P99+Q99</f>
        <v>0.27967241012230726</v>
      </c>
      <c r="S99">
        <f t="shared" si="19"/>
        <v>0.12967241012230726</v>
      </c>
    </row>
    <row r="100" spans="10:19" x14ac:dyDescent="0.25">
      <c r="J100">
        <f t="shared" si="20"/>
        <v>98</v>
      </c>
      <c r="K100">
        <f t="shared" si="17"/>
        <v>198</v>
      </c>
      <c r="L100">
        <f t="shared" si="18"/>
        <v>8.58</v>
      </c>
      <c r="M100">
        <f t="shared" si="21"/>
        <v>-0.8</v>
      </c>
      <c r="N100">
        <f t="shared" si="22"/>
        <v>0.99999996472177899</v>
      </c>
      <c r="O100">
        <f t="shared" si="23"/>
        <v>0.16798161486607555</v>
      </c>
      <c r="P100">
        <f t="shared" si="24"/>
        <v>0.14999999470826683</v>
      </c>
      <c r="Q100">
        <f t="shared" si="25"/>
        <v>2.5197242229911331E-2</v>
      </c>
      <c r="R100">
        <f t="shared" si="26"/>
        <v>0.27519723693817816</v>
      </c>
      <c r="S100">
        <f t="shared" si="19"/>
        <v>0.12519723693817816</v>
      </c>
    </row>
    <row r="101" spans="10:19" x14ac:dyDescent="0.25">
      <c r="J101">
        <f t="shared" si="20"/>
        <v>99</v>
      </c>
      <c r="K101">
        <f t="shared" si="17"/>
        <v>199</v>
      </c>
      <c r="L101">
        <f t="shared" si="18"/>
        <v>8.69</v>
      </c>
      <c r="M101">
        <f t="shared" si="21"/>
        <v>-0.9</v>
      </c>
      <c r="N101">
        <f t="shared" si="22"/>
        <v>0.99999997168856436</v>
      </c>
      <c r="O101">
        <f t="shared" si="23"/>
        <v>0.14185106490048771</v>
      </c>
      <c r="P101">
        <f t="shared" si="24"/>
        <v>0.14999999575328465</v>
      </c>
      <c r="Q101">
        <f t="shared" si="25"/>
        <v>2.1277659735073156E-2</v>
      </c>
      <c r="R101">
        <f t="shared" si="26"/>
        <v>0.27127765548835781</v>
      </c>
      <c r="S101">
        <f t="shared" si="19"/>
        <v>0.12127765548835781</v>
      </c>
    </row>
    <row r="102" spans="10:19" x14ac:dyDescent="0.25">
      <c r="J102">
        <f t="shared" si="20"/>
        <v>100</v>
      </c>
      <c r="K102">
        <f t="shared" si="17"/>
        <v>200</v>
      </c>
      <c r="L102">
        <f t="shared" si="18"/>
        <v>8.8000000000000007</v>
      </c>
      <c r="M102">
        <f t="shared" si="21"/>
        <v>-1</v>
      </c>
      <c r="N102">
        <f t="shared" si="22"/>
        <v>0.99999997727954049</v>
      </c>
      <c r="O102">
        <f t="shared" si="23"/>
        <v>0.11920292202211757</v>
      </c>
      <c r="P102">
        <f t="shared" si="24"/>
        <v>0.14999999659193106</v>
      </c>
      <c r="Q102">
        <f t="shared" si="25"/>
        <v>1.7880438303317637E-2</v>
      </c>
      <c r="R102">
        <f t="shared" si="26"/>
        <v>0.26788043489524871</v>
      </c>
      <c r="S102">
        <f t="shared" si="19"/>
        <v>0.11788043489524871</v>
      </c>
    </row>
    <row r="103" spans="10:19" x14ac:dyDescent="0.25">
      <c r="J103">
        <f t="shared" si="20"/>
        <v>101</v>
      </c>
      <c r="K103">
        <f t="shared" si="17"/>
        <v>201</v>
      </c>
      <c r="L103">
        <f t="shared" si="18"/>
        <v>8.91</v>
      </c>
      <c r="M103">
        <f t="shared" si="21"/>
        <v>-1.1000000000000001</v>
      </c>
      <c r="N103">
        <f t="shared" si="22"/>
        <v>0.99999998176640403</v>
      </c>
      <c r="O103">
        <f t="shared" si="23"/>
        <v>9.9750489119685148E-2</v>
      </c>
      <c r="P103">
        <f t="shared" si="24"/>
        <v>0.14999999726496061</v>
      </c>
      <c r="Q103">
        <f t="shared" si="25"/>
        <v>1.4962573367952772E-2</v>
      </c>
      <c r="R103">
        <f t="shared" si="26"/>
        <v>0.2649625706329134</v>
      </c>
      <c r="S103">
        <f t="shared" si="19"/>
        <v>0.1149625706329134</v>
      </c>
    </row>
    <row r="104" spans="10:19" x14ac:dyDescent="0.25">
      <c r="J104">
        <f t="shared" si="20"/>
        <v>102</v>
      </c>
      <c r="K104">
        <f t="shared" si="17"/>
        <v>202</v>
      </c>
      <c r="L104">
        <f t="shared" si="18"/>
        <v>9.02</v>
      </c>
      <c r="M104">
        <f t="shared" si="21"/>
        <v>-1.2000000000000002</v>
      </c>
      <c r="N104">
        <f t="shared" si="22"/>
        <v>0.99999998536719659</v>
      </c>
      <c r="O104">
        <f t="shared" si="23"/>
        <v>8.3172696493922393E-2</v>
      </c>
      <c r="P104">
        <f t="shared" si="24"/>
        <v>0.14999999780507947</v>
      </c>
      <c r="Q104">
        <f t="shared" si="25"/>
        <v>1.2475904474088358E-2</v>
      </c>
      <c r="R104">
        <f t="shared" si="26"/>
        <v>0.26247590227916784</v>
      </c>
      <c r="S104">
        <f t="shared" si="19"/>
        <v>0.11247590227916784</v>
      </c>
    </row>
    <row r="105" spans="10:19" x14ac:dyDescent="0.25">
      <c r="J105">
        <f t="shared" si="20"/>
        <v>103</v>
      </c>
      <c r="K105">
        <f t="shared" si="17"/>
        <v>203</v>
      </c>
      <c r="L105">
        <f t="shared" si="18"/>
        <v>9.1300000000000008</v>
      </c>
      <c r="M105">
        <f t="shared" si="21"/>
        <v>-1.3</v>
      </c>
      <c r="N105">
        <f t="shared" si="22"/>
        <v>0.99999998825690017</v>
      </c>
      <c r="O105">
        <f t="shared" si="23"/>
        <v>6.9138420343346774E-2</v>
      </c>
      <c r="P105">
        <f t="shared" si="24"/>
        <v>0.14999999823853502</v>
      </c>
      <c r="Q105">
        <f t="shared" si="25"/>
        <v>1.0370763051502016E-2</v>
      </c>
      <c r="R105">
        <f t="shared" si="26"/>
        <v>0.26037076129003706</v>
      </c>
      <c r="S105">
        <f t="shared" si="19"/>
        <v>0.11037076129003706</v>
      </c>
    </row>
    <row r="106" spans="10:19" x14ac:dyDescent="0.25">
      <c r="J106">
        <f t="shared" si="20"/>
        <v>104</v>
      </c>
      <c r="K106">
        <f t="shared" si="17"/>
        <v>204</v>
      </c>
      <c r="L106">
        <f t="shared" si="18"/>
        <v>9.24</v>
      </c>
      <c r="M106">
        <f t="shared" si="21"/>
        <v>-1.4000000000000001</v>
      </c>
      <c r="N106">
        <f t="shared" si="22"/>
        <v>0.99999999057594158</v>
      </c>
      <c r="O106">
        <f t="shared" si="23"/>
        <v>5.7324175898868734E-2</v>
      </c>
      <c r="P106">
        <f t="shared" si="24"/>
        <v>0.14999999858639124</v>
      </c>
      <c r="Q106">
        <f t="shared" si="25"/>
        <v>8.5986263848303098E-3</v>
      </c>
      <c r="R106">
        <f t="shared" si="26"/>
        <v>0.25859862497122155</v>
      </c>
      <c r="S106">
        <f t="shared" si="19"/>
        <v>0.10859862497122155</v>
      </c>
    </row>
    <row r="107" spans="10:19" x14ac:dyDescent="0.25">
      <c r="J107">
        <f t="shared" si="20"/>
        <v>105</v>
      </c>
      <c r="K107">
        <f t="shared" si="17"/>
        <v>205</v>
      </c>
      <c r="L107">
        <f t="shared" si="18"/>
        <v>9.35</v>
      </c>
      <c r="M107">
        <f t="shared" si="21"/>
        <v>-1.5</v>
      </c>
      <c r="N107">
        <f t="shared" si="22"/>
        <v>0.99999999243701598</v>
      </c>
      <c r="O107">
        <f t="shared" si="23"/>
        <v>4.7425873177566802E-2</v>
      </c>
      <c r="P107">
        <f t="shared" si="24"/>
        <v>0.1499999988655524</v>
      </c>
      <c r="Q107">
        <f t="shared" si="25"/>
        <v>7.1138809766350198E-3</v>
      </c>
      <c r="R107">
        <f t="shared" si="26"/>
        <v>0.25711387984218742</v>
      </c>
      <c r="S107">
        <f t="shared" si="19"/>
        <v>0.10711387984218743</v>
      </c>
    </row>
    <row r="108" spans="10:19" x14ac:dyDescent="0.25">
      <c r="J108">
        <f t="shared" si="20"/>
        <v>106</v>
      </c>
      <c r="K108">
        <f t="shared" si="17"/>
        <v>206</v>
      </c>
      <c r="L108">
        <f t="shared" si="18"/>
        <v>9.4600000000000009</v>
      </c>
      <c r="M108">
        <f t="shared" si="21"/>
        <v>-1.6</v>
      </c>
      <c r="N108">
        <f t="shared" si="22"/>
        <v>0.99999999393056316</v>
      </c>
      <c r="O108">
        <f t="shared" si="23"/>
        <v>3.9165722796764391E-2</v>
      </c>
      <c r="P108">
        <f t="shared" si="24"/>
        <v>0.14999999908958447</v>
      </c>
      <c r="Q108">
        <f t="shared" si="25"/>
        <v>5.8748584195146584E-3</v>
      </c>
      <c r="R108">
        <f t="shared" si="26"/>
        <v>0.25587485750909916</v>
      </c>
      <c r="S108">
        <f t="shared" si="19"/>
        <v>0.10587485750909917</v>
      </c>
    </row>
    <row r="109" spans="10:19" x14ac:dyDescent="0.25">
      <c r="J109">
        <f t="shared" si="20"/>
        <v>107</v>
      </c>
      <c r="K109">
        <f t="shared" si="17"/>
        <v>207</v>
      </c>
      <c r="L109">
        <f t="shared" si="18"/>
        <v>9.57</v>
      </c>
      <c r="M109">
        <f t="shared" si="21"/>
        <v>-1.7000000000000002</v>
      </c>
      <c r="N109">
        <f t="shared" si="22"/>
        <v>0.99999999512916271</v>
      </c>
      <c r="O109">
        <f t="shared" si="23"/>
        <v>3.229546469845046E-2</v>
      </c>
      <c r="P109">
        <f t="shared" si="24"/>
        <v>0.14999999926937441</v>
      </c>
      <c r="Q109">
        <f t="shared" si="25"/>
        <v>4.8443197047675687E-3</v>
      </c>
      <c r="R109">
        <f t="shared" si="26"/>
        <v>0.254844318974142</v>
      </c>
      <c r="S109">
        <f t="shared" si="19"/>
        <v>0.10484431897414201</v>
      </c>
    </row>
    <row r="110" spans="10:19" x14ac:dyDescent="0.25">
      <c r="J110">
        <f t="shared" si="20"/>
        <v>108</v>
      </c>
      <c r="K110">
        <f t="shared" si="17"/>
        <v>208</v>
      </c>
      <c r="L110">
        <f t="shared" si="18"/>
        <v>9.68</v>
      </c>
      <c r="M110">
        <f t="shared" si="21"/>
        <v>-1.8</v>
      </c>
      <c r="N110">
        <f t="shared" si="22"/>
        <v>0.9999999960910616</v>
      </c>
      <c r="O110">
        <f t="shared" si="23"/>
        <v>2.6596993576865902E-2</v>
      </c>
      <c r="P110">
        <f t="shared" si="24"/>
        <v>0.14999999941365924</v>
      </c>
      <c r="Q110">
        <f t="shared" si="25"/>
        <v>3.9895490365298852E-3</v>
      </c>
      <c r="R110">
        <f t="shared" si="26"/>
        <v>0.25398954845018912</v>
      </c>
      <c r="S110">
        <f t="shared" si="19"/>
        <v>0.10398954845018912</v>
      </c>
    </row>
    <row r="111" spans="10:19" x14ac:dyDescent="0.25">
      <c r="J111">
        <f t="shared" si="20"/>
        <v>109</v>
      </c>
      <c r="K111">
        <f t="shared" si="17"/>
        <v>209</v>
      </c>
      <c r="L111">
        <f t="shared" si="18"/>
        <v>9.7900000000000009</v>
      </c>
      <c r="M111">
        <f t="shared" si="21"/>
        <v>-1.9000000000000001</v>
      </c>
      <c r="N111">
        <f t="shared" si="22"/>
        <v>0.99999999686300356</v>
      </c>
      <c r="O111">
        <f t="shared" si="23"/>
        <v>2.1881270936130515E-2</v>
      </c>
      <c r="P111">
        <f t="shared" si="24"/>
        <v>0.14999999952945053</v>
      </c>
      <c r="Q111">
        <f t="shared" si="25"/>
        <v>3.2821906404195771E-3</v>
      </c>
      <c r="R111">
        <f t="shared" si="26"/>
        <v>0.25328219016987014</v>
      </c>
      <c r="S111">
        <f t="shared" si="19"/>
        <v>0.10328219016987014</v>
      </c>
    </row>
    <row r="112" spans="10:19" x14ac:dyDescent="0.25">
      <c r="J112">
        <f t="shared" si="20"/>
        <v>110</v>
      </c>
      <c r="K112">
        <f t="shared" si="17"/>
        <v>210</v>
      </c>
      <c r="L112">
        <f t="shared" si="18"/>
        <v>9.9</v>
      </c>
      <c r="M112">
        <f t="shared" si="21"/>
        <v>-2</v>
      </c>
      <c r="N112">
        <f t="shared" si="22"/>
        <v>0.99999999748250123</v>
      </c>
      <c r="O112">
        <f t="shared" si="23"/>
        <v>1.7986209962091493E-2</v>
      </c>
      <c r="P112">
        <f t="shared" si="24"/>
        <v>0.14999999962237517</v>
      </c>
      <c r="Q112">
        <f t="shared" si="25"/>
        <v>2.6979314943137238E-3</v>
      </c>
      <c r="R112">
        <f t="shared" si="26"/>
        <v>0.25269793111668892</v>
      </c>
      <c r="S112">
        <f t="shared" si="19"/>
        <v>0.10269793111668893</v>
      </c>
    </row>
    <row r="113" spans="10:19" x14ac:dyDescent="0.25">
      <c r="J113">
        <f t="shared" si="20"/>
        <v>111</v>
      </c>
      <c r="K113">
        <f t="shared" si="17"/>
        <v>211</v>
      </c>
      <c r="L113">
        <f t="shared" si="18"/>
        <v>10.01</v>
      </c>
      <c r="M113">
        <f t="shared" si="21"/>
        <v>-2.1</v>
      </c>
      <c r="N113">
        <f t="shared" si="22"/>
        <v>0.99999999797965999</v>
      </c>
      <c r="O113">
        <f t="shared" si="23"/>
        <v>1.477403169327296E-2</v>
      </c>
      <c r="P113">
        <f t="shared" si="24"/>
        <v>0.14999999969694899</v>
      </c>
      <c r="Q113">
        <f t="shared" si="25"/>
        <v>2.2161047539909439E-3</v>
      </c>
      <c r="R113">
        <f t="shared" si="26"/>
        <v>0.25221610445093995</v>
      </c>
      <c r="S113">
        <f t="shared" si="19"/>
        <v>0.10221610445093995</v>
      </c>
    </row>
    <row r="114" spans="10:19" x14ac:dyDescent="0.25">
      <c r="J114">
        <f t="shared" si="20"/>
        <v>112</v>
      </c>
      <c r="K114">
        <f t="shared" si="17"/>
        <v>212</v>
      </c>
      <c r="L114">
        <f t="shared" si="18"/>
        <v>10.119999999999999</v>
      </c>
      <c r="M114">
        <f t="shared" si="21"/>
        <v>-2.2000000000000002</v>
      </c>
      <c r="N114">
        <f t="shared" si="22"/>
        <v>0.99999999837863918</v>
      </c>
      <c r="O114">
        <f t="shared" si="23"/>
        <v>1.2128434984274239E-2</v>
      </c>
      <c r="P114">
        <f t="shared" si="24"/>
        <v>0.14999999975679587</v>
      </c>
      <c r="Q114">
        <f t="shared" si="25"/>
        <v>1.8192652476411357E-3</v>
      </c>
      <c r="R114">
        <f t="shared" si="26"/>
        <v>0.25181926500443702</v>
      </c>
      <c r="S114">
        <f t="shared" si="19"/>
        <v>0.10181926500443703</v>
      </c>
    </row>
    <row r="115" spans="10:19" x14ac:dyDescent="0.25">
      <c r="J115">
        <f t="shared" si="20"/>
        <v>113</v>
      </c>
      <c r="K115">
        <f t="shared" si="17"/>
        <v>213</v>
      </c>
      <c r="L115">
        <f t="shared" si="18"/>
        <v>10.23</v>
      </c>
      <c r="M115">
        <f t="shared" si="21"/>
        <v>-2.3000000000000003</v>
      </c>
      <c r="N115">
        <f t="shared" si="22"/>
        <v>0.99999999869882739</v>
      </c>
      <c r="O115">
        <f t="shared" si="23"/>
        <v>9.9518018669043085E-3</v>
      </c>
      <c r="P115">
        <f t="shared" si="24"/>
        <v>0.14999999980482409</v>
      </c>
      <c r="Q115">
        <f t="shared" si="25"/>
        <v>1.4927702800356462E-3</v>
      </c>
      <c r="R115">
        <f t="shared" si="26"/>
        <v>0.25149277008485976</v>
      </c>
      <c r="S115">
        <f t="shared" si="19"/>
        <v>0.10149277008485977</v>
      </c>
    </row>
    <row r="116" spans="10:19" x14ac:dyDescent="0.25">
      <c r="J116">
        <f t="shared" si="20"/>
        <v>114</v>
      </c>
      <c r="K116">
        <f t="shared" si="17"/>
        <v>214</v>
      </c>
      <c r="L116">
        <f t="shared" si="18"/>
        <v>10.34</v>
      </c>
      <c r="M116">
        <f t="shared" si="21"/>
        <v>-2.4000000000000004</v>
      </c>
      <c r="N116">
        <f t="shared" si="22"/>
        <v>0.99999999895578462</v>
      </c>
      <c r="O116">
        <f t="shared" si="23"/>
        <v>8.162571153159992E-3</v>
      </c>
      <c r="P116">
        <f t="shared" si="24"/>
        <v>0.14999999984336768</v>
      </c>
      <c r="Q116">
        <f t="shared" si="25"/>
        <v>1.2243856729739987E-3</v>
      </c>
      <c r="R116">
        <f t="shared" si="26"/>
        <v>0.25122438551634169</v>
      </c>
      <c r="S116">
        <f t="shared" si="19"/>
        <v>0.10122438551634169</v>
      </c>
    </row>
    <row r="117" spans="10:19" x14ac:dyDescent="0.25">
      <c r="J117">
        <f t="shared" si="20"/>
        <v>115</v>
      </c>
      <c r="K117">
        <f t="shared" si="17"/>
        <v>215</v>
      </c>
      <c r="L117">
        <f t="shared" si="18"/>
        <v>10.45</v>
      </c>
      <c r="M117">
        <f t="shared" si="21"/>
        <v>-2.5</v>
      </c>
      <c r="N117">
        <f t="shared" si="22"/>
        <v>0.99999999916199755</v>
      </c>
      <c r="O117">
        <f t="shared" si="23"/>
        <v>6.6928509242847878E-3</v>
      </c>
      <c r="P117">
        <f t="shared" si="24"/>
        <v>0.14999999987429963</v>
      </c>
      <c r="Q117">
        <f t="shared" si="25"/>
        <v>1.0039276386427181E-3</v>
      </c>
      <c r="R117">
        <f t="shared" si="26"/>
        <v>0.25100392751294237</v>
      </c>
      <c r="S117">
        <f t="shared" si="19"/>
        <v>0.10100392751294238</v>
      </c>
    </row>
    <row r="118" spans="10:19" x14ac:dyDescent="0.25">
      <c r="J118">
        <f t="shared" si="20"/>
        <v>116</v>
      </c>
      <c r="K118">
        <f t="shared" si="17"/>
        <v>216</v>
      </c>
      <c r="L118">
        <f t="shared" si="18"/>
        <v>10.56</v>
      </c>
      <c r="M118">
        <f t="shared" si="21"/>
        <v>-2.6</v>
      </c>
      <c r="N118">
        <f t="shared" si="22"/>
        <v>0.99999999932748729</v>
      </c>
      <c r="O118">
        <f t="shared" si="23"/>
        <v>5.4862988994503481E-3</v>
      </c>
      <c r="P118">
        <f t="shared" si="24"/>
        <v>0.14999999989912308</v>
      </c>
      <c r="Q118">
        <f t="shared" si="25"/>
        <v>8.2294483491755224E-4</v>
      </c>
      <c r="R118">
        <f t="shared" si="26"/>
        <v>0.25082294473404065</v>
      </c>
      <c r="S118">
        <f t="shared" si="19"/>
        <v>0.10082294473404066</v>
      </c>
    </row>
    <row r="119" spans="10:19" x14ac:dyDescent="0.25">
      <c r="J119">
        <f t="shared" si="20"/>
        <v>117</v>
      </c>
      <c r="K119">
        <f t="shared" si="17"/>
        <v>217</v>
      </c>
      <c r="L119">
        <f t="shared" si="18"/>
        <v>10.67</v>
      </c>
      <c r="M119">
        <f t="shared" si="21"/>
        <v>-2.7</v>
      </c>
      <c r="N119">
        <f t="shared" si="22"/>
        <v>0.99999999946029572</v>
      </c>
      <c r="O119">
        <f t="shared" si="23"/>
        <v>4.4962731609412554E-3</v>
      </c>
      <c r="P119">
        <f t="shared" si="24"/>
        <v>0.14999999991904436</v>
      </c>
      <c r="Q119">
        <f t="shared" si="25"/>
        <v>6.7444097414118829E-4</v>
      </c>
      <c r="R119">
        <f t="shared" si="26"/>
        <v>0.25067444089318558</v>
      </c>
      <c r="S119">
        <f t="shared" si="19"/>
        <v>0.10067444089318558</v>
      </c>
    </row>
    <row r="120" spans="10:19" x14ac:dyDescent="0.25">
      <c r="J120">
        <f t="shared" si="20"/>
        <v>118</v>
      </c>
      <c r="K120">
        <f t="shared" si="17"/>
        <v>218</v>
      </c>
      <c r="L120">
        <f t="shared" si="18"/>
        <v>10.78</v>
      </c>
      <c r="M120">
        <f t="shared" si="21"/>
        <v>-2.8000000000000003</v>
      </c>
      <c r="N120">
        <f t="shared" si="22"/>
        <v>0.99999999956687724</v>
      </c>
      <c r="O120">
        <f t="shared" si="23"/>
        <v>3.6842398994360592E-3</v>
      </c>
      <c r="P120">
        <f t="shared" si="24"/>
        <v>0.14999999993503157</v>
      </c>
      <c r="Q120">
        <f t="shared" si="25"/>
        <v>5.5263598491540888E-4</v>
      </c>
      <c r="R120">
        <f t="shared" si="26"/>
        <v>0.25055263591994698</v>
      </c>
      <c r="S120">
        <f t="shared" si="19"/>
        <v>0.10055263591994698</v>
      </c>
    </row>
    <row r="121" spans="10:19" x14ac:dyDescent="0.25">
      <c r="J121">
        <f t="shared" si="20"/>
        <v>119</v>
      </c>
      <c r="K121">
        <f t="shared" si="17"/>
        <v>219</v>
      </c>
      <c r="L121">
        <f t="shared" si="18"/>
        <v>10.89</v>
      </c>
      <c r="M121">
        <f t="shared" si="21"/>
        <v>-2.9000000000000004</v>
      </c>
      <c r="N121">
        <f t="shared" si="22"/>
        <v>0.99999999965241093</v>
      </c>
      <c r="O121">
        <f t="shared" si="23"/>
        <v>3.0184163247085061E-3</v>
      </c>
      <c r="P121">
        <f t="shared" si="24"/>
        <v>0.14999999994786165</v>
      </c>
      <c r="Q121">
        <f t="shared" si="25"/>
        <v>4.5276244870627591E-4</v>
      </c>
      <c r="R121">
        <f t="shared" si="26"/>
        <v>0.25045276239656794</v>
      </c>
      <c r="S121">
        <f t="shared" si="19"/>
        <v>0.10045276239656795</v>
      </c>
    </row>
    <row r="122" spans="10:19" x14ac:dyDescent="0.25">
      <c r="J122">
        <f t="shared" si="20"/>
        <v>120</v>
      </c>
      <c r="K122">
        <f t="shared" si="17"/>
        <v>220</v>
      </c>
      <c r="L122">
        <f t="shared" si="18"/>
        <v>11</v>
      </c>
      <c r="M122">
        <f t="shared" si="21"/>
        <v>-3</v>
      </c>
      <c r="N122">
        <f t="shared" si="22"/>
        <v>0.99999999972105325</v>
      </c>
      <c r="O122">
        <f t="shared" si="23"/>
        <v>2.4726231566347123E-3</v>
      </c>
      <c r="P122">
        <f t="shared" si="24"/>
        <v>0.14999999995815799</v>
      </c>
      <c r="Q122">
        <f t="shared" si="25"/>
        <v>3.7089347349520682E-4</v>
      </c>
      <c r="R122">
        <f t="shared" si="26"/>
        <v>0.2503708934316532</v>
      </c>
      <c r="S122">
        <f t="shared" si="19"/>
        <v>0.1003708934316532</v>
      </c>
    </row>
    <row r="123" spans="10:19" x14ac:dyDescent="0.25">
      <c r="J123">
        <f t="shared" si="20"/>
        <v>121</v>
      </c>
      <c r="K123">
        <f t="shared" si="17"/>
        <v>221</v>
      </c>
      <c r="L123">
        <f t="shared" si="18"/>
        <v>11.11</v>
      </c>
      <c r="M123">
        <f t="shared" si="21"/>
        <v>-3.1</v>
      </c>
      <c r="N123">
        <f t="shared" si="22"/>
        <v>0.99999999977613985</v>
      </c>
      <c r="O123">
        <f t="shared" si="23"/>
        <v>2.025320389049845E-3</v>
      </c>
      <c r="P123">
        <f t="shared" si="24"/>
        <v>0.14999999996642097</v>
      </c>
      <c r="Q123">
        <f t="shared" si="25"/>
        <v>3.0379805835747676E-4</v>
      </c>
      <c r="R123">
        <f t="shared" si="26"/>
        <v>0.25030379802477842</v>
      </c>
      <c r="S123">
        <f t="shared" si="19"/>
        <v>0.10030379802477843</v>
      </c>
    </row>
    <row r="124" spans="10:19" x14ac:dyDescent="0.25">
      <c r="J124">
        <f t="shared" si="20"/>
        <v>122</v>
      </c>
      <c r="K124">
        <f t="shared" si="17"/>
        <v>222</v>
      </c>
      <c r="L124">
        <f t="shared" si="18"/>
        <v>11.22</v>
      </c>
      <c r="M124">
        <f t="shared" si="21"/>
        <v>-3.2</v>
      </c>
      <c r="N124">
        <f t="shared" si="22"/>
        <v>0.99999999982034804</v>
      </c>
      <c r="O124">
        <f t="shared" si="23"/>
        <v>1.6588010801744657E-3</v>
      </c>
      <c r="P124">
        <f t="shared" si="24"/>
        <v>0.14999999997305219</v>
      </c>
      <c r="Q124">
        <f t="shared" si="25"/>
        <v>2.4882016202616984E-4</v>
      </c>
      <c r="R124">
        <f t="shared" si="26"/>
        <v>0.25024882013507838</v>
      </c>
      <c r="S124">
        <f t="shared" si="19"/>
        <v>0.10024882013507838</v>
      </c>
    </row>
    <row r="125" spans="10:19" x14ac:dyDescent="0.25">
      <c r="J125">
        <f t="shared" si="20"/>
        <v>123</v>
      </c>
      <c r="K125">
        <f t="shared" si="17"/>
        <v>223</v>
      </c>
      <c r="L125">
        <f t="shared" si="18"/>
        <v>11.33</v>
      </c>
      <c r="M125">
        <f t="shared" si="21"/>
        <v>-3.3000000000000003</v>
      </c>
      <c r="N125">
        <f t="shared" si="22"/>
        <v>0.99999999985582599</v>
      </c>
      <c r="O125">
        <f t="shared" si="23"/>
        <v>1.3585199504289047E-3</v>
      </c>
      <c r="P125">
        <f t="shared" si="24"/>
        <v>0.1499999999783739</v>
      </c>
      <c r="Q125">
        <f t="shared" si="25"/>
        <v>2.0377799256433569E-4</v>
      </c>
      <c r="R125">
        <f t="shared" si="26"/>
        <v>0.25020377797093823</v>
      </c>
      <c r="S125">
        <f t="shared" si="19"/>
        <v>0.10020377797093824</v>
      </c>
    </row>
    <row r="126" spans="10:19" x14ac:dyDescent="0.25">
      <c r="J126">
        <f t="shared" si="20"/>
        <v>124</v>
      </c>
      <c r="K126">
        <f t="shared" si="17"/>
        <v>224</v>
      </c>
      <c r="L126">
        <f t="shared" si="18"/>
        <v>11.44</v>
      </c>
      <c r="M126">
        <f t="shared" si="21"/>
        <v>-3.4000000000000004</v>
      </c>
      <c r="N126">
        <f t="shared" si="22"/>
        <v>0.99999999988429766</v>
      </c>
      <c r="O126">
        <f t="shared" si="23"/>
        <v>1.1125360328602674E-3</v>
      </c>
      <c r="P126">
        <f t="shared" si="24"/>
        <v>0.14999999998264466</v>
      </c>
      <c r="Q126">
        <f t="shared" si="25"/>
        <v>1.6688040492904009E-4</v>
      </c>
      <c r="R126">
        <f t="shared" si="26"/>
        <v>0.25016688038757368</v>
      </c>
      <c r="S126">
        <f t="shared" si="19"/>
        <v>0.10016688038757368</v>
      </c>
    </row>
    <row r="127" spans="10:19" x14ac:dyDescent="0.25">
      <c r="J127">
        <f t="shared" si="20"/>
        <v>125</v>
      </c>
      <c r="K127">
        <f t="shared" si="17"/>
        <v>225</v>
      </c>
      <c r="L127">
        <f t="shared" si="18"/>
        <v>11.55</v>
      </c>
      <c r="M127">
        <f t="shared" si="21"/>
        <v>-3.5</v>
      </c>
      <c r="N127">
        <f t="shared" si="22"/>
        <v>0.99999999990714672</v>
      </c>
      <c r="O127">
        <f t="shared" si="23"/>
        <v>9.1105119440065829E-4</v>
      </c>
      <c r="P127">
        <f t="shared" si="24"/>
        <v>0.149999999986072</v>
      </c>
      <c r="Q127">
        <f t="shared" si="25"/>
        <v>1.3665767916009873E-4</v>
      </c>
      <c r="R127">
        <f t="shared" si="26"/>
        <v>0.25013665766523208</v>
      </c>
      <c r="S127">
        <f t="shared" si="19"/>
        <v>0.10013665766523208</v>
      </c>
    </row>
    <row r="128" spans="10:19" x14ac:dyDescent="0.25">
      <c r="J128">
        <f t="shared" si="20"/>
        <v>126</v>
      </c>
      <c r="K128">
        <f t="shared" si="17"/>
        <v>226</v>
      </c>
      <c r="L128">
        <f t="shared" si="18"/>
        <v>11.66</v>
      </c>
      <c r="M128">
        <f t="shared" si="21"/>
        <v>-3.6</v>
      </c>
      <c r="N128">
        <f t="shared" si="22"/>
        <v>0.99999999992548338</v>
      </c>
      <c r="O128">
        <f t="shared" si="23"/>
        <v>7.4602883383667606E-4</v>
      </c>
      <c r="P128">
        <f t="shared" si="24"/>
        <v>0.14999999998882249</v>
      </c>
      <c r="Q128">
        <f t="shared" si="25"/>
        <v>1.1190432507550141E-4</v>
      </c>
      <c r="R128">
        <f t="shared" si="26"/>
        <v>0.25011190431389801</v>
      </c>
      <c r="S128">
        <f t="shared" si="19"/>
        <v>0.10011190431389802</v>
      </c>
    </row>
    <row r="129" spans="10:19" x14ac:dyDescent="0.25">
      <c r="J129">
        <f t="shared" si="20"/>
        <v>127</v>
      </c>
      <c r="K129">
        <f t="shared" si="17"/>
        <v>227</v>
      </c>
      <c r="L129">
        <f t="shared" si="18"/>
        <v>11.77</v>
      </c>
      <c r="M129">
        <f t="shared" si="21"/>
        <v>-3.7</v>
      </c>
      <c r="N129">
        <f t="shared" si="22"/>
        <v>0.99999999994019906</v>
      </c>
      <c r="O129">
        <f t="shared" si="23"/>
        <v>6.1087935943437977E-4</v>
      </c>
      <c r="P129">
        <f t="shared" si="24"/>
        <v>0.14999999999102986</v>
      </c>
      <c r="Q129">
        <f t="shared" si="25"/>
        <v>9.1631903915156962E-5</v>
      </c>
      <c r="R129">
        <f t="shared" si="26"/>
        <v>0.25009163189494504</v>
      </c>
      <c r="S129">
        <f t="shared" si="19"/>
        <v>0.10009163189494505</v>
      </c>
    </row>
    <row r="130" spans="10:19" x14ac:dyDescent="0.25">
      <c r="J130">
        <f t="shared" si="20"/>
        <v>128</v>
      </c>
      <c r="K130">
        <f t="shared" si="17"/>
        <v>228</v>
      </c>
      <c r="L130">
        <f t="shared" si="18"/>
        <v>11.88</v>
      </c>
      <c r="M130">
        <f t="shared" si="21"/>
        <v>-3.8000000000000003</v>
      </c>
      <c r="N130">
        <f t="shared" si="22"/>
        <v>0.99999999995200861</v>
      </c>
      <c r="O130">
        <f t="shared" si="23"/>
        <v>5.0020110707960086E-4</v>
      </c>
      <c r="P130">
        <f t="shared" si="24"/>
        <v>0.14999999999280128</v>
      </c>
      <c r="Q130">
        <f t="shared" si="25"/>
        <v>7.5030166061940124E-5</v>
      </c>
      <c r="R130">
        <f t="shared" si="26"/>
        <v>0.25007503015886323</v>
      </c>
      <c r="S130">
        <f t="shared" si="19"/>
        <v>0.10007503015886324</v>
      </c>
    </row>
    <row r="131" spans="10:19" x14ac:dyDescent="0.25">
      <c r="J131">
        <f t="shared" si="20"/>
        <v>129</v>
      </c>
      <c r="K131">
        <f t="shared" ref="K131:K194" si="27">J131+$A$2</f>
        <v>229</v>
      </c>
      <c r="L131">
        <f t="shared" ref="L131:L194" si="28">(K131-$E$2)*$F$2</f>
        <v>11.99</v>
      </c>
      <c r="M131">
        <f t="shared" si="21"/>
        <v>-3.9000000000000004</v>
      </c>
      <c r="N131">
        <f t="shared" si="22"/>
        <v>0.99999999996148614</v>
      </c>
      <c r="O131">
        <f t="shared" si="23"/>
        <v>4.095671649859689E-4</v>
      </c>
      <c r="P131">
        <f t="shared" si="24"/>
        <v>0.14999999999422292</v>
      </c>
      <c r="Q131">
        <f t="shared" si="25"/>
        <v>6.143507474789533E-5</v>
      </c>
      <c r="R131">
        <f t="shared" si="26"/>
        <v>0.25006143506897083</v>
      </c>
      <c r="S131">
        <f t="shared" ref="S131:S194" si="29">R131-$G$2</f>
        <v>0.10006143506897083</v>
      </c>
    </row>
    <row r="132" spans="10:19" x14ac:dyDescent="0.25">
      <c r="J132">
        <f t="shared" si="20"/>
        <v>130</v>
      </c>
      <c r="K132">
        <f t="shared" si="27"/>
        <v>230</v>
      </c>
      <c r="L132">
        <f t="shared" si="28"/>
        <v>12.1</v>
      </c>
      <c r="M132">
        <f t="shared" si="21"/>
        <v>-4</v>
      </c>
      <c r="N132">
        <f t="shared" si="22"/>
        <v>0.99999999996909184</v>
      </c>
      <c r="O132">
        <f t="shared" si="23"/>
        <v>3.353501304665385E-4</v>
      </c>
      <c r="P132">
        <f t="shared" si="24"/>
        <v>0.14999999999536376</v>
      </c>
      <c r="Q132">
        <f t="shared" si="25"/>
        <v>5.0302519569980776E-5</v>
      </c>
      <c r="R132">
        <f t="shared" si="26"/>
        <v>0.25005030251493376</v>
      </c>
      <c r="S132">
        <f t="shared" si="29"/>
        <v>0.10005030251493377</v>
      </c>
    </row>
    <row r="133" spans="10:19" x14ac:dyDescent="0.25">
      <c r="J133">
        <f t="shared" si="20"/>
        <v>131</v>
      </c>
      <c r="K133">
        <f t="shared" si="27"/>
        <v>231</v>
      </c>
      <c r="L133">
        <f t="shared" si="28"/>
        <v>12.21</v>
      </c>
      <c r="M133">
        <f t="shared" si="21"/>
        <v>-4.1000000000000005</v>
      </c>
      <c r="N133">
        <f t="shared" si="22"/>
        <v>0.99999999997519562</v>
      </c>
      <c r="O133">
        <f t="shared" si="23"/>
        <v>2.7457815610132386E-4</v>
      </c>
      <c r="P133">
        <f t="shared" si="24"/>
        <v>0.14999999999627933</v>
      </c>
      <c r="Q133">
        <f t="shared" si="25"/>
        <v>4.1186723415198576E-5</v>
      </c>
      <c r="R133">
        <f t="shared" si="26"/>
        <v>0.25004118671969455</v>
      </c>
      <c r="S133">
        <f t="shared" si="29"/>
        <v>0.10004118671969456</v>
      </c>
    </row>
    <row r="134" spans="10:19" x14ac:dyDescent="0.25">
      <c r="J134">
        <f t="shared" si="20"/>
        <v>132</v>
      </c>
      <c r="K134">
        <f t="shared" si="27"/>
        <v>232</v>
      </c>
      <c r="L134">
        <f t="shared" si="28"/>
        <v>12.32</v>
      </c>
      <c r="M134">
        <f t="shared" si="21"/>
        <v>-4.2</v>
      </c>
      <c r="N134">
        <f t="shared" si="22"/>
        <v>0.99999999998009392</v>
      </c>
      <c r="O134">
        <f t="shared" si="23"/>
        <v>2.2481677023333813E-4</v>
      </c>
      <c r="P134">
        <f t="shared" si="24"/>
        <v>0.14999999999701408</v>
      </c>
      <c r="Q134">
        <f t="shared" si="25"/>
        <v>3.3722515535000716E-5</v>
      </c>
      <c r="R134">
        <f t="shared" si="26"/>
        <v>0.25003372251254907</v>
      </c>
      <c r="S134">
        <f t="shared" si="29"/>
        <v>0.10003372251254908</v>
      </c>
    </row>
    <row r="135" spans="10:19" x14ac:dyDescent="0.25">
      <c r="J135">
        <f t="shared" si="20"/>
        <v>133</v>
      </c>
      <c r="K135">
        <f t="shared" si="27"/>
        <v>233</v>
      </c>
      <c r="L135">
        <f t="shared" si="28"/>
        <v>12.43</v>
      </c>
      <c r="M135">
        <f t="shared" si="21"/>
        <v>-4.3</v>
      </c>
      <c r="N135">
        <f t="shared" si="22"/>
        <v>0.99999999998402511</v>
      </c>
      <c r="O135">
        <f t="shared" si="23"/>
        <v>1.8407190496338988E-4</v>
      </c>
      <c r="P135">
        <f t="shared" si="24"/>
        <v>0.14999999999760377</v>
      </c>
      <c r="Q135">
        <f t="shared" si="25"/>
        <v>2.7610785744508481E-5</v>
      </c>
      <c r="R135">
        <f t="shared" si="26"/>
        <v>0.25002761078334829</v>
      </c>
      <c r="S135">
        <f t="shared" si="29"/>
        <v>0.10002761078334829</v>
      </c>
    </row>
    <row r="136" spans="10:19" x14ac:dyDescent="0.25">
      <c r="J136">
        <f t="shared" si="20"/>
        <v>134</v>
      </c>
      <c r="K136">
        <f t="shared" si="27"/>
        <v>234</v>
      </c>
      <c r="L136">
        <f t="shared" si="28"/>
        <v>12.540000000000001</v>
      </c>
      <c r="M136">
        <f t="shared" si="21"/>
        <v>-4.4000000000000004</v>
      </c>
      <c r="N136">
        <f t="shared" si="22"/>
        <v>0.99999999998717981</v>
      </c>
      <c r="O136">
        <f t="shared" si="23"/>
        <v>1.5071035805969135E-4</v>
      </c>
      <c r="P136">
        <f t="shared" si="24"/>
        <v>0.14999999999807698</v>
      </c>
      <c r="Q136">
        <f t="shared" si="25"/>
        <v>2.2606553708953701E-5</v>
      </c>
      <c r="R136">
        <f t="shared" si="26"/>
        <v>0.25002260655178593</v>
      </c>
      <c r="S136">
        <f t="shared" si="29"/>
        <v>0.10002260655178594</v>
      </c>
    </row>
    <row r="137" spans="10:19" x14ac:dyDescent="0.25">
      <c r="J137">
        <f t="shared" si="20"/>
        <v>135</v>
      </c>
      <c r="K137">
        <f t="shared" si="27"/>
        <v>235</v>
      </c>
      <c r="L137">
        <f t="shared" si="28"/>
        <v>12.65</v>
      </c>
      <c r="M137">
        <f t="shared" si="21"/>
        <v>-4.5</v>
      </c>
      <c r="N137">
        <f t="shared" si="22"/>
        <v>0.99999999998971156</v>
      </c>
      <c r="O137">
        <f t="shared" si="23"/>
        <v>1.2339457598620207E-4</v>
      </c>
      <c r="P137">
        <f t="shared" si="24"/>
        <v>0.14999999999845673</v>
      </c>
      <c r="Q137">
        <f t="shared" si="25"/>
        <v>1.8509186397930309E-5</v>
      </c>
      <c r="R137">
        <f t="shared" si="26"/>
        <v>0.25001850918485469</v>
      </c>
      <c r="S137">
        <f t="shared" si="29"/>
        <v>0.10001850918485469</v>
      </c>
    </row>
    <row r="138" spans="10:19" x14ac:dyDescent="0.25">
      <c r="J138">
        <f t="shared" si="20"/>
        <v>136</v>
      </c>
      <c r="K138">
        <f t="shared" si="27"/>
        <v>236</v>
      </c>
      <c r="L138">
        <f t="shared" si="28"/>
        <v>12.76</v>
      </c>
      <c r="M138">
        <f t="shared" si="21"/>
        <v>-4.6000000000000005</v>
      </c>
      <c r="N138">
        <f t="shared" si="22"/>
        <v>0.99999999999174338</v>
      </c>
      <c r="O138">
        <f t="shared" si="23"/>
        <v>1.0102919390775345E-4</v>
      </c>
      <c r="P138">
        <f t="shared" si="24"/>
        <v>0.14999999999876151</v>
      </c>
      <c r="Q138">
        <f t="shared" si="25"/>
        <v>1.5154379086163016E-5</v>
      </c>
      <c r="R138">
        <f t="shared" si="26"/>
        <v>0.25001515437784766</v>
      </c>
      <c r="S138">
        <f t="shared" si="29"/>
        <v>0.10001515437784766</v>
      </c>
    </row>
    <row r="139" spans="10:19" x14ac:dyDescent="0.25">
      <c r="J139">
        <f t="shared" si="20"/>
        <v>137</v>
      </c>
      <c r="K139">
        <f t="shared" si="27"/>
        <v>237</v>
      </c>
      <c r="L139">
        <f t="shared" si="28"/>
        <v>12.87</v>
      </c>
      <c r="M139">
        <f t="shared" si="21"/>
        <v>-4.7</v>
      </c>
      <c r="N139">
        <f t="shared" si="22"/>
        <v>0.99999999999337397</v>
      </c>
      <c r="O139">
        <f t="shared" si="23"/>
        <v>8.2717222851635963E-5</v>
      </c>
      <c r="P139">
        <f t="shared" si="24"/>
        <v>0.1499999999990061</v>
      </c>
      <c r="Q139">
        <f t="shared" si="25"/>
        <v>1.2407583427745394E-5</v>
      </c>
      <c r="R139">
        <f t="shared" si="26"/>
        <v>0.25001240758243387</v>
      </c>
      <c r="S139">
        <f t="shared" si="29"/>
        <v>0.10001240758243388</v>
      </c>
    </row>
    <row r="140" spans="10:19" x14ac:dyDescent="0.25">
      <c r="J140">
        <f t="shared" si="20"/>
        <v>138</v>
      </c>
      <c r="K140">
        <f t="shared" si="27"/>
        <v>238</v>
      </c>
      <c r="L140">
        <f t="shared" si="28"/>
        <v>12.98</v>
      </c>
      <c r="M140">
        <f t="shared" si="21"/>
        <v>-4.8000000000000007</v>
      </c>
      <c r="N140">
        <f t="shared" si="22"/>
        <v>0.99999999999468236</v>
      </c>
      <c r="O140">
        <f t="shared" si="23"/>
        <v>6.7724149619752261E-5</v>
      </c>
      <c r="P140">
        <f t="shared" si="24"/>
        <v>0.14999999999920235</v>
      </c>
      <c r="Q140">
        <f t="shared" si="25"/>
        <v>1.0158622442962839E-5</v>
      </c>
      <c r="R140">
        <f t="shared" si="26"/>
        <v>0.25001015862164533</v>
      </c>
      <c r="S140">
        <f t="shared" si="29"/>
        <v>0.10001015862164533</v>
      </c>
    </row>
    <row r="141" spans="10:19" x14ac:dyDescent="0.25">
      <c r="J141">
        <f t="shared" si="20"/>
        <v>139</v>
      </c>
      <c r="K141">
        <f t="shared" si="27"/>
        <v>239</v>
      </c>
      <c r="L141">
        <f t="shared" si="28"/>
        <v>13.09</v>
      </c>
      <c r="M141">
        <f t="shared" si="21"/>
        <v>-4.9000000000000004</v>
      </c>
      <c r="N141">
        <f t="shared" si="22"/>
        <v>0.99999999999573252</v>
      </c>
      <c r="O141">
        <f t="shared" si="23"/>
        <v>5.5448524722834236E-5</v>
      </c>
      <c r="P141">
        <f t="shared" si="24"/>
        <v>0.14999999999935987</v>
      </c>
      <c r="Q141">
        <f t="shared" si="25"/>
        <v>8.3172787084251354E-6</v>
      </c>
      <c r="R141">
        <f t="shared" si="26"/>
        <v>0.25000831727806827</v>
      </c>
      <c r="S141">
        <f t="shared" si="29"/>
        <v>0.10000831727806828</v>
      </c>
    </row>
    <row r="142" spans="10:19" x14ac:dyDescent="0.25">
      <c r="J142">
        <f t="shared" si="20"/>
        <v>140</v>
      </c>
      <c r="K142">
        <f t="shared" si="27"/>
        <v>240</v>
      </c>
      <c r="L142">
        <f t="shared" si="28"/>
        <v>13.2</v>
      </c>
      <c r="M142">
        <f t="shared" si="21"/>
        <v>-5</v>
      </c>
      <c r="N142">
        <f t="shared" si="22"/>
        <v>0.99999999999657518</v>
      </c>
      <c r="O142">
        <f t="shared" si="23"/>
        <v>4.5397868702501398E-5</v>
      </c>
      <c r="P142">
        <f t="shared" si="24"/>
        <v>0.14999999999948627</v>
      </c>
      <c r="Q142">
        <f t="shared" si="25"/>
        <v>6.8096803053752096E-6</v>
      </c>
      <c r="R142">
        <f t="shared" si="26"/>
        <v>0.25000680967979166</v>
      </c>
      <c r="S142">
        <f t="shared" si="29"/>
        <v>0.10000680967979167</v>
      </c>
    </row>
    <row r="143" spans="10:19" x14ac:dyDescent="0.25">
      <c r="J143">
        <f t="shared" si="20"/>
        <v>141</v>
      </c>
      <c r="K143">
        <f t="shared" si="27"/>
        <v>241</v>
      </c>
      <c r="L143">
        <f t="shared" si="28"/>
        <v>13.31</v>
      </c>
      <c r="M143">
        <f t="shared" si="21"/>
        <v>-5.1000000000000005</v>
      </c>
      <c r="N143">
        <f t="shared" si="22"/>
        <v>0.99999999999725153</v>
      </c>
      <c r="O143">
        <f t="shared" si="23"/>
        <v>3.7168937102816102E-5</v>
      </c>
      <c r="P143">
        <f t="shared" si="24"/>
        <v>0.14999999999958771</v>
      </c>
      <c r="Q143">
        <f t="shared" si="25"/>
        <v>5.5753405654224148E-6</v>
      </c>
      <c r="R143">
        <f t="shared" si="26"/>
        <v>0.25000557534015316</v>
      </c>
      <c r="S143">
        <f t="shared" si="29"/>
        <v>0.10000557534015317</v>
      </c>
    </row>
    <row r="144" spans="10:19" x14ac:dyDescent="0.25">
      <c r="J144">
        <f t="shared" si="20"/>
        <v>142</v>
      </c>
      <c r="K144">
        <f t="shared" si="27"/>
        <v>242</v>
      </c>
      <c r="L144">
        <f t="shared" si="28"/>
        <v>13.42</v>
      </c>
      <c r="M144">
        <f t="shared" si="21"/>
        <v>-5.2</v>
      </c>
      <c r="N144">
        <f t="shared" si="22"/>
        <v>0.99999999999779443</v>
      </c>
      <c r="O144">
        <f t="shared" si="23"/>
        <v>3.0431556900578638E-5</v>
      </c>
      <c r="P144">
        <f t="shared" si="24"/>
        <v>0.14999999999966915</v>
      </c>
      <c r="Q144">
        <f t="shared" si="25"/>
        <v>4.5647335350867954E-6</v>
      </c>
      <c r="R144">
        <f t="shared" si="26"/>
        <v>0.25000456473320426</v>
      </c>
      <c r="S144">
        <f t="shared" si="29"/>
        <v>0.10000456473320427</v>
      </c>
    </row>
    <row r="145" spans="10:19" x14ac:dyDescent="0.25">
      <c r="J145">
        <f t="shared" si="20"/>
        <v>143</v>
      </c>
      <c r="K145">
        <f t="shared" si="27"/>
        <v>243</v>
      </c>
      <c r="L145">
        <f t="shared" si="28"/>
        <v>13.53</v>
      </c>
      <c r="M145">
        <f t="shared" si="21"/>
        <v>-5.3000000000000007</v>
      </c>
      <c r="N145">
        <f t="shared" si="22"/>
        <v>0.99999999999822997</v>
      </c>
      <c r="O145">
        <f t="shared" si="23"/>
        <v>2.4915388939394933E-5</v>
      </c>
      <c r="P145">
        <f t="shared" si="24"/>
        <v>0.14999999999973448</v>
      </c>
      <c r="Q145">
        <f t="shared" si="25"/>
        <v>3.7373083409092399E-6</v>
      </c>
      <c r="R145">
        <f t="shared" si="26"/>
        <v>0.2500037373080754</v>
      </c>
      <c r="S145">
        <f t="shared" si="29"/>
        <v>0.10000373730807541</v>
      </c>
    </row>
    <row r="146" spans="10:19" x14ac:dyDescent="0.25">
      <c r="J146">
        <f t="shared" si="20"/>
        <v>144</v>
      </c>
      <c r="K146">
        <f t="shared" si="27"/>
        <v>244</v>
      </c>
      <c r="L146">
        <f t="shared" si="28"/>
        <v>13.64</v>
      </c>
      <c r="M146">
        <f t="shared" si="21"/>
        <v>-5.4</v>
      </c>
      <c r="N146">
        <f t="shared" si="22"/>
        <v>0.99999999999857947</v>
      </c>
      <c r="O146">
        <f t="shared" si="23"/>
        <v>2.03990872799098E-5</v>
      </c>
      <c r="P146">
        <f t="shared" si="24"/>
        <v>0.14999999999978691</v>
      </c>
      <c r="Q146">
        <f t="shared" si="25"/>
        <v>3.05986309198647E-6</v>
      </c>
      <c r="R146">
        <f t="shared" si="26"/>
        <v>0.25000305986287891</v>
      </c>
      <c r="S146">
        <f t="shared" si="29"/>
        <v>0.10000305986287891</v>
      </c>
    </row>
    <row r="147" spans="10:19" x14ac:dyDescent="0.25">
      <c r="J147">
        <f t="shared" si="20"/>
        <v>145</v>
      </c>
      <c r="K147">
        <f t="shared" si="27"/>
        <v>245</v>
      </c>
      <c r="L147">
        <f t="shared" si="28"/>
        <v>13.75</v>
      </c>
      <c r="M147">
        <f t="shared" si="21"/>
        <v>-5.5</v>
      </c>
      <c r="N147">
        <f t="shared" si="22"/>
        <v>0.99999999999886002</v>
      </c>
      <c r="O147">
        <f t="shared" si="23"/>
        <v>1.6701421848119846E-5</v>
      </c>
      <c r="P147">
        <f t="shared" si="24"/>
        <v>0.14999999999982899</v>
      </c>
      <c r="Q147">
        <f t="shared" si="25"/>
        <v>2.5052132772179767E-6</v>
      </c>
      <c r="R147">
        <f t="shared" si="26"/>
        <v>0.25000250521310624</v>
      </c>
      <c r="S147">
        <f t="shared" si="29"/>
        <v>0.10000250521310625</v>
      </c>
    </row>
    <row r="148" spans="10:19" x14ac:dyDescent="0.25">
      <c r="J148">
        <f t="shared" si="20"/>
        <v>146</v>
      </c>
      <c r="K148">
        <f t="shared" si="27"/>
        <v>246</v>
      </c>
      <c r="L148">
        <f t="shared" si="28"/>
        <v>13.86</v>
      </c>
      <c r="M148">
        <f t="shared" si="21"/>
        <v>-5.6000000000000005</v>
      </c>
      <c r="N148">
        <f t="shared" si="22"/>
        <v>0.99999999999908518</v>
      </c>
      <c r="O148">
        <f t="shared" si="23"/>
        <v>1.3674009084529981E-5</v>
      </c>
      <c r="P148">
        <f t="shared" si="24"/>
        <v>0.14999999999986277</v>
      </c>
      <c r="Q148">
        <f t="shared" si="25"/>
        <v>2.0511013626794972E-6</v>
      </c>
      <c r="R148">
        <f t="shared" si="26"/>
        <v>0.25000205110122548</v>
      </c>
      <c r="S148">
        <f t="shared" si="29"/>
        <v>0.10000205110122548</v>
      </c>
    </row>
    <row r="149" spans="10:19" x14ac:dyDescent="0.25">
      <c r="J149">
        <f t="shared" si="20"/>
        <v>147</v>
      </c>
      <c r="K149">
        <f t="shared" si="27"/>
        <v>247</v>
      </c>
      <c r="L149">
        <f t="shared" si="28"/>
        <v>13.97</v>
      </c>
      <c r="M149">
        <f t="shared" si="21"/>
        <v>-5.7</v>
      </c>
      <c r="N149">
        <f t="shared" si="22"/>
        <v>0.99999999999926581</v>
      </c>
      <c r="O149">
        <f t="shared" si="23"/>
        <v>1.1195359505111746E-5</v>
      </c>
      <c r="P149">
        <f t="shared" si="24"/>
        <v>0.14999999999988986</v>
      </c>
      <c r="Q149">
        <f t="shared" si="25"/>
        <v>1.6793039257667619E-6</v>
      </c>
      <c r="R149">
        <f t="shared" si="26"/>
        <v>0.25000167930381562</v>
      </c>
      <c r="S149">
        <f t="shared" si="29"/>
        <v>0.10000167930381562</v>
      </c>
    </row>
    <row r="150" spans="10:19" x14ac:dyDescent="0.25">
      <c r="J150">
        <f t="shared" si="20"/>
        <v>148</v>
      </c>
      <c r="K150">
        <f t="shared" si="27"/>
        <v>248</v>
      </c>
      <c r="L150">
        <f t="shared" si="28"/>
        <v>14.08</v>
      </c>
      <c r="M150">
        <f t="shared" si="21"/>
        <v>-5.8000000000000007</v>
      </c>
      <c r="N150">
        <f t="shared" si="22"/>
        <v>0.99999999999941069</v>
      </c>
      <c r="O150">
        <f t="shared" si="23"/>
        <v>9.1660037198071365E-6</v>
      </c>
      <c r="P150">
        <f t="shared" si="24"/>
        <v>0.14999999999991159</v>
      </c>
      <c r="Q150">
        <f t="shared" si="25"/>
        <v>1.3749005579710705E-6</v>
      </c>
      <c r="R150">
        <f t="shared" si="26"/>
        <v>0.25000137490046959</v>
      </c>
      <c r="S150">
        <f t="shared" si="29"/>
        <v>0.10000137490046959</v>
      </c>
    </row>
    <row r="151" spans="10:19" x14ac:dyDescent="0.25">
      <c r="J151">
        <f t="shared" si="20"/>
        <v>149</v>
      </c>
      <c r="K151">
        <f t="shared" si="27"/>
        <v>249</v>
      </c>
      <c r="L151">
        <f t="shared" si="28"/>
        <v>14.19</v>
      </c>
      <c r="M151">
        <f t="shared" si="21"/>
        <v>-5.9</v>
      </c>
      <c r="N151">
        <f t="shared" si="22"/>
        <v>0.99999999999952727</v>
      </c>
      <c r="O151">
        <f t="shared" si="23"/>
        <v>7.5045015970887086E-6</v>
      </c>
      <c r="P151">
        <f t="shared" si="24"/>
        <v>0.14999999999992908</v>
      </c>
      <c r="Q151">
        <f t="shared" si="25"/>
        <v>1.1256752395633063E-6</v>
      </c>
      <c r="R151">
        <f t="shared" si="26"/>
        <v>0.25000112567516863</v>
      </c>
      <c r="S151">
        <f t="shared" si="29"/>
        <v>0.10000112567516864</v>
      </c>
    </row>
    <row r="152" spans="10:19" x14ac:dyDescent="0.25">
      <c r="J152">
        <f t="shared" si="20"/>
        <v>150</v>
      </c>
      <c r="K152">
        <f t="shared" si="27"/>
        <v>250</v>
      </c>
      <c r="L152">
        <f t="shared" si="28"/>
        <v>14.3</v>
      </c>
      <c r="M152">
        <f t="shared" si="21"/>
        <v>-6</v>
      </c>
      <c r="N152">
        <f t="shared" si="22"/>
        <v>0.99999999999962053</v>
      </c>
      <c r="O152">
        <f t="shared" si="23"/>
        <v>6.1441746022072863E-6</v>
      </c>
      <c r="P152">
        <f t="shared" si="24"/>
        <v>0.14999999999994307</v>
      </c>
      <c r="Q152">
        <f t="shared" si="25"/>
        <v>9.2162619033109292E-7</v>
      </c>
      <c r="R152">
        <f t="shared" si="26"/>
        <v>0.25000092162613341</v>
      </c>
      <c r="S152">
        <f t="shared" si="29"/>
        <v>0.10000092162613342</v>
      </c>
    </row>
    <row r="153" spans="10:19" x14ac:dyDescent="0.25">
      <c r="J153">
        <f t="shared" si="20"/>
        <v>151</v>
      </c>
      <c r="K153">
        <f t="shared" si="27"/>
        <v>251</v>
      </c>
      <c r="L153">
        <f t="shared" si="28"/>
        <v>14.41</v>
      </c>
      <c r="M153">
        <f t="shared" si="21"/>
        <v>-6.1000000000000005</v>
      </c>
      <c r="N153">
        <f t="shared" si="22"/>
        <v>0.99999999999969547</v>
      </c>
      <c r="O153">
        <f t="shared" si="23"/>
        <v>5.0304303017556506E-6</v>
      </c>
      <c r="P153">
        <f t="shared" si="24"/>
        <v>0.14999999999995431</v>
      </c>
      <c r="Q153">
        <f t="shared" si="25"/>
        <v>7.545645452633476E-7</v>
      </c>
      <c r="R153">
        <f t="shared" si="26"/>
        <v>0.25000075456449955</v>
      </c>
      <c r="S153">
        <f t="shared" si="29"/>
        <v>0.10000075456449956</v>
      </c>
    </row>
    <row r="154" spans="10:19" x14ac:dyDescent="0.25">
      <c r="J154">
        <f t="shared" si="20"/>
        <v>152</v>
      </c>
      <c r="K154">
        <f t="shared" si="27"/>
        <v>252</v>
      </c>
      <c r="L154">
        <f t="shared" si="28"/>
        <v>14.52</v>
      </c>
      <c r="M154">
        <f t="shared" si="21"/>
        <v>-6.2</v>
      </c>
      <c r="N154">
        <f t="shared" si="22"/>
        <v>0.99999999999975564</v>
      </c>
      <c r="O154">
        <f t="shared" si="23"/>
        <v>4.1185717448155579E-6</v>
      </c>
      <c r="P154">
        <f t="shared" si="24"/>
        <v>0.14999999999996333</v>
      </c>
      <c r="Q154">
        <f t="shared" si="25"/>
        <v>6.1778576172233366E-7</v>
      </c>
      <c r="R154">
        <f t="shared" si="26"/>
        <v>0.25000061778572508</v>
      </c>
      <c r="S154">
        <f t="shared" si="29"/>
        <v>0.10000061778572508</v>
      </c>
    </row>
    <row r="155" spans="10:19" x14ac:dyDescent="0.25">
      <c r="J155">
        <f t="shared" ref="J155:J202" si="30">J154+1</f>
        <v>153</v>
      </c>
      <c r="K155">
        <f t="shared" si="27"/>
        <v>253</v>
      </c>
      <c r="L155">
        <f t="shared" si="28"/>
        <v>14.63</v>
      </c>
      <c r="M155">
        <f t="shared" ref="M155:M202" si="31">(K155-$H$2)*$I$2</f>
        <v>-6.3000000000000007</v>
      </c>
      <c r="N155">
        <f t="shared" ref="N155:N202" si="32">(TANH(L155)+1)/2</f>
        <v>0.99999999999980393</v>
      </c>
      <c r="O155">
        <f t="shared" ref="O155:O202" si="33">(TANH(M155)+1)/2</f>
        <v>3.3720038637441441E-6</v>
      </c>
      <c r="P155">
        <f t="shared" ref="P155:P202" si="34">$D$2*N155</f>
        <v>0.14999999999997057</v>
      </c>
      <c r="Q155">
        <f t="shared" ref="Q155:Q202" si="35">$G$2*O155</f>
        <v>5.0580057956162157E-7</v>
      </c>
      <c r="R155">
        <f t="shared" ref="R155:R202" si="36">$C$2+P155+Q155</f>
        <v>0.25000050580055017</v>
      </c>
      <c r="S155">
        <f t="shared" si="29"/>
        <v>0.10000050580055017</v>
      </c>
    </row>
    <row r="156" spans="10:19" x14ac:dyDescent="0.25">
      <c r="J156">
        <f t="shared" si="30"/>
        <v>154</v>
      </c>
      <c r="K156">
        <f t="shared" si="27"/>
        <v>254</v>
      </c>
      <c r="L156">
        <f t="shared" si="28"/>
        <v>14.74</v>
      </c>
      <c r="M156">
        <f t="shared" si="31"/>
        <v>-6.4</v>
      </c>
      <c r="N156">
        <f t="shared" si="32"/>
        <v>0.99999999999984257</v>
      </c>
      <c r="O156">
        <f t="shared" si="33"/>
        <v>2.7607649502603415E-6</v>
      </c>
      <c r="P156">
        <f t="shared" si="34"/>
        <v>0.14999999999997637</v>
      </c>
      <c r="Q156">
        <f t="shared" si="35"/>
        <v>4.1411474253905123E-7</v>
      </c>
      <c r="R156">
        <f t="shared" si="36"/>
        <v>0.25000041411471891</v>
      </c>
      <c r="S156">
        <f t="shared" si="29"/>
        <v>0.10000041411471891</v>
      </c>
    </row>
    <row r="157" spans="10:19" x14ac:dyDescent="0.25">
      <c r="J157">
        <f t="shared" si="30"/>
        <v>155</v>
      </c>
      <c r="K157">
        <f t="shared" si="27"/>
        <v>255</v>
      </c>
      <c r="L157">
        <f t="shared" si="28"/>
        <v>14.85</v>
      </c>
      <c r="M157">
        <f t="shared" si="31"/>
        <v>-6.5</v>
      </c>
      <c r="N157">
        <f t="shared" si="32"/>
        <v>0.99999999999987366</v>
      </c>
      <c r="O157">
        <f t="shared" si="33"/>
        <v>2.260324297953531E-6</v>
      </c>
      <c r="P157">
        <f t="shared" si="34"/>
        <v>0.14999999999998104</v>
      </c>
      <c r="Q157">
        <f t="shared" si="35"/>
        <v>3.3904864469302961E-7</v>
      </c>
      <c r="R157">
        <f t="shared" si="36"/>
        <v>0.25000033904862573</v>
      </c>
      <c r="S157">
        <f t="shared" si="29"/>
        <v>0.10000033904862574</v>
      </c>
    </row>
    <row r="158" spans="10:19" x14ac:dyDescent="0.25">
      <c r="J158">
        <f t="shared" si="30"/>
        <v>156</v>
      </c>
      <c r="K158">
        <f t="shared" si="27"/>
        <v>256</v>
      </c>
      <c r="L158">
        <f t="shared" si="28"/>
        <v>14.96</v>
      </c>
      <c r="M158">
        <f t="shared" si="31"/>
        <v>-6.6000000000000005</v>
      </c>
      <c r="N158">
        <f t="shared" si="32"/>
        <v>0.99999999999989853</v>
      </c>
      <c r="O158">
        <f t="shared" si="33"/>
        <v>1.8505977729121881E-6</v>
      </c>
      <c r="P158">
        <f t="shared" si="34"/>
        <v>0.14999999999998478</v>
      </c>
      <c r="Q158">
        <f t="shared" si="35"/>
        <v>2.7758966593682822E-7</v>
      </c>
      <c r="R158">
        <f t="shared" si="36"/>
        <v>0.25000027758965071</v>
      </c>
      <c r="S158">
        <f t="shared" si="29"/>
        <v>0.10000027758965072</v>
      </c>
    </row>
    <row r="159" spans="10:19" x14ac:dyDescent="0.25">
      <c r="J159">
        <f t="shared" si="30"/>
        <v>157</v>
      </c>
      <c r="K159">
        <f t="shared" si="27"/>
        <v>257</v>
      </c>
      <c r="L159">
        <f t="shared" si="28"/>
        <v>15.07</v>
      </c>
      <c r="M159">
        <f t="shared" si="31"/>
        <v>-6.7</v>
      </c>
      <c r="N159">
        <f t="shared" si="32"/>
        <v>0.99999999999991851</v>
      </c>
      <c r="O159">
        <f t="shared" si="33"/>
        <v>1.5151418164549568E-6</v>
      </c>
      <c r="P159">
        <f t="shared" si="34"/>
        <v>0.14999999999998778</v>
      </c>
      <c r="Q159">
        <f t="shared" si="35"/>
        <v>2.2727127246824352E-7</v>
      </c>
      <c r="R159">
        <f t="shared" si="36"/>
        <v>0.25000022727126026</v>
      </c>
      <c r="S159">
        <f t="shared" si="29"/>
        <v>0.10000022727126026</v>
      </c>
    </row>
    <row r="160" spans="10:19" x14ac:dyDescent="0.25">
      <c r="J160">
        <f t="shared" si="30"/>
        <v>158</v>
      </c>
      <c r="K160">
        <f t="shared" si="27"/>
        <v>258</v>
      </c>
      <c r="L160">
        <f t="shared" si="28"/>
        <v>15.18</v>
      </c>
      <c r="M160">
        <f t="shared" si="31"/>
        <v>-6.8000000000000007</v>
      </c>
      <c r="N160">
        <f t="shared" si="32"/>
        <v>0.99999999999993472</v>
      </c>
      <c r="O160">
        <f t="shared" si="33"/>
        <v>1.2404935411103324E-6</v>
      </c>
      <c r="P160">
        <f t="shared" si="34"/>
        <v>0.1499999999999902</v>
      </c>
      <c r="Q160">
        <f t="shared" si="35"/>
        <v>1.8607403116654985E-7</v>
      </c>
      <c r="R160">
        <f t="shared" si="36"/>
        <v>0.25000018607402136</v>
      </c>
      <c r="S160">
        <f t="shared" si="29"/>
        <v>0.10000018607402136</v>
      </c>
    </row>
    <row r="161" spans="10:19" x14ac:dyDescent="0.25">
      <c r="J161">
        <f t="shared" si="30"/>
        <v>159</v>
      </c>
      <c r="K161">
        <f t="shared" si="27"/>
        <v>259</v>
      </c>
      <c r="L161">
        <f t="shared" si="28"/>
        <v>15.290000000000001</v>
      </c>
      <c r="M161">
        <f t="shared" si="31"/>
        <v>-6.9</v>
      </c>
      <c r="N161">
        <f t="shared" si="32"/>
        <v>0.9999999999999476</v>
      </c>
      <c r="O161">
        <f t="shared" si="33"/>
        <v>1.0156304394715043E-6</v>
      </c>
      <c r="P161">
        <f t="shared" si="34"/>
        <v>0.14999999999999214</v>
      </c>
      <c r="Q161">
        <f t="shared" si="35"/>
        <v>1.5234456592072565E-7</v>
      </c>
      <c r="R161">
        <f t="shared" si="36"/>
        <v>0.25000015234455808</v>
      </c>
      <c r="S161">
        <f t="shared" si="29"/>
        <v>0.10000015234455809</v>
      </c>
    </row>
    <row r="162" spans="10:19" x14ac:dyDescent="0.25">
      <c r="J162">
        <f t="shared" si="30"/>
        <v>160</v>
      </c>
      <c r="K162">
        <f t="shared" si="27"/>
        <v>260</v>
      </c>
      <c r="L162">
        <f t="shared" si="28"/>
        <v>15.4</v>
      </c>
      <c r="M162">
        <f t="shared" si="31"/>
        <v>-7</v>
      </c>
      <c r="N162">
        <f t="shared" si="32"/>
        <v>0.99999999999995803</v>
      </c>
      <c r="O162">
        <f t="shared" si="33"/>
        <v>8.3152802765606992E-7</v>
      </c>
      <c r="P162">
        <f t="shared" si="34"/>
        <v>0.14999999999999369</v>
      </c>
      <c r="Q162">
        <f t="shared" si="35"/>
        <v>1.2472920414841047E-7</v>
      </c>
      <c r="R162">
        <f t="shared" si="36"/>
        <v>0.25000012472919786</v>
      </c>
      <c r="S162">
        <f t="shared" si="29"/>
        <v>0.10000012472919786</v>
      </c>
    </row>
    <row r="163" spans="10:19" x14ac:dyDescent="0.25">
      <c r="J163">
        <f t="shared" si="30"/>
        <v>161</v>
      </c>
      <c r="K163">
        <f t="shared" si="27"/>
        <v>261</v>
      </c>
      <c r="L163">
        <f t="shared" si="28"/>
        <v>15.51</v>
      </c>
      <c r="M163">
        <f t="shared" si="31"/>
        <v>-7.1000000000000005</v>
      </c>
      <c r="N163">
        <f t="shared" si="32"/>
        <v>0.99999999999996625</v>
      </c>
      <c r="O163">
        <f t="shared" si="33"/>
        <v>6.8079767090445387E-7</v>
      </c>
      <c r="P163">
        <f t="shared" si="34"/>
        <v>0.14999999999999494</v>
      </c>
      <c r="Q163">
        <f t="shared" si="35"/>
        <v>1.0211965063566808E-7</v>
      </c>
      <c r="R163">
        <f t="shared" si="36"/>
        <v>0.25000010211964557</v>
      </c>
      <c r="S163">
        <f t="shared" si="29"/>
        <v>0.10000010211964558</v>
      </c>
    </row>
    <row r="164" spans="10:19" x14ac:dyDescent="0.25">
      <c r="J164">
        <f t="shared" si="30"/>
        <v>162</v>
      </c>
      <c r="K164">
        <f t="shared" si="27"/>
        <v>262</v>
      </c>
      <c r="L164">
        <f t="shared" si="28"/>
        <v>15.62</v>
      </c>
      <c r="M164">
        <f t="shared" si="31"/>
        <v>-7.2</v>
      </c>
      <c r="N164">
        <f t="shared" si="32"/>
        <v>0.99999999999997291</v>
      </c>
      <c r="O164">
        <f t="shared" si="33"/>
        <v>5.5739005860866442E-7</v>
      </c>
      <c r="P164">
        <f t="shared" si="34"/>
        <v>0.14999999999999594</v>
      </c>
      <c r="Q164">
        <f t="shared" si="35"/>
        <v>8.3608508791299655E-8</v>
      </c>
      <c r="R164">
        <f t="shared" si="36"/>
        <v>0.25000008360850473</v>
      </c>
      <c r="S164">
        <f t="shared" si="29"/>
        <v>0.10000008360850474</v>
      </c>
    </row>
    <row r="165" spans="10:19" x14ac:dyDescent="0.25">
      <c r="J165">
        <f t="shared" si="30"/>
        <v>163</v>
      </c>
      <c r="K165">
        <f t="shared" si="27"/>
        <v>263</v>
      </c>
      <c r="L165">
        <f t="shared" si="28"/>
        <v>15.73</v>
      </c>
      <c r="M165">
        <f t="shared" si="31"/>
        <v>-7.3000000000000007</v>
      </c>
      <c r="N165">
        <f t="shared" si="32"/>
        <v>0.99999999999997824</v>
      </c>
      <c r="O165">
        <f t="shared" si="33"/>
        <v>4.5635242845731838E-7</v>
      </c>
      <c r="P165">
        <f t="shared" si="34"/>
        <v>0.14999999999999672</v>
      </c>
      <c r="Q165">
        <f t="shared" si="35"/>
        <v>6.8452864268597755E-8</v>
      </c>
      <c r="R165">
        <f t="shared" si="36"/>
        <v>0.25000006845286099</v>
      </c>
      <c r="S165">
        <f t="shared" si="29"/>
        <v>0.100000068452861</v>
      </c>
    </row>
    <row r="166" spans="10:19" x14ac:dyDescent="0.25">
      <c r="J166">
        <f t="shared" si="30"/>
        <v>164</v>
      </c>
      <c r="K166">
        <f t="shared" si="27"/>
        <v>264</v>
      </c>
      <c r="L166">
        <f t="shared" si="28"/>
        <v>15.84</v>
      </c>
      <c r="M166">
        <f t="shared" si="31"/>
        <v>-7.4</v>
      </c>
      <c r="N166">
        <f t="shared" si="32"/>
        <v>0.99999999999998246</v>
      </c>
      <c r="O166">
        <f t="shared" si="33"/>
        <v>3.7362979832256116E-7</v>
      </c>
      <c r="P166">
        <f t="shared" si="34"/>
        <v>0.14999999999999736</v>
      </c>
      <c r="Q166">
        <f t="shared" si="35"/>
        <v>5.6044469748384171E-8</v>
      </c>
      <c r="R166">
        <f t="shared" si="36"/>
        <v>0.25000005604446712</v>
      </c>
      <c r="S166">
        <f t="shared" si="29"/>
        <v>0.10000005604446713</v>
      </c>
    </row>
    <row r="167" spans="10:19" x14ac:dyDescent="0.25">
      <c r="J167">
        <f t="shared" si="30"/>
        <v>165</v>
      </c>
      <c r="K167">
        <f t="shared" si="27"/>
        <v>265</v>
      </c>
      <c r="L167">
        <f t="shared" si="28"/>
        <v>15.95</v>
      </c>
      <c r="M167">
        <f t="shared" si="31"/>
        <v>-7.5</v>
      </c>
      <c r="N167">
        <f t="shared" si="32"/>
        <v>0.9999999999999859</v>
      </c>
      <c r="O167">
        <f t="shared" si="33"/>
        <v>3.0590222688253732E-7</v>
      </c>
      <c r="P167">
        <f t="shared" si="34"/>
        <v>0.14999999999999789</v>
      </c>
      <c r="Q167">
        <f t="shared" si="35"/>
        <v>4.5885334032380598E-8</v>
      </c>
      <c r="R167">
        <f t="shared" si="36"/>
        <v>0.25000004588533192</v>
      </c>
      <c r="S167">
        <f t="shared" si="29"/>
        <v>0.10000004588533193</v>
      </c>
    </row>
    <row r="168" spans="10:19" x14ac:dyDescent="0.25">
      <c r="J168">
        <f t="shared" si="30"/>
        <v>166</v>
      </c>
      <c r="K168">
        <f t="shared" si="27"/>
        <v>266</v>
      </c>
      <c r="L168">
        <f t="shared" si="28"/>
        <v>16.059999999999999</v>
      </c>
      <c r="M168">
        <f t="shared" si="31"/>
        <v>-7.6000000000000005</v>
      </c>
      <c r="N168">
        <f t="shared" si="32"/>
        <v>0.99999999999998868</v>
      </c>
      <c r="O168">
        <f t="shared" si="33"/>
        <v>2.5045157453496003E-7</v>
      </c>
      <c r="P168">
        <f t="shared" si="34"/>
        <v>0.1499999999999983</v>
      </c>
      <c r="Q168">
        <f t="shared" si="35"/>
        <v>3.7567736180244003E-8</v>
      </c>
      <c r="R168">
        <f t="shared" si="36"/>
        <v>0.25000003756773448</v>
      </c>
      <c r="S168">
        <f t="shared" si="29"/>
        <v>0.10000003756773448</v>
      </c>
    </row>
    <row r="169" spans="10:19" x14ac:dyDescent="0.25">
      <c r="J169">
        <f t="shared" si="30"/>
        <v>167</v>
      </c>
      <c r="K169">
        <f t="shared" si="27"/>
        <v>267</v>
      </c>
      <c r="L169">
        <f t="shared" si="28"/>
        <v>16.170000000000002</v>
      </c>
      <c r="M169">
        <f t="shared" si="31"/>
        <v>-7.7</v>
      </c>
      <c r="N169">
        <f t="shared" si="32"/>
        <v>0.99999999999999101</v>
      </c>
      <c r="O169">
        <f t="shared" si="33"/>
        <v>2.0505241554724662E-7</v>
      </c>
      <c r="P169">
        <f t="shared" si="34"/>
        <v>0.14999999999999863</v>
      </c>
      <c r="Q169">
        <f t="shared" si="35"/>
        <v>3.0757862332086995E-8</v>
      </c>
      <c r="R169">
        <f t="shared" si="36"/>
        <v>0.25000003075786098</v>
      </c>
      <c r="S169">
        <f t="shared" si="29"/>
        <v>0.10000003075786099</v>
      </c>
    </row>
    <row r="170" spans="10:19" x14ac:dyDescent="0.25">
      <c r="J170">
        <f t="shared" si="30"/>
        <v>168</v>
      </c>
      <c r="K170">
        <f t="shared" si="27"/>
        <v>268</v>
      </c>
      <c r="L170">
        <f t="shared" si="28"/>
        <v>16.28</v>
      </c>
      <c r="M170">
        <f t="shared" si="31"/>
        <v>-7.8000000000000007</v>
      </c>
      <c r="N170">
        <f t="shared" si="32"/>
        <v>0.99999999999999267</v>
      </c>
      <c r="O170">
        <f t="shared" si="33"/>
        <v>1.6788272472201271E-7</v>
      </c>
      <c r="P170">
        <f t="shared" si="34"/>
        <v>0.14999999999999888</v>
      </c>
      <c r="Q170">
        <f t="shared" si="35"/>
        <v>2.5182408708301905E-8</v>
      </c>
      <c r="R170">
        <f t="shared" si="36"/>
        <v>0.2500000251824076</v>
      </c>
      <c r="S170">
        <f t="shared" si="29"/>
        <v>0.10000002518240761</v>
      </c>
    </row>
    <row r="171" spans="10:19" x14ac:dyDescent="0.25">
      <c r="J171">
        <f t="shared" si="30"/>
        <v>169</v>
      </c>
      <c r="K171">
        <f t="shared" si="27"/>
        <v>269</v>
      </c>
      <c r="L171">
        <f t="shared" si="28"/>
        <v>16.39</v>
      </c>
      <c r="M171">
        <f t="shared" si="31"/>
        <v>-7.9</v>
      </c>
      <c r="N171">
        <f t="shared" si="32"/>
        <v>0.99999999999999423</v>
      </c>
      <c r="O171">
        <f t="shared" si="33"/>
        <v>1.3745075383431171E-7</v>
      </c>
      <c r="P171">
        <f t="shared" si="34"/>
        <v>0.14999999999999913</v>
      </c>
      <c r="Q171">
        <f t="shared" si="35"/>
        <v>2.0617613075146757E-8</v>
      </c>
      <c r="R171">
        <f t="shared" si="36"/>
        <v>0.25000002061761223</v>
      </c>
      <c r="S171">
        <f t="shared" si="29"/>
        <v>0.10000002061761223</v>
      </c>
    </row>
    <row r="172" spans="10:19" x14ac:dyDescent="0.25">
      <c r="J172">
        <f t="shared" si="30"/>
        <v>170</v>
      </c>
      <c r="K172">
        <f t="shared" si="27"/>
        <v>270</v>
      </c>
      <c r="L172">
        <f t="shared" si="28"/>
        <v>16.5</v>
      </c>
      <c r="M172">
        <f t="shared" si="31"/>
        <v>-8</v>
      </c>
      <c r="N172">
        <f t="shared" si="32"/>
        <v>0.99999999999999534</v>
      </c>
      <c r="O172">
        <f t="shared" si="33"/>
        <v>1.1253516202236469E-7</v>
      </c>
      <c r="P172">
        <f t="shared" si="34"/>
        <v>0.1499999999999993</v>
      </c>
      <c r="Q172">
        <f t="shared" si="35"/>
        <v>1.6880274303354703E-8</v>
      </c>
      <c r="R172">
        <f t="shared" si="36"/>
        <v>0.25000001688027362</v>
      </c>
      <c r="S172">
        <f t="shared" si="29"/>
        <v>0.10000001688027363</v>
      </c>
    </row>
    <row r="173" spans="10:19" x14ac:dyDescent="0.25">
      <c r="J173">
        <f t="shared" si="30"/>
        <v>171</v>
      </c>
      <c r="K173">
        <f t="shared" si="27"/>
        <v>271</v>
      </c>
      <c r="L173">
        <f t="shared" si="28"/>
        <v>16.61</v>
      </c>
      <c r="M173">
        <f t="shared" si="31"/>
        <v>-8.1</v>
      </c>
      <c r="N173">
        <f t="shared" si="32"/>
        <v>0.99999999999999623</v>
      </c>
      <c r="O173">
        <f t="shared" si="33"/>
        <v>9.2135999885112341E-8</v>
      </c>
      <c r="P173">
        <f t="shared" si="34"/>
        <v>0.14999999999999944</v>
      </c>
      <c r="Q173">
        <f t="shared" si="35"/>
        <v>1.3820399982766851E-8</v>
      </c>
      <c r="R173">
        <f t="shared" si="36"/>
        <v>0.25000001382039944</v>
      </c>
      <c r="S173">
        <f t="shared" si="29"/>
        <v>0.10000001382039944</v>
      </c>
    </row>
    <row r="174" spans="10:19" x14ac:dyDescent="0.25">
      <c r="J174">
        <f t="shared" si="30"/>
        <v>172</v>
      </c>
      <c r="K174">
        <f t="shared" si="27"/>
        <v>272</v>
      </c>
      <c r="L174">
        <f t="shared" si="28"/>
        <v>16.72</v>
      </c>
      <c r="M174">
        <f t="shared" si="31"/>
        <v>-8.2000000000000011</v>
      </c>
      <c r="N174">
        <f t="shared" si="32"/>
        <v>0.99999999999999689</v>
      </c>
      <c r="O174">
        <f t="shared" si="33"/>
        <v>7.5434577861965835E-8</v>
      </c>
      <c r="P174">
        <f t="shared" si="34"/>
        <v>0.14999999999999952</v>
      </c>
      <c r="Q174">
        <f t="shared" si="35"/>
        <v>1.1315186679294874E-8</v>
      </c>
      <c r="R174">
        <f t="shared" si="36"/>
        <v>0.25000001131518623</v>
      </c>
      <c r="S174">
        <f t="shared" si="29"/>
        <v>0.10000001131518624</v>
      </c>
    </row>
    <row r="175" spans="10:19" x14ac:dyDescent="0.25">
      <c r="J175">
        <f t="shared" si="30"/>
        <v>173</v>
      </c>
      <c r="K175">
        <f t="shared" si="27"/>
        <v>273</v>
      </c>
      <c r="L175">
        <f t="shared" si="28"/>
        <v>16.830000000000002</v>
      </c>
      <c r="M175">
        <f t="shared" si="31"/>
        <v>-8.3000000000000007</v>
      </c>
      <c r="N175">
        <f t="shared" si="32"/>
        <v>0.99999999999999756</v>
      </c>
      <c r="O175">
        <f t="shared" si="33"/>
        <v>6.1760609515459919E-8</v>
      </c>
      <c r="P175">
        <f t="shared" si="34"/>
        <v>0.14999999999999963</v>
      </c>
      <c r="Q175">
        <f t="shared" si="35"/>
        <v>9.2640914273189868E-9</v>
      </c>
      <c r="R175">
        <f t="shared" si="36"/>
        <v>0.25000000926409105</v>
      </c>
      <c r="S175">
        <f t="shared" si="29"/>
        <v>0.10000000926409106</v>
      </c>
    </row>
    <row r="176" spans="10:19" x14ac:dyDescent="0.25">
      <c r="J176">
        <f t="shared" si="30"/>
        <v>174</v>
      </c>
      <c r="K176">
        <f t="shared" si="27"/>
        <v>274</v>
      </c>
      <c r="L176">
        <f t="shared" si="28"/>
        <v>16.940000000000001</v>
      </c>
      <c r="M176">
        <f t="shared" si="31"/>
        <v>-8.4</v>
      </c>
      <c r="N176">
        <f t="shared" si="32"/>
        <v>0.999999999999998</v>
      </c>
      <c r="O176">
        <f t="shared" si="33"/>
        <v>5.0565310993899715E-8</v>
      </c>
      <c r="P176">
        <f t="shared" si="34"/>
        <v>0.14999999999999969</v>
      </c>
      <c r="Q176">
        <f t="shared" si="35"/>
        <v>7.5847966490849565E-9</v>
      </c>
      <c r="R176">
        <f t="shared" si="36"/>
        <v>0.25000000758479635</v>
      </c>
      <c r="S176">
        <f t="shared" si="29"/>
        <v>0.10000000758479635</v>
      </c>
    </row>
    <row r="177" spans="10:19" x14ac:dyDescent="0.25">
      <c r="J177">
        <f t="shared" si="30"/>
        <v>175</v>
      </c>
      <c r="K177">
        <f t="shared" si="27"/>
        <v>275</v>
      </c>
      <c r="L177">
        <f t="shared" si="28"/>
        <v>17.05</v>
      </c>
      <c r="M177">
        <f t="shared" si="31"/>
        <v>-8.5</v>
      </c>
      <c r="N177">
        <f t="shared" si="32"/>
        <v>0.99999999999999845</v>
      </c>
      <c r="O177">
        <f t="shared" si="33"/>
        <v>4.1399375538819783E-8</v>
      </c>
      <c r="P177">
        <f t="shared" si="34"/>
        <v>0.14999999999999977</v>
      </c>
      <c r="Q177">
        <f t="shared" si="35"/>
        <v>6.2099063308229671E-9</v>
      </c>
      <c r="R177">
        <f t="shared" si="36"/>
        <v>0.25000000620990609</v>
      </c>
      <c r="S177">
        <f t="shared" si="29"/>
        <v>0.10000000620990609</v>
      </c>
    </row>
    <row r="178" spans="10:19" x14ac:dyDescent="0.25">
      <c r="J178">
        <f t="shared" si="30"/>
        <v>176</v>
      </c>
      <c r="K178">
        <f t="shared" si="27"/>
        <v>276</v>
      </c>
      <c r="L178">
        <f t="shared" si="28"/>
        <v>17.16</v>
      </c>
      <c r="M178">
        <f t="shared" si="31"/>
        <v>-8.6</v>
      </c>
      <c r="N178">
        <f t="shared" si="32"/>
        <v>0.99999999999999889</v>
      </c>
      <c r="O178">
        <f t="shared" si="33"/>
        <v>3.3894942130796579E-8</v>
      </c>
      <c r="P178">
        <f t="shared" si="34"/>
        <v>0.14999999999999983</v>
      </c>
      <c r="Q178">
        <f t="shared" si="35"/>
        <v>5.0842413196194869E-9</v>
      </c>
      <c r="R178">
        <f t="shared" si="36"/>
        <v>0.25000000508424114</v>
      </c>
      <c r="S178">
        <f t="shared" si="29"/>
        <v>0.10000000508424114</v>
      </c>
    </row>
    <row r="179" spans="10:19" x14ac:dyDescent="0.25">
      <c r="J179">
        <f t="shared" si="30"/>
        <v>177</v>
      </c>
      <c r="K179">
        <f t="shared" si="27"/>
        <v>277</v>
      </c>
      <c r="L179">
        <f t="shared" si="28"/>
        <v>17.27</v>
      </c>
      <c r="M179">
        <f t="shared" si="31"/>
        <v>-8.7000000000000011</v>
      </c>
      <c r="N179">
        <f t="shared" si="32"/>
        <v>0.99999999999999911</v>
      </c>
      <c r="O179">
        <f t="shared" si="33"/>
        <v>2.775083163264469E-8</v>
      </c>
      <c r="P179">
        <f t="shared" si="34"/>
        <v>0.14999999999999986</v>
      </c>
      <c r="Q179">
        <f t="shared" si="35"/>
        <v>4.1626247448967035E-9</v>
      </c>
      <c r="R179">
        <f t="shared" si="36"/>
        <v>0.25000000416262458</v>
      </c>
      <c r="S179">
        <f t="shared" si="29"/>
        <v>0.10000000416262458</v>
      </c>
    </row>
    <row r="180" spans="10:19" x14ac:dyDescent="0.25">
      <c r="J180">
        <f t="shared" si="30"/>
        <v>178</v>
      </c>
      <c r="K180">
        <f t="shared" si="27"/>
        <v>278</v>
      </c>
      <c r="L180">
        <f t="shared" si="28"/>
        <v>17.38</v>
      </c>
      <c r="M180">
        <f t="shared" si="31"/>
        <v>-8.8000000000000007</v>
      </c>
      <c r="N180">
        <f t="shared" si="32"/>
        <v>0.99999999999999911</v>
      </c>
      <c r="O180">
        <f t="shared" si="33"/>
        <v>2.2720459458280828E-8</v>
      </c>
      <c r="P180">
        <f t="shared" si="34"/>
        <v>0.14999999999999986</v>
      </c>
      <c r="Q180">
        <f t="shared" si="35"/>
        <v>3.4080689187421242E-9</v>
      </c>
      <c r="R180">
        <f t="shared" si="36"/>
        <v>0.25000000340806877</v>
      </c>
      <c r="S180">
        <f t="shared" si="29"/>
        <v>0.10000000340806878</v>
      </c>
    </row>
    <row r="181" spans="10:19" x14ac:dyDescent="0.25">
      <c r="J181">
        <f t="shared" si="30"/>
        <v>179</v>
      </c>
      <c r="K181">
        <f t="shared" si="27"/>
        <v>279</v>
      </c>
      <c r="L181">
        <f t="shared" si="28"/>
        <v>17.489999999999998</v>
      </c>
      <c r="M181">
        <f t="shared" si="31"/>
        <v>-8.9</v>
      </c>
      <c r="N181">
        <f t="shared" si="32"/>
        <v>0.99999999999999944</v>
      </c>
      <c r="O181">
        <f t="shared" si="33"/>
        <v>1.8601938989171174E-8</v>
      </c>
      <c r="P181">
        <f t="shared" si="34"/>
        <v>0.14999999999999991</v>
      </c>
      <c r="Q181">
        <f t="shared" si="35"/>
        <v>2.7902908483756759E-9</v>
      </c>
      <c r="R181">
        <f t="shared" si="36"/>
        <v>0.25000000279029078</v>
      </c>
      <c r="S181">
        <f t="shared" si="29"/>
        <v>0.10000000279029078</v>
      </c>
    </row>
    <row r="182" spans="10:19" x14ac:dyDescent="0.25">
      <c r="J182">
        <f t="shared" si="30"/>
        <v>180</v>
      </c>
      <c r="K182">
        <f t="shared" si="27"/>
        <v>280</v>
      </c>
      <c r="L182">
        <f t="shared" si="28"/>
        <v>17.600000000000001</v>
      </c>
      <c r="M182">
        <f t="shared" si="31"/>
        <v>-9</v>
      </c>
      <c r="N182">
        <f t="shared" si="32"/>
        <v>0.99999999999999956</v>
      </c>
      <c r="O182">
        <f t="shared" si="33"/>
        <v>1.5229979555275719E-8</v>
      </c>
      <c r="P182">
        <f t="shared" si="34"/>
        <v>0.14999999999999994</v>
      </c>
      <c r="Q182">
        <f t="shared" si="35"/>
        <v>2.2844969332913578E-9</v>
      </c>
      <c r="R182">
        <f t="shared" si="36"/>
        <v>0.25000000228449687</v>
      </c>
      <c r="S182">
        <f t="shared" si="29"/>
        <v>0.10000000228449688</v>
      </c>
    </row>
    <row r="183" spans="10:19" x14ac:dyDescent="0.25">
      <c r="J183">
        <f t="shared" si="30"/>
        <v>181</v>
      </c>
      <c r="K183">
        <f t="shared" si="27"/>
        <v>281</v>
      </c>
      <c r="L183">
        <f t="shared" si="28"/>
        <v>17.71</v>
      </c>
      <c r="M183">
        <f t="shared" si="31"/>
        <v>-9.1</v>
      </c>
      <c r="N183">
        <f t="shared" si="32"/>
        <v>0.99999999999999956</v>
      </c>
      <c r="O183">
        <f t="shared" si="33"/>
        <v>1.2469252519409224E-8</v>
      </c>
      <c r="P183">
        <f t="shared" si="34"/>
        <v>0.14999999999999994</v>
      </c>
      <c r="Q183">
        <f t="shared" si="35"/>
        <v>1.8703878779113837E-9</v>
      </c>
      <c r="R183">
        <f t="shared" si="36"/>
        <v>0.25000000187038784</v>
      </c>
      <c r="S183">
        <f t="shared" si="29"/>
        <v>0.10000000187038785</v>
      </c>
    </row>
    <row r="184" spans="10:19" x14ac:dyDescent="0.25">
      <c r="J184">
        <f t="shared" si="30"/>
        <v>182</v>
      </c>
      <c r="K184">
        <f t="shared" si="27"/>
        <v>282</v>
      </c>
      <c r="L184">
        <f t="shared" si="28"/>
        <v>17.82</v>
      </c>
      <c r="M184">
        <f t="shared" si="31"/>
        <v>-9.2000000000000011</v>
      </c>
      <c r="N184">
        <f t="shared" si="32"/>
        <v>0.99999999999999978</v>
      </c>
      <c r="O184">
        <f t="shared" si="33"/>
        <v>1.0208960676827417E-8</v>
      </c>
      <c r="P184">
        <f t="shared" si="34"/>
        <v>0.14999999999999997</v>
      </c>
      <c r="Q184">
        <f t="shared" si="35"/>
        <v>1.5313441015241124E-9</v>
      </c>
      <c r="R184">
        <f t="shared" si="36"/>
        <v>0.25000000153134405</v>
      </c>
      <c r="S184">
        <f t="shared" si="29"/>
        <v>0.10000000153134406</v>
      </c>
    </row>
    <row r="185" spans="10:19" x14ac:dyDescent="0.25">
      <c r="J185">
        <f t="shared" si="30"/>
        <v>183</v>
      </c>
      <c r="K185">
        <f t="shared" si="27"/>
        <v>283</v>
      </c>
      <c r="L185">
        <f t="shared" si="28"/>
        <v>17.93</v>
      </c>
      <c r="M185">
        <f t="shared" si="31"/>
        <v>-9.3000000000000007</v>
      </c>
      <c r="N185">
        <f t="shared" si="32"/>
        <v>0.99999999999999978</v>
      </c>
      <c r="O185">
        <f t="shared" si="33"/>
        <v>8.3583900911676778E-9</v>
      </c>
      <c r="P185">
        <f t="shared" si="34"/>
        <v>0.14999999999999997</v>
      </c>
      <c r="Q185">
        <f t="shared" si="35"/>
        <v>1.2537585136751517E-9</v>
      </c>
      <c r="R185">
        <f t="shared" si="36"/>
        <v>0.25000000125375849</v>
      </c>
      <c r="S185">
        <f t="shared" si="29"/>
        <v>0.10000000125375849</v>
      </c>
    </row>
    <row r="186" spans="10:19" x14ac:dyDescent="0.25">
      <c r="J186">
        <f t="shared" si="30"/>
        <v>184</v>
      </c>
      <c r="K186">
        <f t="shared" si="27"/>
        <v>284</v>
      </c>
      <c r="L186">
        <f t="shared" si="28"/>
        <v>18.04</v>
      </c>
      <c r="M186">
        <f t="shared" si="31"/>
        <v>-9.4</v>
      </c>
      <c r="N186">
        <f t="shared" si="32"/>
        <v>0.99999999999999978</v>
      </c>
      <c r="O186">
        <f t="shared" si="33"/>
        <v>6.843270949907776E-9</v>
      </c>
      <c r="P186">
        <f t="shared" si="34"/>
        <v>0.14999999999999997</v>
      </c>
      <c r="Q186">
        <f t="shared" si="35"/>
        <v>1.0264906424861664E-9</v>
      </c>
      <c r="R186">
        <f t="shared" si="36"/>
        <v>0.25000000102649061</v>
      </c>
      <c r="S186">
        <f t="shared" si="29"/>
        <v>0.10000000102649062</v>
      </c>
    </row>
    <row r="187" spans="10:19" x14ac:dyDescent="0.25">
      <c r="J187">
        <f t="shared" si="30"/>
        <v>185</v>
      </c>
      <c r="K187">
        <f t="shared" si="27"/>
        <v>285</v>
      </c>
      <c r="L187">
        <f t="shared" si="28"/>
        <v>18.149999999999999</v>
      </c>
      <c r="M187">
        <f t="shared" si="31"/>
        <v>-9.5</v>
      </c>
      <c r="N187">
        <f t="shared" si="32"/>
        <v>0.99999999999999978</v>
      </c>
      <c r="O187">
        <f t="shared" si="33"/>
        <v>5.6027964490112936E-9</v>
      </c>
      <c r="P187">
        <f t="shared" si="34"/>
        <v>0.14999999999999997</v>
      </c>
      <c r="Q187">
        <f t="shared" si="35"/>
        <v>8.40419467351694E-10</v>
      </c>
      <c r="R187">
        <f t="shared" si="36"/>
        <v>0.25000000084041946</v>
      </c>
      <c r="S187">
        <f t="shared" si="29"/>
        <v>0.10000000084041946</v>
      </c>
    </row>
    <row r="188" spans="10:19" x14ac:dyDescent="0.25">
      <c r="J188">
        <f t="shared" si="30"/>
        <v>186</v>
      </c>
      <c r="K188">
        <f t="shared" si="27"/>
        <v>286</v>
      </c>
      <c r="L188">
        <f t="shared" si="28"/>
        <v>18.260000000000002</v>
      </c>
      <c r="M188">
        <f t="shared" si="31"/>
        <v>-9.6000000000000014</v>
      </c>
      <c r="N188">
        <f t="shared" si="32"/>
        <v>0.99999999999999978</v>
      </c>
      <c r="O188">
        <f t="shared" si="33"/>
        <v>4.5871817455633845E-9</v>
      </c>
      <c r="P188">
        <f t="shared" si="34"/>
        <v>0.14999999999999997</v>
      </c>
      <c r="Q188">
        <f t="shared" si="35"/>
        <v>6.8807726183450768E-10</v>
      </c>
      <c r="R188">
        <f t="shared" si="36"/>
        <v>0.25000000068807726</v>
      </c>
      <c r="S188">
        <f t="shared" si="29"/>
        <v>0.10000000068807727</v>
      </c>
    </row>
    <row r="189" spans="10:19" x14ac:dyDescent="0.25">
      <c r="J189">
        <f t="shared" si="30"/>
        <v>187</v>
      </c>
      <c r="K189">
        <f t="shared" si="27"/>
        <v>287</v>
      </c>
      <c r="L189">
        <f t="shared" si="28"/>
        <v>18.37</v>
      </c>
      <c r="M189">
        <f t="shared" si="31"/>
        <v>-9.7000000000000011</v>
      </c>
      <c r="N189">
        <f t="shared" si="32"/>
        <v>0.99999999999999978</v>
      </c>
      <c r="O189">
        <f t="shared" si="33"/>
        <v>3.7556667775717756E-9</v>
      </c>
      <c r="P189">
        <f t="shared" si="34"/>
        <v>0.14999999999999997</v>
      </c>
      <c r="Q189">
        <f t="shared" si="35"/>
        <v>5.633500166357663E-10</v>
      </c>
      <c r="R189">
        <f t="shared" si="36"/>
        <v>0.25000000056334998</v>
      </c>
      <c r="S189">
        <f t="shared" si="29"/>
        <v>0.10000000056334998</v>
      </c>
    </row>
    <row r="190" spans="10:19" x14ac:dyDescent="0.25">
      <c r="J190">
        <f t="shared" si="30"/>
        <v>188</v>
      </c>
      <c r="K190">
        <f t="shared" si="27"/>
        <v>288</v>
      </c>
      <c r="L190">
        <f t="shared" si="28"/>
        <v>18.48</v>
      </c>
      <c r="M190">
        <f t="shared" si="31"/>
        <v>-9.8000000000000007</v>
      </c>
      <c r="N190">
        <f t="shared" si="32"/>
        <v>0.99999999999999978</v>
      </c>
      <c r="O190">
        <f t="shared" si="33"/>
        <v>3.0748799617619227E-9</v>
      </c>
      <c r="P190">
        <f t="shared" si="34"/>
        <v>0.14999999999999997</v>
      </c>
      <c r="Q190">
        <f t="shared" si="35"/>
        <v>4.6123199426428836E-10</v>
      </c>
      <c r="R190">
        <f t="shared" si="36"/>
        <v>0.25000000046123194</v>
      </c>
      <c r="S190">
        <f t="shared" si="29"/>
        <v>0.10000000046123195</v>
      </c>
    </row>
    <row r="191" spans="10:19" x14ac:dyDescent="0.25">
      <c r="J191">
        <f t="shared" si="30"/>
        <v>189</v>
      </c>
      <c r="K191">
        <f t="shared" si="27"/>
        <v>289</v>
      </c>
      <c r="L191">
        <f t="shared" si="28"/>
        <v>18.59</v>
      </c>
      <c r="M191">
        <f t="shared" si="31"/>
        <v>-9.9</v>
      </c>
      <c r="N191">
        <f t="shared" si="32"/>
        <v>0.99999999999999989</v>
      </c>
      <c r="O191">
        <f t="shared" si="33"/>
        <v>2.517498765008952E-9</v>
      </c>
      <c r="P191">
        <f t="shared" si="34"/>
        <v>0.14999999999999997</v>
      </c>
      <c r="Q191">
        <f t="shared" si="35"/>
        <v>3.7762481475134277E-10</v>
      </c>
      <c r="R191">
        <f t="shared" si="36"/>
        <v>0.25000000037762476</v>
      </c>
      <c r="S191">
        <f t="shared" si="29"/>
        <v>0.10000000037762477</v>
      </c>
    </row>
    <row r="192" spans="10:19" x14ac:dyDescent="0.25">
      <c r="J192">
        <f t="shared" si="30"/>
        <v>190</v>
      </c>
      <c r="K192">
        <f t="shared" si="27"/>
        <v>290</v>
      </c>
      <c r="L192">
        <f t="shared" si="28"/>
        <v>18.7</v>
      </c>
      <c r="M192">
        <f t="shared" si="31"/>
        <v>-10</v>
      </c>
      <c r="N192">
        <f t="shared" si="32"/>
        <v>0.99999999999999989</v>
      </c>
      <c r="O192">
        <f t="shared" si="33"/>
        <v>2.0611536921677498E-9</v>
      </c>
      <c r="P192">
        <f t="shared" si="34"/>
        <v>0.14999999999999997</v>
      </c>
      <c r="Q192">
        <f t="shared" si="35"/>
        <v>3.0917305382516245E-10</v>
      </c>
      <c r="R192">
        <f t="shared" si="36"/>
        <v>0.25000000030917302</v>
      </c>
      <c r="S192">
        <f t="shared" si="29"/>
        <v>0.10000000030917303</v>
      </c>
    </row>
    <row r="193" spans="10:19" x14ac:dyDescent="0.25">
      <c r="J193">
        <f t="shared" si="30"/>
        <v>191</v>
      </c>
      <c r="K193">
        <f t="shared" si="27"/>
        <v>291</v>
      </c>
      <c r="L193">
        <f t="shared" si="28"/>
        <v>18.809999999999999</v>
      </c>
      <c r="M193">
        <f t="shared" si="31"/>
        <v>-10.100000000000001</v>
      </c>
      <c r="N193">
        <f t="shared" si="32"/>
        <v>1</v>
      </c>
      <c r="O193">
        <f t="shared" si="33"/>
        <v>1.6875298380902848E-9</v>
      </c>
      <c r="P193">
        <f t="shared" si="34"/>
        <v>0.15</v>
      </c>
      <c r="Q193">
        <f t="shared" si="35"/>
        <v>2.5312947571354272E-10</v>
      </c>
      <c r="R193">
        <f t="shared" si="36"/>
        <v>0.25000000025312946</v>
      </c>
      <c r="S193">
        <f t="shared" si="29"/>
        <v>0.10000000025312947</v>
      </c>
    </row>
    <row r="194" spans="10:19" x14ac:dyDescent="0.25">
      <c r="J194">
        <f t="shared" si="30"/>
        <v>192</v>
      </c>
      <c r="K194">
        <f t="shared" si="27"/>
        <v>292</v>
      </c>
      <c r="L194">
        <f t="shared" si="28"/>
        <v>18.920000000000002</v>
      </c>
      <c r="M194">
        <f t="shared" si="31"/>
        <v>-10.200000000000001</v>
      </c>
      <c r="N194">
        <f t="shared" si="32"/>
        <v>1</v>
      </c>
      <c r="O194">
        <f t="shared" si="33"/>
        <v>1.3816325306059696E-9</v>
      </c>
      <c r="P194">
        <f t="shared" si="34"/>
        <v>0.15</v>
      </c>
      <c r="Q194">
        <f t="shared" si="35"/>
        <v>2.0724487959089544E-10</v>
      </c>
      <c r="R194">
        <f t="shared" si="36"/>
        <v>0.25000000020724489</v>
      </c>
      <c r="S194">
        <f t="shared" si="29"/>
        <v>0.10000000020724489</v>
      </c>
    </row>
    <row r="195" spans="10:19" x14ac:dyDescent="0.25">
      <c r="J195">
        <f t="shared" si="30"/>
        <v>193</v>
      </c>
      <c r="K195">
        <f t="shared" ref="K195:K202" si="37">J195+$A$2</f>
        <v>293</v>
      </c>
      <c r="L195">
        <f t="shared" ref="L195:L202" si="38">(K195-$E$2)*$F$2</f>
        <v>19.03</v>
      </c>
      <c r="M195">
        <f t="shared" si="31"/>
        <v>-10.3</v>
      </c>
      <c r="N195">
        <f t="shared" si="32"/>
        <v>1</v>
      </c>
      <c r="O195">
        <f t="shared" si="33"/>
        <v>1.1311850900419529E-9</v>
      </c>
      <c r="P195">
        <f t="shared" si="34"/>
        <v>0.15</v>
      </c>
      <c r="Q195">
        <f t="shared" si="35"/>
        <v>1.6967776350629294E-10</v>
      </c>
      <c r="R195">
        <f t="shared" si="36"/>
        <v>0.25000000016967777</v>
      </c>
      <c r="S195">
        <f t="shared" ref="S195:S202" si="39">R195-$G$2</f>
        <v>0.10000000016967778</v>
      </c>
    </row>
    <row r="196" spans="10:19" x14ac:dyDescent="0.25">
      <c r="J196">
        <f t="shared" si="30"/>
        <v>194</v>
      </c>
      <c r="K196">
        <f t="shared" si="37"/>
        <v>294</v>
      </c>
      <c r="L196">
        <f t="shared" si="38"/>
        <v>19.14</v>
      </c>
      <c r="M196">
        <f t="shared" si="31"/>
        <v>-10.4</v>
      </c>
      <c r="N196">
        <f t="shared" si="32"/>
        <v>1</v>
      </c>
      <c r="O196">
        <f t="shared" si="33"/>
        <v>9.2613611224479087E-10</v>
      </c>
      <c r="P196">
        <f t="shared" si="34"/>
        <v>0.15</v>
      </c>
      <c r="Q196">
        <f t="shared" si="35"/>
        <v>1.3892041683671863E-10</v>
      </c>
      <c r="R196">
        <f t="shared" si="36"/>
        <v>0.25000000013892043</v>
      </c>
      <c r="S196">
        <f t="shared" si="39"/>
        <v>0.10000000013892044</v>
      </c>
    </row>
    <row r="197" spans="10:19" x14ac:dyDescent="0.25">
      <c r="J197">
        <f t="shared" si="30"/>
        <v>195</v>
      </c>
      <c r="K197">
        <f t="shared" si="37"/>
        <v>295</v>
      </c>
      <c r="L197">
        <f t="shared" si="38"/>
        <v>19.25</v>
      </c>
      <c r="M197">
        <f t="shared" si="31"/>
        <v>-10.5</v>
      </c>
      <c r="N197">
        <f t="shared" si="32"/>
        <v>1</v>
      </c>
      <c r="O197">
        <f t="shared" si="33"/>
        <v>7.5825606904444953E-10</v>
      </c>
      <c r="P197">
        <f t="shared" si="34"/>
        <v>0.15</v>
      </c>
      <c r="Q197">
        <f t="shared" si="35"/>
        <v>1.1373841035666742E-10</v>
      </c>
      <c r="R197">
        <f t="shared" si="36"/>
        <v>0.25000000011373841</v>
      </c>
      <c r="S197">
        <f t="shared" si="39"/>
        <v>0.10000000011373841</v>
      </c>
    </row>
    <row r="198" spans="10:19" x14ac:dyDescent="0.25">
      <c r="J198">
        <f t="shared" si="30"/>
        <v>196</v>
      </c>
      <c r="K198">
        <f t="shared" si="37"/>
        <v>296</v>
      </c>
      <c r="L198">
        <f t="shared" si="38"/>
        <v>19.36</v>
      </c>
      <c r="M198">
        <f t="shared" si="31"/>
        <v>-10.600000000000001</v>
      </c>
      <c r="N198">
        <f t="shared" si="32"/>
        <v>1</v>
      </c>
      <c r="O198">
        <f t="shared" si="33"/>
        <v>6.2080746099368866E-10</v>
      </c>
      <c r="P198">
        <f t="shared" si="34"/>
        <v>0.15</v>
      </c>
      <c r="Q198">
        <f t="shared" si="35"/>
        <v>9.3121119149053297E-11</v>
      </c>
      <c r="R198">
        <f t="shared" si="36"/>
        <v>0.25000000009312112</v>
      </c>
      <c r="S198">
        <f t="shared" si="39"/>
        <v>0.10000000009312113</v>
      </c>
    </row>
    <row r="199" spans="10:19" x14ac:dyDescent="0.25">
      <c r="J199">
        <f t="shared" si="30"/>
        <v>197</v>
      </c>
      <c r="K199">
        <f t="shared" si="37"/>
        <v>297</v>
      </c>
      <c r="L199">
        <f t="shared" si="38"/>
        <v>19.47</v>
      </c>
      <c r="M199">
        <f t="shared" si="31"/>
        <v>-10.700000000000001</v>
      </c>
      <c r="N199">
        <f t="shared" si="32"/>
        <v>1</v>
      </c>
      <c r="O199">
        <f t="shared" si="33"/>
        <v>5.0827425601696063E-10</v>
      </c>
      <c r="P199">
        <f t="shared" si="34"/>
        <v>0.15</v>
      </c>
      <c r="Q199">
        <f t="shared" si="35"/>
        <v>7.6241138402544095E-11</v>
      </c>
      <c r="R199">
        <f t="shared" si="36"/>
        <v>0.25000000007624112</v>
      </c>
      <c r="S199">
        <f t="shared" si="39"/>
        <v>0.10000000007624113</v>
      </c>
    </row>
    <row r="200" spans="10:19" x14ac:dyDescent="0.25">
      <c r="J200">
        <f t="shared" si="30"/>
        <v>198</v>
      </c>
      <c r="K200">
        <f t="shared" si="37"/>
        <v>298</v>
      </c>
      <c r="L200">
        <f t="shared" si="38"/>
        <v>19.580000000000002</v>
      </c>
      <c r="M200">
        <f t="shared" si="31"/>
        <v>-10.8</v>
      </c>
      <c r="N200">
        <f t="shared" si="32"/>
        <v>1</v>
      </c>
      <c r="O200">
        <f t="shared" si="33"/>
        <v>4.1613967827203169E-10</v>
      </c>
      <c r="P200">
        <f t="shared" si="34"/>
        <v>0.15</v>
      </c>
      <c r="Q200">
        <f t="shared" si="35"/>
        <v>6.2420951740804748E-11</v>
      </c>
      <c r="R200">
        <f t="shared" si="36"/>
        <v>0.25000000006242096</v>
      </c>
      <c r="S200">
        <f t="shared" si="39"/>
        <v>0.10000000006242096</v>
      </c>
    </row>
    <row r="201" spans="10:19" x14ac:dyDescent="0.25">
      <c r="J201">
        <f t="shared" si="30"/>
        <v>199</v>
      </c>
      <c r="K201">
        <f t="shared" si="37"/>
        <v>299</v>
      </c>
      <c r="L201">
        <f t="shared" si="38"/>
        <v>19.690000000000001</v>
      </c>
      <c r="M201">
        <f t="shared" si="31"/>
        <v>-10.9</v>
      </c>
      <c r="N201">
        <f t="shared" si="32"/>
        <v>1</v>
      </c>
      <c r="O201">
        <f t="shared" si="33"/>
        <v>3.4070635201999266E-10</v>
      </c>
      <c r="P201">
        <f t="shared" si="34"/>
        <v>0.15</v>
      </c>
      <c r="Q201">
        <f t="shared" si="35"/>
        <v>5.11059528029989E-11</v>
      </c>
      <c r="R201">
        <f t="shared" si="36"/>
        <v>0.25000000005110595</v>
      </c>
      <c r="S201">
        <f t="shared" si="39"/>
        <v>0.10000000005110596</v>
      </c>
    </row>
    <row r="202" spans="10:19" x14ac:dyDescent="0.25">
      <c r="J202">
        <f t="shared" si="30"/>
        <v>200</v>
      </c>
      <c r="K202">
        <f t="shared" si="37"/>
        <v>300</v>
      </c>
      <c r="L202">
        <f t="shared" si="38"/>
        <v>19.8</v>
      </c>
      <c r="M202">
        <f t="shared" si="31"/>
        <v>-11</v>
      </c>
      <c r="N202">
        <f t="shared" si="32"/>
        <v>1</v>
      </c>
      <c r="O202">
        <f t="shared" si="33"/>
        <v>2.7894675458384199E-10</v>
      </c>
      <c r="P202">
        <f t="shared" si="34"/>
        <v>0.15</v>
      </c>
      <c r="Q202">
        <f t="shared" si="35"/>
        <v>4.1842013187576296E-11</v>
      </c>
      <c r="R202">
        <f t="shared" si="36"/>
        <v>0.25000000004184203</v>
      </c>
      <c r="S202">
        <f t="shared" si="39"/>
        <v>0.10000000004184204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selection activeCell="I1" sqref="I1:I1048576"/>
    </sheetView>
  </sheetViews>
  <sheetFormatPr defaultRowHeight="15" x14ac:dyDescent="0.25"/>
  <sheetData>
    <row r="1" spans="1:17" x14ac:dyDescent="0.25">
      <c r="A1" t="s">
        <v>1</v>
      </c>
      <c r="B1" t="s">
        <v>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3</v>
      </c>
      <c r="J1" t="s">
        <v>21</v>
      </c>
      <c r="K1" s="2" t="s">
        <v>22</v>
      </c>
      <c r="L1" s="2" t="s">
        <v>26</v>
      </c>
      <c r="M1" t="s">
        <v>19</v>
      </c>
      <c r="N1" t="s">
        <v>20</v>
      </c>
      <c r="O1" t="s">
        <v>23</v>
      </c>
      <c r="P1" t="s">
        <v>24</v>
      </c>
      <c r="Q1" t="s">
        <v>25</v>
      </c>
    </row>
    <row r="2" spans="1:17" x14ac:dyDescent="0.25">
      <c r="A2">
        <v>200</v>
      </c>
      <c r="B2">
        <v>0.2</v>
      </c>
      <c r="C2">
        <v>0.6</v>
      </c>
      <c r="D2">
        <v>130</v>
      </c>
      <c r="E2">
        <v>0.1</v>
      </c>
      <c r="F2">
        <v>0.5</v>
      </c>
      <c r="G2">
        <v>180</v>
      </c>
      <c r="H2">
        <v>-4.1000000000000002E-2</v>
      </c>
      <c r="I2">
        <v>100</v>
      </c>
      <c r="J2">
        <v>0.20077663198775053</v>
      </c>
      <c r="K2">
        <v>0.1002117478688348</v>
      </c>
      <c r="L2">
        <v>0.10331446522992616</v>
      </c>
      <c r="M2">
        <v>0.1</v>
      </c>
      <c r="N2">
        <v>0.9</v>
      </c>
      <c r="O2">
        <f>100*(J2-$M$2)/($N$2-$M$2)</f>
        <v>12.597078998468815</v>
      </c>
    </row>
    <row r="3" spans="1:17" x14ac:dyDescent="0.25">
      <c r="I3">
        <v>101</v>
      </c>
      <c r="J3">
        <v>0.20104378829954805</v>
      </c>
      <c r="K3">
        <v>0.1002967786668309</v>
      </c>
      <c r="L3">
        <v>0.10406934958911529</v>
      </c>
      <c r="O3">
        <f t="shared" ref="O3:O66" si="0">100*(J3-$M$2)/($N$2-$M$2)</f>
        <v>12.630473537443505</v>
      </c>
    </row>
    <row r="4" spans="1:17" x14ac:dyDescent="0.25">
      <c r="I4">
        <v>102</v>
      </c>
      <c r="J4">
        <v>0.20137782468968157</v>
      </c>
      <c r="K4">
        <v>0.10040376027989523</v>
      </c>
      <c r="L4">
        <v>0.1049863110153812</v>
      </c>
      <c r="O4">
        <f t="shared" si="0"/>
        <v>12.672228086210195</v>
      </c>
    </row>
    <row r="5" spans="1:17" x14ac:dyDescent="0.25">
      <c r="I5">
        <v>103</v>
      </c>
      <c r="J5">
        <v>0.20179401257186691</v>
      </c>
      <c r="K5">
        <v>0.10053775410230914</v>
      </c>
      <c r="L5">
        <v>0.10609759240981098</v>
      </c>
      <c r="O5">
        <f t="shared" si="0"/>
        <v>12.724251571483363</v>
      </c>
    </row>
    <row r="6" spans="1:17" x14ac:dyDescent="0.25">
      <c r="I6">
        <v>104</v>
      </c>
      <c r="J6">
        <v>0.2023109487143061</v>
      </c>
      <c r="K6">
        <v>0.10070492752974447</v>
      </c>
      <c r="L6">
        <v>0.10744081230920727</v>
      </c>
      <c r="O6">
        <f t="shared" si="0"/>
        <v>12.788868589288262</v>
      </c>
    </row>
    <row r="7" spans="1:17" x14ac:dyDescent="0.25">
      <c r="I7">
        <v>105</v>
      </c>
      <c r="J7">
        <v>0.20295124069658876</v>
      </c>
      <c r="K7">
        <v>0.10091278224166411</v>
      </c>
      <c r="L7">
        <v>0.10905938669232051</v>
      </c>
      <c r="O7">
        <f t="shared" si="0"/>
        <v>12.868905087073594</v>
      </c>
    </row>
    <row r="8" spans="1:17" x14ac:dyDescent="0.25">
      <c r="I8">
        <v>106</v>
      </c>
      <c r="J8">
        <v>0.20374231787052166</v>
      </c>
      <c r="K8">
        <v>0.10117042430208228</v>
      </c>
      <c r="L8">
        <v>0.111002745251224</v>
      </c>
      <c r="O8">
        <f t="shared" si="0"/>
        <v>12.967789733815206</v>
      </c>
    </row>
    <row r="9" spans="1:17" x14ac:dyDescent="0.25">
      <c r="I9">
        <v>107</v>
      </c>
      <c r="J9">
        <v>0.20471738315793486</v>
      </c>
      <c r="K9">
        <v>0.10148888118849775</v>
      </c>
      <c r="L9">
        <v>0.11332620488378625</v>
      </c>
      <c r="O9">
        <f t="shared" si="0"/>
        <v>13.089672894741856</v>
      </c>
    </row>
    <row r="10" spans="1:17" x14ac:dyDescent="0.25">
      <c r="I10">
        <v>108</v>
      </c>
      <c r="J10">
        <v>0.20591651877920203</v>
      </c>
      <c r="K10">
        <v>0.10188147011230986</v>
      </c>
      <c r="L10">
        <v>0.1160903224142395</v>
      </c>
      <c r="O10">
        <f t="shared" si="0"/>
        <v>13.239564847400253</v>
      </c>
    </row>
    <row r="11" spans="1:17" x14ac:dyDescent="0.25">
      <c r="I11">
        <v>109</v>
      </c>
      <c r="J11">
        <v>0.20738795389420805</v>
      </c>
      <c r="K11">
        <v>0.10236422028995235</v>
      </c>
      <c r="L11">
        <v>0.11935951177523479</v>
      </c>
      <c r="O11">
        <f t="shared" si="0"/>
        <v>13.423494236776005</v>
      </c>
    </row>
    <row r="12" spans="1:17" x14ac:dyDescent="0.25">
      <c r="I12">
        <v>110</v>
      </c>
      <c r="J12">
        <v>0.20918949264847642</v>
      </c>
      <c r="K12">
        <v>0.10295634866090692</v>
      </c>
      <c r="L12">
        <v>0.12319969107291212</v>
      </c>
      <c r="O12">
        <f t="shared" si="0"/>
        <v>13.64868658105955</v>
      </c>
    </row>
    <row r="13" spans="1:17" x14ac:dyDescent="0.25">
      <c r="I13">
        <v>111</v>
      </c>
      <c r="J13">
        <v>0.2113900852061702</v>
      </c>
      <c r="K13">
        <v>0.10368078324502289</v>
      </c>
      <c r="L13">
        <v>0.12767474203789431</v>
      </c>
      <c r="O13">
        <f t="shared" si="0"/>
        <v>13.923760650771273</v>
      </c>
    </row>
    <row r="14" spans="1:17" x14ac:dyDescent="0.25">
      <c r="I14">
        <v>112</v>
      </c>
      <c r="J14">
        <v>0.21407149936028835</v>
      </c>
      <c r="K14">
        <v>0.10456472000104072</v>
      </c>
      <c r="L14">
        <v>0.13284164425888262</v>
      </c>
      <c r="O14">
        <f t="shared" si="0"/>
        <v>14.258937420036043</v>
      </c>
    </row>
    <row r="15" spans="1:17" x14ac:dyDescent="0.25">
      <c r="I15">
        <v>113</v>
      </c>
      <c r="J15">
        <v>0.217330012989574</v>
      </c>
      <c r="K15">
        <v>0.10564018660789154</v>
      </c>
      <c r="L15">
        <v>0.13874431595648512</v>
      </c>
      <c r="O15">
        <f t="shared" si="0"/>
        <v>14.666251623696748</v>
      </c>
    </row>
    <row r="16" spans="1:17" x14ac:dyDescent="0.25">
      <c r="I16">
        <v>114</v>
      </c>
      <c r="J16">
        <v>0.22127799437415274</v>
      </c>
      <c r="K16">
        <v>0.10694456883779052</v>
      </c>
      <c r="L16">
        <v>0.14540646757863412</v>
      </c>
      <c r="O16">
        <f t="shared" si="0"/>
        <v>15.159749296769091</v>
      </c>
    </row>
    <row r="17" spans="9:17" x14ac:dyDescent="0.25">
      <c r="I17">
        <v>115</v>
      </c>
      <c r="J17">
        <v>0.22604516484844772</v>
      </c>
      <c r="K17">
        <v>0.10852103101227639</v>
      </c>
      <c r="L17">
        <v>0.15282414065076205</v>
      </c>
      <c r="O17">
        <f t="shared" si="0"/>
        <v>15.755645606055962</v>
      </c>
    </row>
    <row r="18" spans="9:17" x14ac:dyDescent="0.25">
      <c r="I18">
        <v>116</v>
      </c>
      <c r="J18">
        <v>0.23177924467454403</v>
      </c>
      <c r="K18">
        <v>0.11041873083386283</v>
      </c>
      <c r="L18">
        <v>0.16095899942856662</v>
      </c>
      <c r="O18">
        <f t="shared" si="0"/>
        <v>16.472405584318</v>
      </c>
    </row>
    <row r="19" spans="9:17" x14ac:dyDescent="0.25">
      <c r="I19">
        <v>117</v>
      </c>
      <c r="J19">
        <v>0.23864557039939305</v>
      </c>
      <c r="K19">
        <v>0.11269269134602339</v>
      </c>
      <c r="L19">
        <v>0.16973374603219488</v>
      </c>
      <c r="O19">
        <f t="shared" si="0"/>
        <v>17.330696299924131</v>
      </c>
    </row>
    <row r="20" spans="9:17" x14ac:dyDescent="0.25">
      <c r="I20">
        <v>118</v>
      </c>
      <c r="J20">
        <v>0.24682514971373237</v>
      </c>
      <c r="K20">
        <v>0.11540315202573603</v>
      </c>
      <c r="L20">
        <v>0.17903108070446117</v>
      </c>
      <c r="O20">
        <f t="shared" si="0"/>
        <v>18.353143714216547</v>
      </c>
    </row>
    <row r="21" spans="9:17" x14ac:dyDescent="0.25">
      <c r="I21">
        <v>119</v>
      </c>
      <c r="J21">
        <v>0.25651050951152499</v>
      </c>
      <c r="K21">
        <v>0.11861418423982256</v>
      </c>
      <c r="L21">
        <v>0.18869728695339</v>
      </c>
      <c r="O21">
        <f t="shared" si="0"/>
        <v>19.563813688940623</v>
      </c>
    </row>
    <row r="22" spans="9:17" x14ac:dyDescent="0.25">
      <c r="I22">
        <v>120</v>
      </c>
      <c r="J22">
        <v>0.2678986334153548</v>
      </c>
      <c r="K22">
        <v>0.12239133648525724</v>
      </c>
      <c r="L22">
        <v>0.19855075208083373</v>
      </c>
      <c r="O22">
        <f t="shared" si="0"/>
        <v>20.987329176919349</v>
      </c>
    </row>
    <row r="23" spans="9:17" x14ac:dyDescent="0.25">
      <c r="I23">
        <v>121</v>
      </c>
      <c r="J23">
        <v>0.28118033628011618</v>
      </c>
      <c r="K23">
        <v>0.12679809191602692</v>
      </c>
      <c r="L23">
        <v>0.20839467839842502</v>
      </c>
      <c r="O23">
        <f t="shared" si="0"/>
        <v>22.647542035014521</v>
      </c>
      <c r="P23">
        <f>SUM($O$22:O23)</f>
        <v>43.63487121193387</v>
      </c>
      <c r="Q23">
        <f>AVERAGE($O$22:O23)</f>
        <v>21.817435605966935</v>
      </c>
    </row>
    <row r="24" spans="9:17" x14ac:dyDescent="0.25">
      <c r="I24">
        <v>122</v>
      </c>
      <c r="J24">
        <v>0.29652566287207005</v>
      </c>
      <c r="K24">
        <v>0.13189100055418501</v>
      </c>
      <c r="L24">
        <v>0.21803220960346031</v>
      </c>
      <c r="O24">
        <f t="shared" si="0"/>
        <v>24.565707859008754</v>
      </c>
      <c r="P24">
        <f>SUM($O$22:O24)</f>
        <v>68.200579070942624</v>
      </c>
      <c r="Q24">
        <f>AVERAGE($O$22:O24)</f>
        <v>22.733526356980875</v>
      </c>
    </row>
    <row r="25" spans="9:17" x14ac:dyDescent="0.25">
      <c r="I25">
        <v>123</v>
      </c>
      <c r="J25">
        <v>0.3140654060073591</v>
      </c>
      <c r="K25">
        <v>0.13771351794528691</v>
      </c>
      <c r="L25">
        <v>0.2272815569021624</v>
      </c>
      <c r="O25">
        <f t="shared" si="0"/>
        <v>26.758175750919886</v>
      </c>
      <c r="P25">
        <f>SUM($O$22:O25)</f>
        <v>94.958754821862513</v>
      </c>
      <c r="Q25">
        <f>AVERAGE($O$22:O25)</f>
        <v>23.739688705465628</v>
      </c>
    </row>
    <row r="26" spans="9:17" x14ac:dyDescent="0.25">
      <c r="I26">
        <v>124</v>
      </c>
      <c r="J26">
        <v>0.33386966301032261</v>
      </c>
      <c r="K26">
        <v>0.14428885654408979</v>
      </c>
      <c r="L26">
        <v>0.2359887094694158</v>
      </c>
      <c r="O26">
        <f t="shared" si="0"/>
        <v>29.233707876290325</v>
      </c>
      <c r="P26">
        <f>SUM($O$22:O26)</f>
        <v>124.19246269815284</v>
      </c>
      <c r="Q26">
        <f>AVERAGE($O$22:O26)</f>
        <v>24.838492539630568</v>
      </c>
    </row>
    <row r="27" spans="9:17" x14ac:dyDescent="0.25">
      <c r="I27">
        <v>125</v>
      </c>
      <c r="J27">
        <v>0.35592544781346003</v>
      </c>
      <c r="K27">
        <v>0.15161252227058425</v>
      </c>
      <c r="L27">
        <v>0.24403595372258619</v>
      </c>
      <c r="O27">
        <f t="shared" si="0"/>
        <v>31.990680976682505</v>
      </c>
      <c r="P27">
        <f>SUM($O$22:O27)</f>
        <v>156.18314367483535</v>
      </c>
      <c r="Q27">
        <f>AVERAGE($O$22:O27)</f>
        <v>26.030523945805893</v>
      </c>
    </row>
    <row r="28" spans="9:17" x14ac:dyDescent="0.25">
      <c r="I28">
        <v>126</v>
      </c>
      <c r="J28">
        <v>0.38011656137215089</v>
      </c>
      <c r="K28">
        <v>0.15964560379396486</v>
      </c>
      <c r="L28">
        <v>0.25134545671929087</v>
      </c>
      <c r="O28">
        <f t="shared" si="0"/>
        <v>35.014570171518862</v>
      </c>
      <c r="P28">
        <f>SUM($O$22:O28)</f>
        <v>191.19771384635422</v>
      </c>
      <c r="Q28">
        <f>AVERAGE($O$22:O28)</f>
        <v>27.313959120907747</v>
      </c>
    </row>
    <row r="29" spans="9:17" x14ac:dyDescent="0.25">
      <c r="I29">
        <v>127</v>
      </c>
      <c r="J29">
        <v>0.40620983246885412</v>
      </c>
      <c r="K29">
        <v>0.16831018523657343</v>
      </c>
      <c r="L29">
        <v>0.25787822419344891</v>
      </c>
      <c r="O29">
        <f t="shared" si="0"/>
        <v>38.276229058606766</v>
      </c>
      <c r="P29">
        <f>SUM($O$22:O29)</f>
        <v>229.47394290496098</v>
      </c>
      <c r="Q29">
        <f>AVERAGE($O$22:O29)</f>
        <v>28.684242863120122</v>
      </c>
    </row>
    <row r="30" spans="9:17" x14ac:dyDescent="0.25">
      <c r="I30">
        <v>128</v>
      </c>
      <c r="J30">
        <v>0.43385199388303441</v>
      </c>
      <c r="K30">
        <v>0.17748830395771187</v>
      </c>
      <c r="L30">
        <v>0.26362951300698717</v>
      </c>
      <c r="O30">
        <f t="shared" si="0"/>
        <v>41.731499235379296</v>
      </c>
      <c r="P30">
        <f>SUM($O$22:O30)</f>
        <v>271.20544214034027</v>
      </c>
      <c r="Q30">
        <f>AVERAGE($O$22:O30)</f>
        <v>30.133938015593362</v>
      </c>
    </row>
    <row r="31" spans="9:17" x14ac:dyDescent="0.25">
      <c r="I31">
        <v>129</v>
      </c>
      <c r="J31">
        <v>0.46258043326802045</v>
      </c>
      <c r="K31">
        <v>0.18702553319970733</v>
      </c>
      <c r="L31">
        <v>0.26862211968210536</v>
      </c>
      <c r="O31">
        <f t="shared" si="0"/>
        <v>45.322554158502555</v>
      </c>
      <c r="P31">
        <f>SUM($O$22:O31)</f>
        <v>316.52799629884282</v>
      </c>
      <c r="Q31">
        <f>AVERAGE($O$22:O31)</f>
        <v>31.652799629884282</v>
      </c>
    </row>
    <row r="32" spans="9:17" x14ac:dyDescent="0.25">
      <c r="I32">
        <v>130</v>
      </c>
      <c r="J32">
        <v>0.49184875031427955</v>
      </c>
      <c r="K32">
        <v>0.19673950012571184</v>
      </c>
      <c r="L32">
        <v>0.27289891572128833</v>
      </c>
      <c r="O32">
        <f t="shared" si="0"/>
        <v>48.981093789284941</v>
      </c>
      <c r="P32">
        <f>SUM($O$22:O32)</f>
        <v>365.50909008812778</v>
      </c>
      <c r="Q32">
        <f>AVERAGE($O$22:O32)</f>
        <v>33.228099098920708</v>
      </c>
    </row>
    <row r="33" spans="9:17" x14ac:dyDescent="0.25">
      <c r="I33">
        <v>131</v>
      </c>
      <c r="J33">
        <v>0.52106488619324232</v>
      </c>
      <c r="K33">
        <v>0.20643259458479785</v>
      </c>
      <c r="L33">
        <v>0.27651569729836517</v>
      </c>
      <c r="O33">
        <f t="shared" si="0"/>
        <v>52.633110774155284</v>
      </c>
      <c r="P33">
        <f>SUM($O$22:O33)</f>
        <v>418.14220086228306</v>
      </c>
      <c r="Q33">
        <f>AVERAGE($O$22:O33)</f>
        <v>34.845183405190255</v>
      </c>
    </row>
    <row r="34" spans="9:17" x14ac:dyDescent="0.25">
      <c r="I34">
        <v>132</v>
      </c>
      <c r="J34">
        <v>0.5496364988083946</v>
      </c>
      <c r="K34">
        <v>0.21590709311885975</v>
      </c>
      <c r="L34">
        <v>0.27953502179758488</v>
      </c>
      <c r="O34">
        <f t="shared" si="0"/>
        <v>56.204562351049326</v>
      </c>
      <c r="P34">
        <f>SUM($O$22:O34)</f>
        <v>474.34676321333239</v>
      </c>
      <c r="Q34">
        <f>AVERAGE($O$22:O34)</f>
        <v>36.488212554871723</v>
      </c>
    </row>
    <row r="35" spans="9:17" x14ac:dyDescent="0.25">
      <c r="I35">
        <v>133</v>
      </c>
      <c r="J35">
        <v>0.57701633774617322</v>
      </c>
      <c r="K35">
        <v>0.22498028284943755</v>
      </c>
      <c r="L35">
        <v>0.28202133753560904</v>
      </c>
      <c r="O35">
        <f t="shared" si="0"/>
        <v>59.627042218271654</v>
      </c>
      <c r="P35">
        <f>SUM($O$22:O35)</f>
        <v>533.97380543160409</v>
      </c>
      <c r="Q35">
        <f>AVERAGE($O$22:O35)</f>
        <v>38.140986102257436</v>
      </c>
    </row>
    <row r="36" spans="9:17" x14ac:dyDescent="0.25">
      <c r="I36">
        <v>134</v>
      </c>
      <c r="J36">
        <v>0.6027403728483367</v>
      </c>
      <c r="K36">
        <v>0.23349716989423014</v>
      </c>
      <c r="L36">
        <v>0.28403743848893387</v>
      </c>
      <c r="O36">
        <f t="shared" si="0"/>
        <v>62.842546606042092</v>
      </c>
      <c r="P36">
        <f>SUM($O$22:O36)</f>
        <v>596.8163520376462</v>
      </c>
      <c r="Q36">
        <f>AVERAGE($O$22:O36)</f>
        <v>39.787756802509747</v>
      </c>
    </row>
    <row r="37" spans="9:17" x14ac:dyDescent="0.25">
      <c r="I37">
        <v>135</v>
      </c>
      <c r="J37">
        <v>0.62645335002036395</v>
      </c>
      <c r="K37">
        <v>0.24133899686294541</v>
      </c>
      <c r="L37">
        <v>0.28564210650143113</v>
      </c>
      <c r="O37">
        <f t="shared" si="0"/>
        <v>65.806668752545491</v>
      </c>
      <c r="P37">
        <f>SUM($O$22:O37)</f>
        <v>662.62302079019173</v>
      </c>
      <c r="Q37">
        <f>AVERAGE($O$22:O37)</f>
        <v>41.413938799386983</v>
      </c>
    </row>
    <row r="38" spans="9:17" x14ac:dyDescent="0.25">
      <c r="I38">
        <v>136</v>
      </c>
      <c r="J38">
        <v>0.64791954041784328</v>
      </c>
      <c r="K38">
        <v>0.24842682482717665</v>
      </c>
      <c r="L38">
        <v>0.28688872356802025</v>
      </c>
      <c r="O38">
        <f t="shared" si="0"/>
        <v>68.489942552230403</v>
      </c>
      <c r="P38">
        <f>SUM($O$22:O38)</f>
        <v>731.11296334242218</v>
      </c>
      <c r="Q38">
        <f>AVERAGE($O$22:O38)</f>
        <v>43.006644902495424</v>
      </c>
    </row>
    <row r="39" spans="9:17" x14ac:dyDescent="0.25">
      <c r="I39">
        <v>137</v>
      </c>
      <c r="J39">
        <v>0.66701961480023786</v>
      </c>
      <c r="K39">
        <v>0.25472049037775185</v>
      </c>
      <c r="L39">
        <v>0.28782461972634538</v>
      </c>
      <c r="O39">
        <f t="shared" si="0"/>
        <v>70.877451850029729</v>
      </c>
      <c r="P39">
        <f>SUM($O$22:O39)</f>
        <v>801.99041519245191</v>
      </c>
      <c r="Q39">
        <f>AVERAGE($O$22:O39)</f>
        <v>44.55502306624733</v>
      </c>
    </row>
    <row r="40" spans="9:17" x14ac:dyDescent="0.25">
      <c r="I40">
        <v>138</v>
      </c>
      <c r="J40">
        <v>0.683736882668041</v>
      </c>
      <c r="K40">
        <v>0.26021401766185948</v>
      </c>
      <c r="L40">
        <v>0.28849094191970137</v>
      </c>
      <c r="O40">
        <f t="shared" si="0"/>
        <v>72.967110333505119</v>
      </c>
      <c r="P40">
        <f>SUM($O$22:O40)</f>
        <v>874.95752552595707</v>
      </c>
      <c r="Q40">
        <f>AVERAGE($O$22:O40)</f>
        <v>46.050396080313533</v>
      </c>
    </row>
    <row r="41" spans="9:17" x14ac:dyDescent="0.25">
      <c r="I41">
        <v>139</v>
      </c>
      <c r="J41">
        <v>0.69813716150270499</v>
      </c>
      <c r="K41">
        <v>0.26492890719710155</v>
      </c>
      <c r="L41">
        <v>0.28892286598997302</v>
      </c>
      <c r="O41">
        <f t="shared" si="0"/>
        <v>74.767145187838125</v>
      </c>
      <c r="P41">
        <f>SUM($O$22:O41)</f>
        <v>949.72467071379515</v>
      </c>
      <c r="Q41">
        <f>AVERAGE($O$22:O41)</f>
        <v>47.486233535689756</v>
      </c>
    </row>
    <row r="42" spans="9:17" x14ac:dyDescent="0.25">
      <c r="I42">
        <v>140</v>
      </c>
      <c r="J42">
        <v>0.71034638859940546</v>
      </c>
      <c r="K42">
        <v>0.26890667232064686</v>
      </c>
      <c r="L42">
        <v>0.28915001473265206</v>
      </c>
      <c r="O42">
        <f t="shared" si="0"/>
        <v>76.293298574925686</v>
      </c>
      <c r="P42">
        <f>SUM($O$22:O42)</f>
        <v>1026.0179692887209</v>
      </c>
      <c r="Q42">
        <f>AVERAGE($O$22:O42)</f>
        <v>48.857998537558139</v>
      </c>
    </row>
    <row r="43" spans="9:17" x14ac:dyDescent="0.25">
      <c r="I43">
        <v>141</v>
      </c>
      <c r="J43">
        <v>0.7205291786574044</v>
      </c>
      <c r="K43">
        <v>0.27220169102774922</v>
      </c>
      <c r="L43">
        <v>0.28919698251303166</v>
      </c>
      <c r="O43">
        <f t="shared" si="0"/>
        <v>77.566147332175547</v>
      </c>
      <c r="P43">
        <f>SUM($O$22:O43)</f>
        <v>1103.5841166208966</v>
      </c>
      <c r="Q43">
        <f>AVERAGE($O$22:O43)</f>
        <v>50.162914391858934</v>
      </c>
    </row>
    <row r="44" spans="9:17" x14ac:dyDescent="0.25">
      <c r="I44">
        <v>142</v>
      </c>
      <c r="J44">
        <v>0.72887034502188697</v>
      </c>
      <c r="K44">
        <v>0.27487504586851169</v>
      </c>
      <c r="L44">
        <v>0.28908389817044128</v>
      </c>
      <c r="O44">
        <f t="shared" si="0"/>
        <v>78.608793127735865</v>
      </c>
      <c r="P44">
        <f>SUM($O$22:O44)</f>
        <v>1182.1929097486325</v>
      </c>
      <c r="Q44">
        <f>AVERAGE($O$22:O44)</f>
        <v>51.399691728201411</v>
      </c>
    </row>
    <row r="45" spans="9:17" x14ac:dyDescent="0.25">
      <c r="I45">
        <v>143</v>
      </c>
      <c r="J45">
        <v>0.73556030409364026</v>
      </c>
      <c r="K45">
        <v>0.27698965845119</v>
      </c>
      <c r="L45">
        <v>0.28882698214647856</v>
      </c>
      <c r="O45">
        <f t="shared" si="0"/>
        <v>79.445038011705023</v>
      </c>
      <c r="P45">
        <f>SUM($O$22:O45)</f>
        <v>1261.6379477603375</v>
      </c>
      <c r="Q45">
        <f>AVERAGE($O$22:O45)</f>
        <v>52.568247823347399</v>
      </c>
    </row>
    <row r="46" spans="9:17" x14ac:dyDescent="0.25">
      <c r="I46">
        <v>144</v>
      </c>
      <c r="J46">
        <v>0.74078445893352596</v>
      </c>
      <c r="K46">
        <v>0.27860675060936513</v>
      </c>
      <c r="L46">
        <v>0.2884390715585069</v>
      </c>
      <c r="O46">
        <f t="shared" si="0"/>
        <v>80.098057366690739</v>
      </c>
      <c r="P46">
        <f>SUM($O$22:O46)</f>
        <v>1341.7360051270282</v>
      </c>
      <c r="Q46">
        <f>AVERAGE($O$22:O46)</f>
        <v>53.669440205081131</v>
      </c>
    </row>
    <row r="47" spans="9:17" x14ac:dyDescent="0.25">
      <c r="I47">
        <v>145</v>
      </c>
      <c r="J47">
        <v>0.74471615008987402</v>
      </c>
      <c r="K47">
        <v>0.27978349496305227</v>
      </c>
      <c r="L47">
        <v>0.28793009941370867</v>
      </c>
      <c r="O47">
        <f t="shared" si="0"/>
        <v>80.589518761234245</v>
      </c>
      <c r="P47">
        <f>SUM($O$22:O47)</f>
        <v>1422.3255238882625</v>
      </c>
      <c r="Q47">
        <f>AVERAGE($O$22:O47)</f>
        <v>54.70482784185625</v>
      </c>
    </row>
    <row r="48" spans="9:17" x14ac:dyDescent="0.25">
      <c r="I48">
        <v>146</v>
      </c>
      <c r="J48">
        <v>0.74751252207978869</v>
      </c>
      <c r="K48">
        <v>0.28057163774378607</v>
      </c>
      <c r="L48">
        <v>0.28730752252324893</v>
      </c>
      <c r="O48">
        <f t="shared" si="0"/>
        <v>80.939065259973574</v>
      </c>
      <c r="P48">
        <f>SUM($O$22:O48)</f>
        <v>1503.2645891482362</v>
      </c>
      <c r="Q48">
        <f>AVERAGE($O$22:O48)</f>
        <v>55.676466264749486</v>
      </c>
    </row>
    <row r="49" spans="9:17" x14ac:dyDescent="0.25">
      <c r="I49">
        <v>147</v>
      </c>
      <c r="J49">
        <v>0.7493126027926027</v>
      </c>
      <c r="K49">
        <v>0.28101685970497908</v>
      </c>
      <c r="L49">
        <v>0.28657669801248092</v>
      </c>
      <c r="O49">
        <f t="shared" si="0"/>
        <v>81.164075349075333</v>
      </c>
      <c r="P49">
        <f>SUM($O$22:O49)</f>
        <v>1584.4286644973115</v>
      </c>
      <c r="Q49">
        <f>AVERAGE($O$22:O49)</f>
        <v>56.586738017761128</v>
      </c>
    </row>
    <row r="50" spans="9:17" x14ac:dyDescent="0.25">
      <c r="I50">
        <v>148</v>
      </c>
      <c r="J50">
        <v>0.75023695259412371</v>
      </c>
      <c r="K50">
        <v>0.2811586607807241</v>
      </c>
      <c r="L50">
        <v>0.28574121151621007</v>
      </c>
      <c r="O50">
        <f t="shared" si="0"/>
        <v>81.279619074265469</v>
      </c>
      <c r="P50">
        <f>SUM($O$22:O50)</f>
        <v>1665.7082835715769</v>
      </c>
      <c r="Q50">
        <f>AVERAGE($O$22:O50)</f>
        <v>57.438216674881964</v>
      </c>
    </row>
    <row r="51" spans="9:17" x14ac:dyDescent="0.25">
      <c r="I51">
        <v>149</v>
      </c>
      <c r="J51">
        <v>0.75038835029470086</v>
      </c>
      <c r="K51">
        <v>0.28103059095532562</v>
      </c>
      <c r="L51">
        <v>0.28480316187760996</v>
      </c>
      <c r="O51">
        <f t="shared" si="0"/>
        <v>81.298543786837612</v>
      </c>
      <c r="P51">
        <f>SUM($O$22:O51)</f>
        <v>1747.0068273584145</v>
      </c>
      <c r="Q51">
        <f>AVERAGE($O$22:O51)</f>
        <v>58.233560911947151</v>
      </c>
    </row>
    <row r="52" spans="9:17" x14ac:dyDescent="0.25">
      <c r="I52">
        <v>150</v>
      </c>
      <c r="J52">
        <v>0.74985310543747752</v>
      </c>
      <c r="K52">
        <v>0.28066069057347465</v>
      </c>
      <c r="L52">
        <v>0.283763407934566</v>
      </c>
      <c r="O52">
        <f t="shared" si="0"/>
        <v>81.231638179684694</v>
      </c>
      <c r="P52">
        <f>SUM($O$22:O52)</f>
        <v>1828.2384655380993</v>
      </c>
      <c r="Q52">
        <f>AVERAGE($O$22:O52)</f>
        <v>58.975434372196752</v>
      </c>
    </row>
    <row r="53" spans="9:17" x14ac:dyDescent="0.25">
      <c r="I53">
        <v>151</v>
      </c>
      <c r="J53">
        <v>0.7487026990065675</v>
      </c>
      <c r="K53">
        <v>0.28007204087035803</v>
      </c>
      <c r="L53">
        <v>0.28262178313120262</v>
      </c>
      <c r="O53">
        <f t="shared" si="0"/>
        <v>81.087837375820939</v>
      </c>
      <c r="P53">
        <f>SUM($O$22:O53)</f>
        <v>1909.3263029139202</v>
      </c>
      <c r="Q53">
        <f>AVERAGE($O$22:O53)</f>
        <v>59.666446966060008</v>
      </c>
    </row>
    <row r="54" spans="9:17" x14ac:dyDescent="0.25">
      <c r="I54">
        <v>152</v>
      </c>
      <c r="J54">
        <v>0.7469955482416557</v>
      </c>
      <c r="K54">
        <v>0.27928335669603327</v>
      </c>
      <c r="L54">
        <v>0.28137728347685315</v>
      </c>
      <c r="O54">
        <f t="shared" si="0"/>
        <v>80.87444353020696</v>
      </c>
      <c r="P54">
        <f>SUM($O$22:O54)</f>
        <v>1990.2007464441272</v>
      </c>
      <c r="Q54">
        <f>AVERAGE($O$22:O54)</f>
        <v>60.309113528609913</v>
      </c>
    </row>
    <row r="55" spans="9:17" x14ac:dyDescent="0.25">
      <c r="I55">
        <v>153</v>
      </c>
      <c r="J55">
        <v>0.74477876372931062</v>
      </c>
      <c r="K55">
        <v>0.2783095775664004</v>
      </c>
      <c r="L55">
        <v>0.28002823394969545</v>
      </c>
      <c r="O55">
        <f t="shared" si="0"/>
        <v>80.59734546616383</v>
      </c>
      <c r="P55">
        <f>SUM($O$22:O55)</f>
        <v>2070.7980919102911</v>
      </c>
      <c r="Q55">
        <f>AVERAGE($O$22:O55)</f>
        <v>60.90582623265562</v>
      </c>
    </row>
    <row r="56" spans="9:17" x14ac:dyDescent="0.25">
      <c r="I56">
        <v>154</v>
      </c>
      <c r="J56">
        <v>0.74208982009830438</v>
      </c>
      <c r="K56">
        <v>0.27716243088544806</v>
      </c>
      <c r="L56">
        <v>0.27857243790950798</v>
      </c>
      <c r="O56">
        <f t="shared" si="0"/>
        <v>80.261227512288045</v>
      </c>
      <c r="P56">
        <f>SUM($O$22:O56)</f>
        <v>2151.0593194225789</v>
      </c>
      <c r="Q56">
        <f>AVERAGE($O$22:O56)</f>
        <v>61.45883769778797</v>
      </c>
    </row>
    <row r="57" spans="9:17" x14ac:dyDescent="0.25">
      <c r="I57">
        <v>155</v>
      </c>
      <c r="J57">
        <v>0.73895809880553376</v>
      </c>
      <c r="K57">
        <v>0.27585095355918493</v>
      </c>
      <c r="L57">
        <v>0.27700731350516172</v>
      </c>
      <c r="O57">
        <f t="shared" si="0"/>
        <v>79.869762350691715</v>
      </c>
      <c r="P57">
        <f>SUM($O$22:O57)</f>
        <v>2230.9290817732708</v>
      </c>
      <c r="Q57">
        <f>AVERAGE($O$22:O57)</f>
        <v>61.970252271479744</v>
      </c>
    </row>
    <row r="58" spans="9:17" x14ac:dyDescent="0.25">
      <c r="I58">
        <v>156</v>
      </c>
      <c r="J58">
        <v>0.73540628625784477</v>
      </c>
      <c r="K58">
        <v>0.274381966459116</v>
      </c>
      <c r="L58">
        <v>0.2753300204722387</v>
      </c>
      <c r="O58">
        <f t="shared" si="0"/>
        <v>79.425785782230591</v>
      </c>
      <c r="P58">
        <f>SUM($O$22:O58)</f>
        <v>2310.3548675555012</v>
      </c>
      <c r="Q58">
        <f>AVERAGE($O$22:O58)</f>
        <v>62.442023447445976</v>
      </c>
    </row>
    <row r="59" spans="9:17" x14ac:dyDescent="0.25">
      <c r="I59">
        <v>157</v>
      </c>
      <c r="J59">
        <v>0.73145162611273573</v>
      </c>
      <c r="K59">
        <v>0.2727605013715319</v>
      </c>
      <c r="L59">
        <v>0.27353758013183332</v>
      </c>
      <c r="O59">
        <f t="shared" si="0"/>
        <v>78.931453264091971</v>
      </c>
      <c r="P59">
        <f>SUM($O$22:O59)</f>
        <v>2389.2863208195931</v>
      </c>
      <c r="Q59">
        <f>AVERAGE($O$22:O59)</f>
        <v>62.875955811041926</v>
      </c>
    </row>
    <row r="60" spans="9:17" x14ac:dyDescent="0.25">
      <c r="I60">
        <v>158</v>
      </c>
      <c r="J60">
        <v>0.72710703368805962</v>
      </c>
      <c r="K60">
        <v>0.27099018307120132</v>
      </c>
      <c r="L60">
        <v>0.27162699082967262</v>
      </c>
      <c r="O60">
        <f t="shared" si="0"/>
        <v>78.388379211007447</v>
      </c>
      <c r="P60">
        <f>SUM($O$22:O60)</f>
        <v>2467.6747000306004</v>
      </c>
      <c r="Q60">
        <f>AVERAGE($O$22:O60)</f>
        <v>63.273710257194885</v>
      </c>
    </row>
    <row r="61" spans="9:17" x14ac:dyDescent="0.25">
      <c r="I61">
        <v>159</v>
      </c>
      <c r="J61">
        <v>0.72238208502729062</v>
      </c>
      <c r="K61">
        <v>0.26907357066390453</v>
      </c>
      <c r="L61">
        <v>0.26959534049584905</v>
      </c>
      <c r="O61">
        <f t="shared" si="0"/>
        <v>77.797760628411325</v>
      </c>
      <c r="P61">
        <f>SUM($O$22:O61)</f>
        <v>2545.4724606590116</v>
      </c>
      <c r="Q61">
        <f>AVERAGE($O$22:O61)</f>
        <v>63.636811516475291</v>
      </c>
    </row>
    <row r="62" spans="9:17" x14ac:dyDescent="0.25">
      <c r="I62">
        <v>160</v>
      </c>
      <c r="J62">
        <v>0.71728389481567101</v>
      </c>
      <c r="K62">
        <v>0.26701246285253383</v>
      </c>
      <c r="L62">
        <v>0.26743991745776746</v>
      </c>
      <c r="O62">
        <f t="shared" si="0"/>
        <v>77.160486851958879</v>
      </c>
      <c r="P62">
        <f>SUM($O$22:O62)</f>
        <v>2622.6329475109706</v>
      </c>
      <c r="Q62">
        <f>AVERAGE($O$22:O62)</f>
        <v>63.966657256365139</v>
      </c>
    </row>
    <row r="63" spans="9:17" x14ac:dyDescent="0.25">
      <c r="I63">
        <v>161</v>
      </c>
      <c r="J63">
        <v>0.71181789709562882</v>
      </c>
      <c r="K63">
        <v>0.26480817165381348</v>
      </c>
      <c r="L63">
        <v>0.26515832010040324</v>
      </c>
      <c r="O63">
        <f t="shared" si="0"/>
        <v>76.477237136953605</v>
      </c>
      <c r="P63">
        <f>SUM($O$22:O63)</f>
        <v>2699.1101846479241</v>
      </c>
      <c r="Q63">
        <f>AVERAGE($O$22:O63)</f>
        <v>64.264528205902963</v>
      </c>
    </row>
    <row r="64" spans="9:17" x14ac:dyDescent="0.25">
      <c r="I64">
        <v>162</v>
      </c>
      <c r="J64">
        <v>0.70598854133273425</v>
      </c>
      <c r="K64">
        <v>0.26246176857630071</v>
      </c>
      <c r="L64">
        <v>0.26274856543828889</v>
      </c>
      <c r="O64">
        <f t="shared" si="0"/>
        <v>75.748567666591782</v>
      </c>
      <c r="P64">
        <f>SUM($O$22:O64)</f>
        <v>2774.8587523145161</v>
      </c>
      <c r="Q64">
        <f>AVERAGE($O$22:O64)</f>
        <v>64.531598891035259</v>
      </c>
    </row>
    <row r="65" spans="9:17" x14ac:dyDescent="0.25">
      <c r="I65">
        <v>163</v>
      </c>
      <c r="J65">
        <v>0.69979991434575184</v>
      </c>
      <c r="K65">
        <v>0.25997430653631787</v>
      </c>
      <c r="L65">
        <v>0.26020919614541099</v>
      </c>
      <c r="O65">
        <f t="shared" si="0"/>
        <v>74.974989293218968</v>
      </c>
      <c r="P65">
        <f>SUM($O$22:O65)</f>
        <v>2849.8337416077352</v>
      </c>
      <c r="Q65">
        <f>AVERAGE($O$22:O65)</f>
        <v>64.768948672903079</v>
      </c>
    </row>
    <row r="66" spans="9:17" x14ac:dyDescent="0.25">
      <c r="I66">
        <v>164</v>
      </c>
      <c r="J66">
        <v>0.69325629628108643</v>
      </c>
      <c r="K66">
        <v>0.25734701995374892</v>
      </c>
      <c r="L66">
        <v>0.25753938508870905</v>
      </c>
      <c r="O66">
        <f t="shared" si="0"/>
        <v>74.157037035135801</v>
      </c>
      <c r="P66">
        <f>SUM($O$22:O66)</f>
        <v>2923.9907786428712</v>
      </c>
      <c r="Q66">
        <f>AVERAGE($O$22:O66)</f>
        <v>64.977572858730468</v>
      </c>
    </row>
    <row r="67" spans="9:17" x14ac:dyDescent="0.25">
      <c r="I67">
        <v>165</v>
      </c>
      <c r="J67">
        <v>0.68636265641808647</v>
      </c>
      <c r="K67">
        <v>0.25458150461501067</v>
      </c>
      <c r="L67">
        <v>0.25473903593869351</v>
      </c>
      <c r="O67">
        <f t="shared" ref="O67:O130" si="1">100*(J67-$M$2)/($N$2-$M$2)</f>
        <v>73.295332052260804</v>
      </c>
      <c r="P67">
        <f>SUM($O$22:O67)</f>
        <v>2997.2861106951318</v>
      </c>
      <c r="Q67">
        <f>AVERAGE($O$22:O67)</f>
        <v>65.158393710763733</v>
      </c>
    </row>
    <row r="68" spans="9:17" x14ac:dyDescent="0.25">
      <c r="I68">
        <v>166</v>
      </c>
      <c r="J68">
        <v>0.67912509230052986</v>
      </c>
      <c r="K68">
        <v>0.25167987807356546</v>
      </c>
      <c r="L68">
        <v>0.25180887800155122</v>
      </c>
      <c r="O68">
        <f t="shared" si="1"/>
        <v>72.390636537566238</v>
      </c>
      <c r="P68">
        <f>SUM($O$22:O68)</f>
        <v>3069.6767472326978</v>
      </c>
      <c r="Q68">
        <f>AVERAGE($O$22:O68)</f>
        <v>65.312271217716969</v>
      </c>
    </row>
    <row r="69" spans="9:17" x14ac:dyDescent="0.25">
      <c r="I69">
        <v>167</v>
      </c>
      <c r="J69">
        <v>0.67155121361966286</v>
      </c>
      <c r="K69">
        <v>0.24864492062224247</v>
      </c>
      <c r="L69">
        <v>0.24875055304955901</v>
      </c>
      <c r="O69">
        <f t="shared" si="1"/>
        <v>71.44390170245785</v>
      </c>
      <c r="P69">
        <f>SUM($O$22:O69)</f>
        <v>3141.1206489351557</v>
      </c>
      <c r="Q69">
        <f>AVERAGE($O$22:O69)</f>
        <v>65.440013519482406</v>
      </c>
    </row>
    <row r="70" spans="9:17" x14ac:dyDescent="0.25">
      <c r="I70">
        <v>168</v>
      </c>
      <c r="J70">
        <v>0.66365047051561765</v>
      </c>
      <c r="K70">
        <v>0.24548019625053025</v>
      </c>
      <c r="L70">
        <v>0.24556669164202222</v>
      </c>
      <c r="O70">
        <f t="shared" si="1"/>
        <v>70.4563088144522</v>
      </c>
      <c r="P70">
        <f>SUM($O$22:O70)</f>
        <v>3211.576957749608</v>
      </c>
      <c r="Q70">
        <f>AVERAGE($O$22:O70)</f>
        <v>65.542386892849137</v>
      </c>
    </row>
    <row r="71" spans="9:17" x14ac:dyDescent="0.25">
      <c r="I71">
        <v>169</v>
      </c>
      <c r="J71">
        <v>0.65543442458859835</v>
      </c>
      <c r="K71">
        <v>0.24219015252203885</v>
      </c>
      <c r="L71">
        <v>0.24226097625009152</v>
      </c>
      <c r="O71">
        <f t="shared" si="1"/>
        <v>69.429303073574786</v>
      </c>
      <c r="P71">
        <f>SUM($O$22:O71)</f>
        <v>3281.0062608231829</v>
      </c>
      <c r="Q71">
        <f>AVERAGE($O$22:O71)</f>
        <v>65.620125216463663</v>
      </c>
    </row>
    <row r="72" spans="9:17" x14ac:dyDescent="0.25">
      <c r="I72">
        <v>170</v>
      </c>
      <c r="J72">
        <v>0.6469169599757354</v>
      </c>
      <c r="K72">
        <v>0.23878019799551281</v>
      </c>
      <c r="L72">
        <v>0.23883818844786558</v>
      </c>
      <c r="O72">
        <f t="shared" si="1"/>
        <v>68.364619996966923</v>
      </c>
      <c r="P72">
        <f>SUM($O$22:O72)</f>
        <v>3349.37088082015</v>
      </c>
      <c r="Q72">
        <f>AVERAGE($O$22:O72)</f>
        <v>65.673938839610784</v>
      </c>
    </row>
    <row r="73" spans="9:17" x14ac:dyDescent="0.25">
      <c r="I73">
        <v>171</v>
      </c>
      <c r="J73">
        <v>0.63811443139601609</v>
      </c>
      <c r="K73">
        <v>0.23525675568465049</v>
      </c>
      <c r="L73">
        <v>0.23530423752845014</v>
      </c>
      <c r="O73">
        <f t="shared" si="1"/>
        <v>67.264303924502016</v>
      </c>
      <c r="P73">
        <f>SUM($O$22:O73)</f>
        <v>3416.6351847446522</v>
      </c>
      <c r="Q73">
        <f>AVERAGE($O$22:O73)</f>
        <v>65.704522783550999</v>
      </c>
    </row>
    <row r="74" spans="9:17" x14ac:dyDescent="0.25">
      <c r="I74">
        <v>172</v>
      </c>
      <c r="J74">
        <v>0.62904574611846709</v>
      </c>
      <c r="K74">
        <v>0.23162729111819619</v>
      </c>
      <c r="L74">
        <v>0.23166616816086272</v>
      </c>
      <c r="O74">
        <f t="shared" si="1"/>
        <v>66.13071826480838</v>
      </c>
      <c r="P74">
        <f>SUM($O$22:O74)</f>
        <v>3482.7659030094605</v>
      </c>
      <c r="Q74">
        <f>AVERAGE($O$22:O74)</f>
        <v>65.712564207725677</v>
      </c>
    </row>
    <row r="75" spans="9:17" x14ac:dyDescent="0.25">
      <c r="I75">
        <v>173</v>
      </c>
      <c r="J75">
        <v>0.61973237737032272</v>
      </c>
      <c r="K75">
        <v>0.22790031382432768</v>
      </c>
      <c r="L75">
        <v>0.2279321451275324</v>
      </c>
      <c r="O75">
        <f t="shared" si="1"/>
        <v>64.96654717129033</v>
      </c>
      <c r="P75">
        <f>SUM($O$22:O75)</f>
        <v>3547.7324501807507</v>
      </c>
      <c r="Q75">
        <f>AVERAGE($O$22:O75)</f>
        <v>65.698749077421311</v>
      </c>
    </row>
    <row r="76" spans="9:17" x14ac:dyDescent="0.25">
      <c r="I76">
        <v>174</v>
      </c>
      <c r="J76">
        <v>0.61019830774870965</v>
      </c>
      <c r="K76">
        <v>0.22408535151380621</v>
      </c>
      <c r="L76">
        <v>0.22411141376796223</v>
      </c>
      <c r="O76">
        <f t="shared" si="1"/>
        <v>63.77478846858871</v>
      </c>
      <c r="P76">
        <f>SUM($O$22:O76)</f>
        <v>3611.5072386493393</v>
      </c>
      <c r="Q76">
        <f>AVERAGE($O$22:O76)</f>
        <v>65.663767975442539</v>
      </c>
    </row>
    <row r="77" spans="9:17" x14ac:dyDescent="0.25">
      <c r="I77">
        <v>175</v>
      </c>
      <c r="J77">
        <v>0.60046990267859313</v>
      </c>
      <c r="K77">
        <v>0.22019289685447668</v>
      </c>
      <c r="L77">
        <v>0.22021423548530433</v>
      </c>
      <c r="O77">
        <f t="shared" si="1"/>
        <v>62.558737834824143</v>
      </c>
      <c r="P77">
        <f>SUM($O$22:O77)</f>
        <v>3674.0659764841635</v>
      </c>
      <c r="Q77">
        <f>AVERAGE($O$22:O77)</f>
        <v>65.608321008645774</v>
      </c>
    </row>
    <row r="78" spans="9:17" x14ac:dyDescent="0.25">
      <c r="I78">
        <v>176</v>
      </c>
      <c r="J78">
        <v>0.59057571578826806</v>
      </c>
      <c r="K78">
        <v>0.21623432748306354</v>
      </c>
      <c r="L78">
        <v>0.21625179852002818</v>
      </c>
      <c r="O78">
        <f t="shared" si="1"/>
        <v>61.321964473533512</v>
      </c>
      <c r="P78">
        <f>SUM($O$22:O78)</f>
        <v>3735.3879409576971</v>
      </c>
      <c r="Q78">
        <f>AVERAGE($O$22:O78)</f>
        <v>65.533121771187666</v>
      </c>
    </row>
    <row r="79" spans="9:17" x14ac:dyDescent="0.25">
      <c r="I79">
        <v>177</v>
      </c>
      <c r="J79">
        <v>0.58054623013989115</v>
      </c>
      <c r="K79">
        <v>0.21222180074487057</v>
      </c>
      <c r="L79">
        <v>0.21223610511753987</v>
      </c>
      <c r="O79">
        <f t="shared" si="1"/>
        <v>60.06827876748639</v>
      </c>
      <c r="P79">
        <f>SUM($O$22:O79)</f>
        <v>3795.4562197251835</v>
      </c>
      <c r="Q79">
        <f>AVERAGE($O$22:O79)</f>
        <v>65.438900340089376</v>
      </c>
    </row>
    <row r="80" spans="9:17" x14ac:dyDescent="0.25">
      <c r="I80">
        <v>178</v>
      </c>
      <c r="J80">
        <v>0.57041354142141909</v>
      </c>
      <c r="K80">
        <v>0.20816812553455238</v>
      </c>
      <c r="L80">
        <v>0.2081798371637324</v>
      </c>
      <c r="O80">
        <f t="shared" si="1"/>
        <v>58.801692677677387</v>
      </c>
      <c r="P80">
        <f>SUM($O$22:O80)</f>
        <v>3854.2579124028607</v>
      </c>
      <c r="Q80">
        <f>AVERAGE($O$22:O80)</f>
        <v>65.326405294963735</v>
      </c>
    </row>
    <row r="81" spans="9:17" x14ac:dyDescent="0.25">
      <c r="I81">
        <v>179</v>
      </c>
      <c r="J81">
        <v>0.5602109913277471</v>
      </c>
      <c r="K81">
        <v>0.20408661447208781</v>
      </c>
      <c r="L81">
        <v>0.20409620327671291</v>
      </c>
      <c r="O81">
        <f t="shared" si="1"/>
        <v>57.526373915968392</v>
      </c>
      <c r="P81">
        <f>SUM($O$22:O81)</f>
        <v>3911.7842863188289</v>
      </c>
      <c r="Q81">
        <f>AVERAGE($O$22:O81)</f>
        <v>65.196404771980482</v>
      </c>
    </row>
    <row r="82" spans="9:17" x14ac:dyDescent="0.25">
      <c r="I82">
        <v>180</v>
      </c>
      <c r="J82">
        <v>0.54997276127877859</v>
      </c>
      <c r="K82">
        <v>0.19999092042625949</v>
      </c>
      <c r="L82">
        <v>0.19999877116507953</v>
      </c>
      <c r="O82">
        <f t="shared" si="1"/>
        <v>56.246595159847324</v>
      </c>
      <c r="P82">
        <f>SUM($O$22:O82)</f>
        <v>3968.0308814786763</v>
      </c>
      <c r="Q82">
        <f>AVERAGE($O$22:O82)</f>
        <v>65.049686581617649</v>
      </c>
    </row>
    <row r="83" spans="9:17" x14ac:dyDescent="0.25">
      <c r="I83">
        <v>181</v>
      </c>
      <c r="J83">
        <v>0.53973343819515751</v>
      </c>
      <c r="K83">
        <v>0.19589486203554707</v>
      </c>
      <c r="L83">
        <v>0.19590128973690735</v>
      </c>
      <c r="O83">
        <f t="shared" si="1"/>
        <v>54.966679774394692</v>
      </c>
      <c r="P83">
        <f>SUM($O$22:O83)</f>
        <v>4022.9975612530711</v>
      </c>
      <c r="Q83">
        <f>AVERAGE($O$22:O83)</f>
        <v>64.887057439565666</v>
      </c>
    </row>
    <row r="84" spans="9:17" x14ac:dyDescent="0.25">
      <c r="I84">
        <v>182</v>
      </c>
      <c r="J84">
        <v>0.5295275651546687</v>
      </c>
      <c r="K84">
        <v>0.19181224332414354</v>
      </c>
      <c r="L84">
        <v>0.19181750592117475</v>
      </c>
      <c r="O84">
        <f t="shared" si="1"/>
        <v>53.690945644333588</v>
      </c>
      <c r="P84">
        <f>SUM($O$22:O84)</f>
        <v>4076.6885068974047</v>
      </c>
      <c r="Q84">
        <f>AVERAGE($O$22:O84)</f>
        <v>64.709341379323888</v>
      </c>
    </row>
    <row r="85" spans="9:17" x14ac:dyDescent="0.25">
      <c r="I85">
        <v>183</v>
      </c>
      <c r="J85">
        <v>0.5193891902930341</v>
      </c>
      <c r="K85">
        <v>0.18775667273277125</v>
      </c>
      <c r="L85">
        <v>0.18776098140978636</v>
      </c>
      <c r="O85">
        <f t="shared" si="1"/>
        <v>52.423648786629265</v>
      </c>
      <c r="P85">
        <f>SUM($O$22:O85)</f>
        <v>4129.1121556840344</v>
      </c>
      <c r="Q85">
        <f>AVERAGE($O$22:O85)</f>
        <v>64.517377432563038</v>
      </c>
    </row>
    <row r="86" spans="9:17" x14ac:dyDescent="0.25">
      <c r="I86">
        <v>184</v>
      </c>
      <c r="J86">
        <v>0.50935142724301929</v>
      </c>
      <c r="K86">
        <v>0.18374138686069896</v>
      </c>
      <c r="L86">
        <v>0.18374491452516484</v>
      </c>
      <c r="O86">
        <f t="shared" si="1"/>
        <v>51.168928405377414</v>
      </c>
      <c r="P86">
        <f>SUM($O$22:O86)</f>
        <v>4180.2810840894117</v>
      </c>
      <c r="Q86">
        <f>AVERAGE($O$22:O86)</f>
        <v>64.312016678298647</v>
      </c>
    </row>
    <row r="87" spans="9:17" x14ac:dyDescent="0.25">
      <c r="I87">
        <v>185</v>
      </c>
      <c r="J87">
        <v>0.49944603972270629</v>
      </c>
      <c r="K87">
        <v>0.17977908394595643</v>
      </c>
      <c r="L87">
        <v>0.17978197216546643</v>
      </c>
      <c r="O87">
        <f t="shared" si="1"/>
        <v>49.930754965338288</v>
      </c>
      <c r="P87">
        <f>SUM($O$22:O87)</f>
        <v>4230.2118390547503</v>
      </c>
      <c r="Q87">
        <f>AVERAGE($O$22:O87)</f>
        <v>64.094118773556829</v>
      </c>
    </row>
    <row r="88" spans="9:17" x14ac:dyDescent="0.25">
      <c r="I88">
        <v>186</v>
      </c>
      <c r="J88">
        <v>0.48970306163100386</v>
      </c>
      <c r="K88">
        <v>0.17588177161276491</v>
      </c>
      <c r="L88">
        <v>0.17588413629502725</v>
      </c>
      <c r="O88">
        <f t="shared" si="1"/>
        <v>48.712882703875486</v>
      </c>
      <c r="P88">
        <f>SUM($O$22:O88)</f>
        <v>4278.9247217586253</v>
      </c>
      <c r="Q88">
        <f>AVERAGE($O$22:O88)</f>
        <v>63.864548085949629</v>
      </c>
    </row>
    <row r="89" spans="9:17" x14ac:dyDescent="0.25">
      <c r="I89">
        <v>187</v>
      </c>
      <c r="J89">
        <v>0.480150462270996</v>
      </c>
      <c r="K89">
        <v>0.17206063272277866</v>
      </c>
      <c r="L89">
        <v>0.17206256876631643</v>
      </c>
      <c r="O89">
        <f t="shared" si="1"/>
        <v>47.5188077838745</v>
      </c>
      <c r="P89">
        <f>SUM($O$22:O89)</f>
        <v>4326.4435295425001</v>
      </c>
      <c r="Q89">
        <f>AVERAGE($O$22:O89)</f>
        <v>63.624169552095587</v>
      </c>
    </row>
    <row r="90" spans="9:17" x14ac:dyDescent="0.25">
      <c r="I90">
        <v>188</v>
      </c>
      <c r="J90">
        <v>0.47081386421716109</v>
      </c>
      <c r="K90">
        <v>0.16832591232701322</v>
      </c>
      <c r="L90">
        <v>0.16832749742904896</v>
      </c>
      <c r="O90">
        <f t="shared" si="1"/>
        <v>46.351733027145137</v>
      </c>
      <c r="P90">
        <f>SUM($O$22:O90)</f>
        <v>4372.7952625696453</v>
      </c>
      <c r="Q90">
        <f>AVERAGE($O$22:O90)</f>
        <v>63.373844385067322</v>
      </c>
    </row>
    <row r="91" spans="9:17" x14ac:dyDescent="0.25">
      <c r="I91">
        <v>189</v>
      </c>
      <c r="J91">
        <v>0.46171631900936483</v>
      </c>
      <c r="K91">
        <v>0.16468682778380977</v>
      </c>
      <c r="L91">
        <v>0.1646881255580413</v>
      </c>
      <c r="O91">
        <f t="shared" si="1"/>
        <v>45.214539876170598</v>
      </c>
      <c r="P91">
        <f>SUM($O$22:O91)</f>
        <v>4418.0098024458157</v>
      </c>
      <c r="Q91">
        <f>AVERAGE($O$22:O91)</f>
        <v>63.114425749225937</v>
      </c>
    </row>
    <row r="92" spans="9:17" x14ac:dyDescent="0.25">
      <c r="I92">
        <v>190</v>
      </c>
      <c r="J92">
        <v>0.45287814344122335</v>
      </c>
      <c r="K92">
        <v>0.16115150314347343</v>
      </c>
      <c r="L92">
        <v>0.16115256567278841</v>
      </c>
      <c r="O92">
        <f t="shared" si="1"/>
        <v>44.10976793015292</v>
      </c>
      <c r="P92">
        <f>SUM($O$22:O92)</f>
        <v>4462.1195703759686</v>
      </c>
      <c r="Q92">
        <f>AVERAGE($O$22:O92)</f>
        <v>62.846754512337583</v>
      </c>
    </row>
    <row r="93" spans="9:17" x14ac:dyDescent="0.25">
      <c r="I93">
        <v>191</v>
      </c>
      <c r="J93">
        <v>0.44431681685422886</v>
      </c>
      <c r="K93">
        <v>0.1577269279589037</v>
      </c>
      <c r="L93">
        <v>0.15772779788542984</v>
      </c>
      <c r="O93">
        <f t="shared" si="1"/>
        <v>43.039602106778609</v>
      </c>
      <c r="P93">
        <f>SUM($O$22:O93)</f>
        <v>4505.1591724827476</v>
      </c>
      <c r="Q93">
        <f>AVERAGE($O$22:O93)</f>
        <v>62.571655173371497</v>
      </c>
    </row>
    <row r="94" spans="9:17" x14ac:dyDescent="0.25">
      <c r="I94">
        <v>192</v>
      </c>
      <c r="J94">
        <v>0.4360469376770878</v>
      </c>
      <c r="K94">
        <v>0.15441893981370491</v>
      </c>
      <c r="L94">
        <v>0.15441965205004216</v>
      </c>
      <c r="O94">
        <f t="shared" si="1"/>
        <v>42.005867209635973</v>
      </c>
      <c r="P94">
        <f>SUM($O$22:O94)</f>
        <v>4547.1650396923833</v>
      </c>
      <c r="Q94">
        <f>AVERAGE($O$22:O94)</f>
        <v>62.289932050580596</v>
      </c>
    </row>
    <row r="95" spans="9:17" x14ac:dyDescent="0.25">
      <c r="I95">
        <v>193</v>
      </c>
      <c r="J95">
        <v>0.4280802355623583</v>
      </c>
      <c r="K95">
        <v>0.15123222910509793</v>
      </c>
      <c r="L95">
        <v>0.15123281223538498</v>
      </c>
      <c r="O95">
        <f t="shared" si="1"/>
        <v>41.010029445294784</v>
      </c>
      <c r="P95">
        <f>SUM($O$22:O95)</f>
        <v>4588.1750691376783</v>
      </c>
      <c r="Q95">
        <f>AVERAGE($O$22:O95)</f>
        <v>62.002365799157815</v>
      </c>
    </row>
    <row r="96" spans="9:17" x14ac:dyDescent="0.25">
      <c r="I96">
        <v>194</v>
      </c>
      <c r="J96">
        <v>0.42042563394019783</v>
      </c>
      <c r="K96">
        <v>0.1481703640066771</v>
      </c>
      <c r="L96">
        <v>0.14817084143370757</v>
      </c>
      <c r="O96">
        <f t="shared" si="1"/>
        <v>40.053204242524728</v>
      </c>
      <c r="P96">
        <f>SUM($O$22:O96)</f>
        <v>4628.2282733802031</v>
      </c>
      <c r="Q96">
        <f>AVERAGE($O$22:O96)</f>
        <v>61.709710311736039</v>
      </c>
    </row>
    <row r="97" spans="9:17" x14ac:dyDescent="0.25">
      <c r="I97">
        <v>195</v>
      </c>
      <c r="J97">
        <v>0.41308935667069424</v>
      </c>
      <c r="K97">
        <v>0.1452358330812496</v>
      </c>
      <c r="L97">
        <v>0.14523622396566388</v>
      </c>
      <c r="O97">
        <f t="shared" si="1"/>
        <v>39.136169583836782</v>
      </c>
      <c r="P97">
        <f>SUM($O$22:O97)</f>
        <v>4667.3644429640399</v>
      </c>
      <c r="Q97">
        <f>AVERAGE($O$22:O97)</f>
        <v>61.412690039000523</v>
      </c>
    </row>
    <row r="98" spans="9:17" x14ac:dyDescent="0.25">
      <c r="I98">
        <v>196</v>
      </c>
      <c r="J98">
        <v>0.40607507174053348</v>
      </c>
      <c r="K98">
        <v>0.14243010272012441</v>
      </c>
      <c r="L98">
        <v>0.14243042274936407</v>
      </c>
      <c r="O98">
        <f t="shared" si="1"/>
        <v>38.259383967566684</v>
      </c>
      <c r="P98">
        <f>SUM($O$22:O98)</f>
        <v>4705.6238269316063</v>
      </c>
      <c r="Q98">
        <f>AVERAGE($O$22:O98)</f>
        <v>61.111997752358526</v>
      </c>
    </row>
    <row r="99" spans="9:17" x14ac:dyDescent="0.25">
      <c r="I99">
        <v>197</v>
      </c>
      <c r="J99">
        <v>0.39938406459890108</v>
      </c>
      <c r="K99">
        <v>0.13975368644523312</v>
      </c>
      <c r="L99">
        <v>0.13975394846311329</v>
      </c>
      <c r="O99">
        <f t="shared" si="1"/>
        <v>37.423008074862636</v>
      </c>
      <c r="P99">
        <f>SUM($O$22:O99)</f>
        <v>4743.0468350064693</v>
      </c>
      <c r="Q99">
        <f>AVERAGE($O$22:O99)</f>
        <v>60.808292756493195</v>
      </c>
    </row>
    <row r="100" spans="9:17" x14ac:dyDescent="0.25">
      <c r="I100">
        <v>198</v>
      </c>
      <c r="J100">
        <v>0.39301543372303638</v>
      </c>
      <c r="K100">
        <v>0.13720622310895619</v>
      </c>
      <c r="L100">
        <v>0.13720643763111945</v>
      </c>
      <c r="O100">
        <f t="shared" si="1"/>
        <v>36.626929215379548</v>
      </c>
      <c r="P100">
        <f>SUM($O$22:O100)</f>
        <v>4779.6737642218486</v>
      </c>
      <c r="Q100">
        <f>AVERAGE($O$22:O100)</f>
        <v>60.502199547112006</v>
      </c>
    </row>
    <row r="101" spans="9:17" x14ac:dyDescent="0.25">
      <c r="I101">
        <v>199</v>
      </c>
      <c r="J101">
        <v>0.38696630129267751</v>
      </c>
      <c r="K101">
        <v>0.1347865611422886</v>
      </c>
      <c r="L101">
        <v>0.13478673677822572</v>
      </c>
      <c r="O101">
        <f t="shared" si="1"/>
        <v>35.870787661584686</v>
      </c>
      <c r="P101">
        <f>SUM($O$22:O101)</f>
        <v>4815.5445518834331</v>
      </c>
      <c r="Q101">
        <f>AVERAGE($O$22:O101)</f>
        <v>60.194306898542912</v>
      </c>
    </row>
    <row r="102" spans="9:17" x14ac:dyDescent="0.25">
      <c r="I102">
        <v>200</v>
      </c>
      <c r="J102">
        <v>0.38123203237353132</v>
      </c>
      <c r="K102">
        <v>0.13249284621053364</v>
      </c>
      <c r="L102">
        <v>0.13249299000910675</v>
      </c>
      <c r="O102">
        <f t="shared" si="1"/>
        <v>35.154004046691419</v>
      </c>
      <c r="P102">
        <f>SUM($O$22:O102)</f>
        <v>4850.6985559301247</v>
      </c>
      <c r="Q102">
        <f>AVERAGE($O$22:O102)</f>
        <v>59.885167357162032</v>
      </c>
    </row>
    <row r="103" spans="9:17" x14ac:dyDescent="0.25">
      <c r="I103">
        <v>201</v>
      </c>
      <c r="J103">
        <v>0.37580645669928192</v>
      </c>
      <c r="K103">
        <v>0.13032260991161959</v>
      </c>
      <c r="L103">
        <v>0.13032272764395381</v>
      </c>
      <c r="O103">
        <f t="shared" si="1"/>
        <v>34.475807087410239</v>
      </c>
    </row>
    <row r="104" spans="9:17" x14ac:dyDescent="0.25">
      <c r="I104">
        <v>202</v>
      </c>
      <c r="J104">
        <v>0.37068208793824353</v>
      </c>
      <c r="K104">
        <v>0.12827285747089978</v>
      </c>
      <c r="L104">
        <v>0.12827295386199589</v>
      </c>
      <c r="O104">
        <f t="shared" si="1"/>
        <v>33.835260992280439</v>
      </c>
    </row>
    <row r="105" spans="9:17" x14ac:dyDescent="0.25">
      <c r="I105">
        <v>203</v>
      </c>
      <c r="J105">
        <v>0.36585033617924256</v>
      </c>
      <c r="K105">
        <v>0.12634015272579413</v>
      </c>
      <c r="L105">
        <v>0.12634023164415792</v>
      </c>
      <c r="O105">
        <f t="shared" si="1"/>
        <v>33.23129202240532</v>
      </c>
    </row>
    <row r="106" spans="9:17" x14ac:dyDescent="0.25">
      <c r="I106">
        <v>204</v>
      </c>
      <c r="J106">
        <v>0.36130171022460578</v>
      </c>
      <c r="K106">
        <v>0.12452069903503432</v>
      </c>
      <c r="L106">
        <v>0.12452076364793174</v>
      </c>
      <c r="O106">
        <f t="shared" si="1"/>
        <v>32.66271377807572</v>
      </c>
    </row>
    <row r="107" spans="9:17" x14ac:dyDescent="0.25">
      <c r="I107">
        <v>205</v>
      </c>
      <c r="J107">
        <v>0.35702600709855936</v>
      </c>
      <c r="K107">
        <v>0.12281041507551282</v>
      </c>
      <c r="L107">
        <v>0.12281046797608308</v>
      </c>
      <c r="O107">
        <f t="shared" si="1"/>
        <v>32.128250887319922</v>
      </c>
    </row>
    <row r="108" spans="9:17" x14ac:dyDescent="0.25">
      <c r="I108">
        <v>206</v>
      </c>
      <c r="J108">
        <v>0.35301248693885501</v>
      </c>
      <c r="K108">
        <v>0.12120500479360496</v>
      </c>
      <c r="L108">
        <v>0.12120504810493143</v>
      </c>
      <c r="O108">
        <f t="shared" si="1"/>
        <v>31.626560867356879</v>
      </c>
    </row>
    <row r="109" spans="9:17" x14ac:dyDescent="0.25">
      <c r="I109">
        <v>207</v>
      </c>
      <c r="J109">
        <v>0.34925003211909778</v>
      </c>
      <c r="K109">
        <v>0.11970002104973571</v>
      </c>
      <c r="L109">
        <v>0.1197000565100525</v>
      </c>
      <c r="O109">
        <f t="shared" si="1"/>
        <v>31.156254014887217</v>
      </c>
    </row>
    <row r="110" spans="9:17" x14ac:dyDescent="0.25">
      <c r="I110">
        <v>208</v>
      </c>
      <c r="J110">
        <v>0.34572729003814506</v>
      </c>
      <c r="K110">
        <v>0.11829092273056696</v>
      </c>
      <c r="L110">
        <v>0.11829095176302001</v>
      </c>
      <c r="O110">
        <f t="shared" si="1"/>
        <v>30.71591125476813</v>
      </c>
    </row>
    <row r="111" spans="9:17" x14ac:dyDescent="0.25">
      <c r="I111">
        <v>209</v>
      </c>
      <c r="J111">
        <v>0.34243279950701611</v>
      </c>
      <c r="K111">
        <v>0.11697312530083664</v>
      </c>
      <c r="L111">
        <v>0.11697314907059964</v>
      </c>
      <c r="O111">
        <f t="shared" si="1"/>
        <v>30.304099938377011</v>
      </c>
    </row>
    <row r="112" spans="9:17" x14ac:dyDescent="0.25">
      <c r="I112">
        <v>210</v>
      </c>
      <c r="J112">
        <v>0.33935510106417022</v>
      </c>
      <c r="K112">
        <v>0.11574204492707463</v>
      </c>
      <c r="L112">
        <v>0.11574206438811119</v>
      </c>
      <c r="O112">
        <f t="shared" si="1"/>
        <v>29.919387633021273</v>
      </c>
    </row>
    <row r="113" spans="9:15" x14ac:dyDescent="0.25">
      <c r="I113">
        <v>211</v>
      </c>
      <c r="J113">
        <v>0.33648283186202099</v>
      </c>
      <c r="K113">
        <v>0.11459313643024838</v>
      </c>
      <c r="L113">
        <v>0.11459315236359779</v>
      </c>
      <c r="O113">
        <f t="shared" si="1"/>
        <v>29.560353982752623</v>
      </c>
    </row>
    <row r="114" spans="9:15" x14ac:dyDescent="0.25">
      <c r="I114">
        <v>212</v>
      </c>
      <c r="J114">
        <v>0.33380480599901008</v>
      </c>
      <c r="K114">
        <v>0.11352192541698714</v>
      </c>
      <c r="L114">
        <v>0.11352193846211056</v>
      </c>
      <c r="O114">
        <f t="shared" si="1"/>
        <v>29.225600749876257</v>
      </c>
    </row>
    <row r="115" spans="9:15" x14ac:dyDescent="0.25">
      <c r="I115">
        <v>213</v>
      </c>
      <c r="J115">
        <v>0.33131008133196138</v>
      </c>
      <c r="K115">
        <v>0.11252403500320896</v>
      </c>
      <c r="L115">
        <v>0.11252404568365287</v>
      </c>
      <c r="O115">
        <f t="shared" si="1"/>
        <v>28.91376016649517</v>
      </c>
    </row>
    <row r="116" spans="9:15" x14ac:dyDescent="0.25">
      <c r="I116">
        <v>214</v>
      </c>
      <c r="J116">
        <v>0.32898801390296595</v>
      </c>
      <c r="K116">
        <v>0.11159520758379876</v>
      </c>
      <c r="L116">
        <v>0.11159521632820685</v>
      </c>
      <c r="O116">
        <f t="shared" si="1"/>
        <v>28.62350173787074</v>
      </c>
    </row>
    <row r="117" spans="9:15" x14ac:dyDescent="0.25">
      <c r="I117">
        <v>215</v>
      </c>
      <c r="J117">
        <v>0.32682830116396078</v>
      </c>
      <c r="K117">
        <v>0.11073132212155928</v>
      </c>
      <c r="L117">
        <v>0.11073132928087509</v>
      </c>
      <c r="O117">
        <f t="shared" si="1"/>
        <v>28.353537645495095</v>
      </c>
    </row>
    <row r="118" spans="9:15" x14ac:dyDescent="0.25">
      <c r="I118">
        <v>216</v>
      </c>
      <c r="J118">
        <v>0.32482101519018736</v>
      </c>
      <c r="K118">
        <v>0.10992840743187265</v>
      </c>
      <c r="L118">
        <v>0.10992841329342479</v>
      </c>
      <c r="O118">
        <f t="shared" si="1"/>
        <v>28.102626898773416</v>
      </c>
    </row>
    <row r="119" spans="9:15" x14ac:dyDescent="0.25">
      <c r="I119">
        <v>217</v>
      </c>
      <c r="J119">
        <v>0.32295662704985273</v>
      </c>
      <c r="K119">
        <v>0.10918265192997439</v>
      </c>
      <c r="L119">
        <v>0.10918265672900734</v>
      </c>
      <c r="O119">
        <f t="shared" si="1"/>
        <v>27.869578381231587</v>
      </c>
    </row>
    <row r="120" spans="9:15" x14ac:dyDescent="0.25">
      <c r="I120">
        <v>218</v>
      </c>
      <c r="J120">
        <v>0.32122602344948392</v>
      </c>
      <c r="K120">
        <v>0.10849041028861195</v>
      </c>
      <c r="L120">
        <v>0.10849041421772787</v>
      </c>
      <c r="O120">
        <f t="shared" si="1"/>
        <v>27.653252931185488</v>
      </c>
    </row>
    <row r="121" spans="9:15" x14ac:dyDescent="0.25">
      <c r="I121">
        <v>219</v>
      </c>
      <c r="J121">
        <v>0.31962051670962088</v>
      </c>
      <c r="K121">
        <v>0.10784820742792595</v>
      </c>
      <c r="L121">
        <v>0.10784821064481398</v>
      </c>
      <c r="O121">
        <f t="shared" si="1"/>
        <v>27.452564588702607</v>
      </c>
    </row>
    <row r="122" spans="9:15" x14ac:dyDescent="0.25">
      <c r="I122">
        <v>220</v>
      </c>
      <c r="J122">
        <v>0.31813184904933645</v>
      </c>
      <c r="K122">
        <v>0.10725274022893377</v>
      </c>
      <c r="L122">
        <v>0.10725274286269887</v>
      </c>
      <c r="O122">
        <f t="shared" si="1"/>
        <v>27.266481131167051</v>
      </c>
    </row>
    <row r="123" spans="9:15" x14ac:dyDescent="0.25">
      <c r="I123">
        <v>221</v>
      </c>
      <c r="J123">
        <v>0.3167521920754508</v>
      </c>
      <c r="K123">
        <v>0.10670087732895039</v>
      </c>
      <c r="L123">
        <v>0.10670087948529494</v>
      </c>
      <c r="O123">
        <f t="shared" si="1"/>
        <v>27.094024009431347</v>
      </c>
    </row>
    <row r="124" spans="9:15" x14ac:dyDescent="0.25">
      <c r="I124">
        <v>222</v>
      </c>
      <c r="J124">
        <v>0.31547414228693715</v>
      </c>
      <c r="K124">
        <v>0.10618965732313329</v>
      </c>
      <c r="L124">
        <v>0.10618965908859895</v>
      </c>
      <c r="O124">
        <f t="shared" si="1"/>
        <v>26.934267785867142</v>
      </c>
    </row>
    <row r="125" spans="9:15" x14ac:dyDescent="0.25">
      <c r="I125">
        <v>223</v>
      </c>
      <c r="J125">
        <v>0.31429071331987712</v>
      </c>
      <c r="K125">
        <v>0.10571628566228647</v>
      </c>
      <c r="L125">
        <v>0.10571628710772746</v>
      </c>
      <c r="O125">
        <f t="shared" si="1"/>
        <v>26.786339164984636</v>
      </c>
    </row>
    <row r="126" spans="9:15" x14ac:dyDescent="0.25">
      <c r="I126">
        <v>224</v>
      </c>
      <c r="J126">
        <v>0.31319532557560459</v>
      </c>
      <c r="K126">
        <v>0.10527813050397272</v>
      </c>
      <c r="L126">
        <v>0.10527813168739963</v>
      </c>
      <c r="O126">
        <f t="shared" si="1"/>
        <v>26.64941569695057</v>
      </c>
    </row>
    <row r="127" spans="9:15" x14ac:dyDescent="0.25">
      <c r="I127">
        <v>225</v>
      </c>
      <c r="J127">
        <v>0.31218179379596112</v>
      </c>
      <c r="K127">
        <v>0.10487271774249629</v>
      </c>
      <c r="L127">
        <v>0.10487271871140436</v>
      </c>
      <c r="O127">
        <f t="shared" si="1"/>
        <v>26.522724224495139</v>
      </c>
    </row>
    <row r="128" spans="9:15" x14ac:dyDescent="0.25">
      <c r="I128">
        <v>226</v>
      </c>
      <c r="J128">
        <v>0.31124431307592182</v>
      </c>
      <c r="K128">
        <v>0.10449772541385599</v>
      </c>
      <c r="L128">
        <v>0.10449772620713083</v>
      </c>
      <c r="O128">
        <f t="shared" si="1"/>
        <v>26.405539134490226</v>
      </c>
    </row>
    <row r="129" spans="9:15" x14ac:dyDescent="0.25">
      <c r="I129">
        <v>227</v>
      </c>
      <c r="J129">
        <v>0.31037744373590392</v>
      </c>
      <c r="K129">
        <v>0.10415097764458825</v>
      </c>
      <c r="L129">
        <v>0.10415097829406672</v>
      </c>
      <c r="O129">
        <f t="shared" si="1"/>
        <v>26.297180466987989</v>
      </c>
    </row>
    <row r="130" spans="9:15" x14ac:dyDescent="0.25">
      <c r="I130">
        <v>228</v>
      </c>
      <c r="J130">
        <v>0.30957609541414866</v>
      </c>
      <c r="K130">
        <v>0.10383043828865468</v>
      </c>
      <c r="L130">
        <v>0.10383043882040272</v>
      </c>
      <c r="O130">
        <f t="shared" si="1"/>
        <v>26.197011926768578</v>
      </c>
    </row>
    <row r="131" spans="9:15" x14ac:dyDescent="0.25">
      <c r="I131">
        <v>229</v>
      </c>
      <c r="J131">
        <v>0.30883551068374526</v>
      </c>
      <c r="K131">
        <v>0.10353420437419802</v>
      </c>
      <c r="L131">
        <v>0.10353420480955655</v>
      </c>
      <c r="O131">
        <f t="shared" ref="O131:O194" si="2">100*(J131-$M$2)/($N$2-$M$2)</f>
        <v>26.104438835468155</v>
      </c>
    </row>
    <row r="132" spans="9:15" x14ac:dyDescent="0.25">
      <c r="I132">
        <v>230</v>
      </c>
      <c r="J132">
        <v>0.30815124844902819</v>
      </c>
      <c r="K132">
        <v>0.1032604994620574</v>
      </c>
      <c r="L132">
        <v>0.10326049981849883</v>
      </c>
      <c r="O132">
        <f t="shared" si="2"/>
        <v>26.018906056128522</v>
      </c>
    </row>
    <row r="133" spans="9:15" x14ac:dyDescent="0.25">
      <c r="I133">
        <v>231</v>
      </c>
      <c r="J133">
        <v>0.30751916733197482</v>
      </c>
      <c r="K133">
        <v>0.10300766700029113</v>
      </c>
      <c r="L133">
        <v>0.10300766729212069</v>
      </c>
      <c r="O133">
        <f t="shared" si="2"/>
        <v>25.939895916496852</v>
      </c>
    </row>
    <row r="134" spans="9:15" x14ac:dyDescent="0.25">
      <c r="I134">
        <v>232</v>
      </c>
      <c r="J134">
        <v>0.30693540922051488</v>
      </c>
      <c r="K134">
        <v>0.10277416374347126</v>
      </c>
      <c r="L134">
        <v>0.10277416398240102</v>
      </c>
      <c r="O134">
        <f t="shared" si="2"/>
        <v>25.866926152564357</v>
      </c>
    </row>
    <row r="135" spans="9:15" x14ac:dyDescent="0.25">
      <c r="I135">
        <v>233</v>
      </c>
      <c r="J135">
        <v>0.3063963831169576</v>
      </c>
      <c r="K135">
        <v>0.10255855329203045</v>
      </c>
      <c r="L135">
        <v>0.10255855348764958</v>
      </c>
      <c r="O135">
        <f t="shared" si="2"/>
        <v>25.799547889619696</v>
      </c>
    </row>
    <row r="136" spans="9:15" x14ac:dyDescent="0.25">
      <c r="I136">
        <v>234</v>
      </c>
      <c r="J136">
        <v>0.30589874939560002</v>
      </c>
      <c r="K136">
        <v>0.10235949979528541</v>
      </c>
      <c r="L136">
        <v>0.10235949995544485</v>
      </c>
      <c r="O136">
        <f t="shared" si="2"/>
        <v>25.737343674449999</v>
      </c>
    </row>
    <row r="137" spans="9:15" x14ac:dyDescent="0.25">
      <c r="I137">
        <v>235</v>
      </c>
      <c r="J137">
        <v>0.30543940455358343</v>
      </c>
      <c r="K137">
        <v>0.10217576185176358</v>
      </c>
      <c r="L137">
        <v>0.10217576198289102</v>
      </c>
      <c r="O137">
        <f t="shared" si="2"/>
        <v>25.679925569197927</v>
      </c>
    </row>
    <row r="138" spans="9:15" x14ac:dyDescent="0.25">
      <c r="I138">
        <v>236</v>
      </c>
      <c r="J138">
        <v>0.30501546651778222</v>
      </c>
      <c r="K138">
        <v>0.10200618663194522</v>
      </c>
      <c r="L138">
        <v>0.10200618673930328</v>
      </c>
      <c r="O138">
        <f t="shared" si="2"/>
        <v>25.626933314722773</v>
      </c>
    </row>
    <row r="139" spans="9:15" x14ac:dyDescent="0.25">
      <c r="I139">
        <v>237</v>
      </c>
      <c r="J139">
        <v>0.30462426055252712</v>
      </c>
      <c r="K139">
        <v>0.10184970424134182</v>
      </c>
      <c r="L139">
        <v>0.10184970432923918</v>
      </c>
      <c r="O139">
        <f t="shared" si="2"/>
        <v>25.578032569065886</v>
      </c>
    </row>
    <row r="140" spans="9:15" x14ac:dyDescent="0.25">
      <c r="I140">
        <v>238</v>
      </c>
      <c r="J140">
        <v>0.3042633057978914</v>
      </c>
      <c r="K140">
        <v>0.10170532233580215</v>
      </c>
      <c r="L140">
        <v>0.10170532240776636</v>
      </c>
      <c r="O140">
        <f t="shared" si="2"/>
        <v>25.532913224736426</v>
      </c>
    </row>
    <row r="141" spans="9:15" x14ac:dyDescent="0.25">
      <c r="I141">
        <v>239</v>
      </c>
      <c r="J141">
        <v>0.3039303024557527</v>
      </c>
      <c r="K141">
        <v>0.10157212099592933</v>
      </c>
      <c r="L141">
        <v>0.10157212105484864</v>
      </c>
      <c r="O141">
        <f t="shared" si="2"/>
        <v>25.491287806969083</v>
      </c>
    </row>
    <row r="142" spans="9:15" x14ac:dyDescent="0.25">
      <c r="I142">
        <v>240</v>
      </c>
      <c r="J142">
        <v>0.30362311963054767</v>
      </c>
      <c r="K142">
        <v>0.10144924786337695</v>
      </c>
      <c r="L142">
        <v>0.10144924791161603</v>
      </c>
      <c r="O142">
        <f t="shared" si="2"/>
        <v>25.452889953818456</v>
      </c>
    </row>
    <row r="143" spans="9:15" x14ac:dyDescent="0.25">
      <c r="I143">
        <v>241</v>
      </c>
      <c r="J143">
        <v>0.30333978382325677</v>
      </c>
      <c r="K143">
        <v>0.10133591353843802</v>
      </c>
      <c r="L143">
        <v>0.10133591357793281</v>
      </c>
      <c r="O143">
        <f t="shared" si="2"/>
        <v>25.417472977907092</v>
      </c>
    </row>
    <row r="144" spans="9:15" x14ac:dyDescent="0.25">
      <c r="I144">
        <v>242</v>
      </c>
      <c r="J144">
        <v>0.30307846807043082</v>
      </c>
      <c r="K144">
        <v>0.10123138723565173</v>
      </c>
      <c r="L144">
        <v>0.10123138726798731</v>
      </c>
      <c r="O144">
        <f t="shared" si="2"/>
        <v>25.38480850880385</v>
      </c>
    </row>
    <row r="145" spans="9:15" x14ac:dyDescent="0.25">
      <c r="I145">
        <v>243</v>
      </c>
      <c r="J145">
        <v>0.30283748171476144</v>
      </c>
      <c r="K145">
        <v>0.10113499269202814</v>
      </c>
      <c r="L145">
        <v>0.10113499271850235</v>
      </c>
      <c r="O145">
        <f t="shared" si="2"/>
        <v>25.354685214345178</v>
      </c>
    </row>
    <row r="146" spans="9:15" x14ac:dyDescent="0.25">
      <c r="I146">
        <v>244</v>
      </c>
      <c r="J146">
        <v>0.3026152607895739</v>
      </c>
      <c r="K146">
        <v>0.1010461043208431</v>
      </c>
      <c r="L146">
        <v>0.10104610434251832</v>
      </c>
      <c r="O146">
        <f t="shared" si="2"/>
        <v>25.326907598696735</v>
      </c>
    </row>
    <row r="147" spans="9:15" x14ac:dyDescent="0.25">
      <c r="I147">
        <v>245</v>
      </c>
      <c r="J147">
        <v>0.30241035899652102</v>
      </c>
      <c r="K147">
        <v>0.10096414360271322</v>
      </c>
      <c r="L147">
        <v>0.10096414362045947</v>
      </c>
      <c r="O147">
        <f t="shared" si="2"/>
        <v>25.301294874565123</v>
      </c>
    </row>
    <row r="148" spans="9:15" x14ac:dyDescent="0.25">
      <c r="I148">
        <v>246</v>
      </c>
      <c r="J148">
        <v>0.30222143925349565</v>
      </c>
      <c r="K148">
        <v>0.10088857570475895</v>
      </c>
      <c r="L148">
        <v>0.10088857571928828</v>
      </c>
      <c r="O148">
        <f t="shared" si="2"/>
        <v>25.277679906686952</v>
      </c>
    </row>
    <row r="149" spans="9:15" x14ac:dyDescent="0.25">
      <c r="I149">
        <v>247</v>
      </c>
      <c r="J149">
        <v>0.30204726578822383</v>
      </c>
      <c r="K149">
        <v>0.10081890631804102</v>
      </c>
      <c r="L149">
        <v>0.10081890632993662</v>
      </c>
      <c r="O149">
        <f t="shared" si="2"/>
        <v>25.255908223527975</v>
      </c>
    </row>
    <row r="150" spans="9:15" x14ac:dyDescent="0.25">
      <c r="I150">
        <v>248</v>
      </c>
      <c r="J150">
        <v>0.30188669675204005</v>
      </c>
      <c r="K150">
        <v>0.10075467870306876</v>
      </c>
      <c r="L150">
        <v>0.10075467871280808</v>
      </c>
      <c r="O150">
        <f t="shared" si="2"/>
        <v>25.235837094005003</v>
      </c>
    </row>
    <row r="151" spans="9:15" x14ac:dyDescent="0.25">
      <c r="I151">
        <v>249</v>
      </c>
      <c r="J151">
        <v>0.30173867732784232</v>
      </c>
      <c r="K151">
        <v>0.10069547093298131</v>
      </c>
      <c r="L151">
        <v>0.10069547094095516</v>
      </c>
      <c r="O151">
        <f t="shared" si="2"/>
        <v>25.217334665980289</v>
      </c>
    </row>
    <row r="152" spans="9:15" x14ac:dyDescent="0.25">
      <c r="I152">
        <v>250</v>
      </c>
      <c r="J152">
        <v>0.30160223330612779</v>
      </c>
      <c r="K152">
        <v>0.10064089332396114</v>
      </c>
      <c r="L152">
        <v>0.10064089333048959</v>
      </c>
      <c r="O152">
        <f t="shared" si="2"/>
        <v>25.200279163265968</v>
      </c>
    </row>
    <row r="153" spans="9:15" x14ac:dyDescent="0.25">
      <c r="I153">
        <v>251</v>
      </c>
      <c r="J153">
        <v>0.3014764651032108</v>
      </c>
      <c r="K153">
        <v>0.10059058604252064</v>
      </c>
      <c r="L153">
        <v>0.10059058604786564</v>
      </c>
      <c r="O153">
        <f t="shared" si="2"/>
        <v>25.184558137901345</v>
      </c>
    </row>
    <row r="154" spans="9:15" x14ac:dyDescent="0.25">
      <c r="I154">
        <v>252</v>
      </c>
      <c r="J154">
        <v>0.30136054219617914</v>
      </c>
      <c r="K154">
        <v>0.10054421687948384</v>
      </c>
      <c r="L154">
        <v>0.10054421688386</v>
      </c>
      <c r="O154">
        <f t="shared" si="2"/>
        <v>25.170067774522391</v>
      </c>
    </row>
    <row r="155" spans="9:15" x14ac:dyDescent="0.25">
      <c r="I155">
        <v>253</v>
      </c>
      <c r="J155">
        <v>0.30125369794977663</v>
      </c>
      <c r="K155">
        <v>0.10050147918073948</v>
      </c>
      <c r="L155">
        <v>0.10050147918432234</v>
      </c>
      <c r="O155">
        <f t="shared" si="2"/>
        <v>25.156712243722076</v>
      </c>
    </row>
    <row r="156" spans="9:15" x14ac:dyDescent="0.25">
      <c r="I156">
        <v>254</v>
      </c>
      <c r="J156">
        <v>0.3011552248111965</v>
      </c>
      <c r="K156">
        <v>0.10046208992515715</v>
      </c>
      <c r="L156">
        <v>0.10046208992809058</v>
      </c>
      <c r="O156">
        <f t="shared" si="2"/>
        <v>25.144403101399558</v>
      </c>
    </row>
    <row r="157" spans="9:15" x14ac:dyDescent="0.25">
      <c r="I157">
        <v>255</v>
      </c>
      <c r="J157">
        <v>0.30106446984964941</v>
      </c>
      <c r="K157">
        <v>0.10042578794041529</v>
      </c>
      <c r="L157">
        <v>0.10042578794281692</v>
      </c>
      <c r="O157">
        <f t="shared" si="2"/>
        <v>25.133058731206173</v>
      </c>
    </row>
    <row r="158" spans="9:15" x14ac:dyDescent="0.25">
      <c r="I158">
        <v>256</v>
      </c>
      <c r="J158">
        <v>0.30098083061854175</v>
      </c>
      <c r="K158">
        <v>0.10039233224787153</v>
      </c>
      <c r="L158">
        <v>0.10039233224983785</v>
      </c>
      <c r="O158">
        <f t="shared" si="2"/>
        <v>25.122603827317718</v>
      </c>
    </row>
    <row r="159" spans="9:15" x14ac:dyDescent="0.25">
      <c r="I159">
        <v>257</v>
      </c>
      <c r="J159">
        <v>0.30090375131911218</v>
      </c>
      <c r="K159">
        <v>0.10036150052801723</v>
      </c>
      <c r="L159">
        <v>0.10036150052962717</v>
      </c>
      <c r="O159">
        <f t="shared" si="2"/>
        <v>25.11296891488902</v>
      </c>
    </row>
    <row r="160" spans="9:15" x14ac:dyDescent="0.25">
      <c r="I160">
        <v>258</v>
      </c>
      <c r="J160">
        <v>0.30083271924540678</v>
      </c>
      <c r="K160">
        <v>0.1003330876984676</v>
      </c>
      <c r="L160">
        <v>0.10033308769978572</v>
      </c>
      <c r="O160">
        <f t="shared" si="2"/>
        <v>25.104089905675846</v>
      </c>
    </row>
    <row r="161" spans="9:15" x14ac:dyDescent="0.25">
      <c r="I161">
        <v>259</v>
      </c>
      <c r="J161">
        <v>0.30076726149153299</v>
      </c>
      <c r="K161">
        <v>0.10030690459686276</v>
      </c>
      <c r="L161">
        <v>0.10030690459794189</v>
      </c>
      <c r="O161">
        <f t="shared" si="2"/>
        <v>25.09590768644162</v>
      </c>
    </row>
    <row r="162" spans="9:15" x14ac:dyDescent="0.25">
      <c r="I162">
        <v>260</v>
      </c>
      <c r="J162">
        <v>0.30070694190316483</v>
      </c>
      <c r="K162">
        <v>0.10028277676147035</v>
      </c>
      <c r="L162">
        <v>0.10028277676235386</v>
      </c>
      <c r="O162">
        <f t="shared" si="2"/>
        <v>25.088367737895599</v>
      </c>
    </row>
    <row r="163" spans="9:15" x14ac:dyDescent="0.25">
      <c r="I163">
        <v>261</v>
      </c>
      <c r="J163">
        <v>0.30065135825631562</v>
      </c>
      <c r="K163">
        <v>0.10026054330269352</v>
      </c>
      <c r="L163">
        <v>0.10026054330341694</v>
      </c>
      <c r="O163">
        <f t="shared" si="2"/>
        <v>25.08141978203945</v>
      </c>
    </row>
    <row r="164" spans="9:15" x14ac:dyDescent="0.25">
      <c r="I164">
        <v>262</v>
      </c>
      <c r="J164">
        <v>0.30060013964738053</v>
      </c>
      <c r="K164">
        <v>0.10024005585908918</v>
      </c>
      <c r="L164">
        <v>0.10024005585968149</v>
      </c>
      <c r="O164">
        <f t="shared" si="2"/>
        <v>25.075017455922563</v>
      </c>
    </row>
    <row r="165" spans="9:15" x14ac:dyDescent="0.25">
      <c r="I165">
        <v>263</v>
      </c>
      <c r="J165">
        <v>0.3005529440794481</v>
      </c>
      <c r="K165">
        <v>0.10022117763189142</v>
      </c>
      <c r="L165">
        <v>0.10022117763237631</v>
      </c>
      <c r="O165">
        <f t="shared" si="2"/>
        <v>25.06911800993101</v>
      </c>
    </row>
    <row r="166" spans="9:15" x14ac:dyDescent="0.25">
      <c r="I166">
        <v>264</v>
      </c>
      <c r="J166">
        <v>0.30050945623080094</v>
      </c>
      <c r="K166">
        <v>0.10020378249241224</v>
      </c>
      <c r="L166">
        <v>0.10020378249280926</v>
      </c>
      <c r="O166">
        <f t="shared" si="2"/>
        <v>25.063682028850113</v>
      </c>
    </row>
    <row r="167" spans="9:15" x14ac:dyDescent="0.25">
      <c r="I167">
        <v>265</v>
      </c>
      <c r="J167">
        <v>0.30046938539244128</v>
      </c>
      <c r="K167">
        <v>0.10018775415705172</v>
      </c>
      <c r="L167">
        <v>0.10018775415737674</v>
      </c>
      <c r="O167">
        <f t="shared" si="2"/>
        <v>25.058673174055158</v>
      </c>
    </row>
    <row r="168" spans="9:15" x14ac:dyDescent="0.25">
      <c r="I168">
        <v>266</v>
      </c>
      <c r="J168">
        <v>0.300432463562331</v>
      </c>
      <c r="K168">
        <v>0.10017298542499398</v>
      </c>
      <c r="L168">
        <v>0.1001729854252601</v>
      </c>
      <c r="O168">
        <f t="shared" si="2"/>
        <v>25.054057945291373</v>
      </c>
    </row>
    <row r="169" spans="9:15" x14ac:dyDescent="0.25">
      <c r="I169">
        <v>267</v>
      </c>
      <c r="J169">
        <v>0.30039844368486002</v>
      </c>
      <c r="K169">
        <v>0.10015937747399445</v>
      </c>
      <c r="L169">
        <v>0.10015937747421233</v>
      </c>
      <c r="O169">
        <f t="shared" si="2"/>
        <v>25.049805460607502</v>
      </c>
    </row>
    <row r="170" spans="9:15" x14ac:dyDescent="0.25">
      <c r="I170">
        <v>268</v>
      </c>
      <c r="J170">
        <v>0.30036709802482764</v>
      </c>
      <c r="K170">
        <v>0.10014683920997236</v>
      </c>
      <c r="L170">
        <v>0.10014683921015072</v>
      </c>
      <c r="O170">
        <f t="shared" si="2"/>
        <v>25.045887253103455</v>
      </c>
    </row>
    <row r="171" spans="9:15" x14ac:dyDescent="0.25">
      <c r="I171">
        <v>269</v>
      </c>
      <c r="J171">
        <v>0.30033821666596805</v>
      </c>
      <c r="K171">
        <v>0.10013528666642091</v>
      </c>
      <c r="L171">
        <v>0.10013528666656701</v>
      </c>
      <c r="O171">
        <f t="shared" si="2"/>
        <v>25.042277083246002</v>
      </c>
    </row>
    <row r="172" spans="9:15" x14ac:dyDescent="0.25">
      <c r="I172">
        <v>270</v>
      </c>
      <c r="J172">
        <v>0.30031160612472907</v>
      </c>
      <c r="K172">
        <v>0.10012464244991931</v>
      </c>
      <c r="L172">
        <v>0.10012464245003888</v>
      </c>
      <c r="O172">
        <f t="shared" si="2"/>
        <v>25.038950765591132</v>
      </c>
    </row>
    <row r="173" spans="9:15" x14ac:dyDescent="0.25">
      <c r="I173">
        <v>271</v>
      </c>
      <c r="J173">
        <v>0.30028708807068294</v>
      </c>
      <c r="K173">
        <v>0.10011483522829584</v>
      </c>
      <c r="L173">
        <v>0.10011483522839376</v>
      </c>
      <c r="O173">
        <f t="shared" si="2"/>
        <v>25.035886008835366</v>
      </c>
    </row>
    <row r="174" spans="9:15" x14ac:dyDescent="0.25">
      <c r="I174">
        <v>272</v>
      </c>
      <c r="J174">
        <v>0.3002644981455429</v>
      </c>
      <c r="K174">
        <v>0.10010579925823571</v>
      </c>
      <c r="L174">
        <v>0.10010579925831586</v>
      </c>
      <c r="O174">
        <f t="shared" si="2"/>
        <v>25.033062268192861</v>
      </c>
    </row>
    <row r="175" spans="9:15" x14ac:dyDescent="0.25">
      <c r="I175">
        <v>273</v>
      </c>
      <c r="J175">
        <v>0.30024368487334963</v>
      </c>
      <c r="K175">
        <v>0.10009747394935503</v>
      </c>
      <c r="L175">
        <v>0.10009747394942065</v>
      </c>
      <c r="O175">
        <f t="shared" si="2"/>
        <v>25.030460609168699</v>
      </c>
    </row>
    <row r="176" spans="9:15" x14ac:dyDescent="0.25">
      <c r="I176">
        <v>274</v>
      </c>
      <c r="J176">
        <v>0.3002245086549209</v>
      </c>
      <c r="K176">
        <v>0.10008980346198076</v>
      </c>
      <c r="L176">
        <v>0.1000898034620345</v>
      </c>
      <c r="O176">
        <f t="shared" si="2"/>
        <v>25.028063581865112</v>
      </c>
    </row>
    <row r="177" spans="9:15" x14ac:dyDescent="0.25">
      <c r="I177">
        <v>275</v>
      </c>
      <c r="J177">
        <v>0.30020684084015836</v>
      </c>
      <c r="K177">
        <v>0.10008273633607356</v>
      </c>
      <c r="L177">
        <v>0.10008273633611758</v>
      </c>
      <c r="O177">
        <f t="shared" si="2"/>
        <v>25.025855105019794</v>
      </c>
    </row>
    <row r="178" spans="9:15" x14ac:dyDescent="0.25">
      <c r="I178">
        <v>276</v>
      </c>
      <c r="J178">
        <v>0.30019056287228485</v>
      </c>
      <c r="K178">
        <v>0.10007622514892228</v>
      </c>
      <c r="L178">
        <v>0.10007622514895831</v>
      </c>
      <c r="O178">
        <f t="shared" si="2"/>
        <v>25.023820359035604</v>
      </c>
    </row>
    <row r="179" spans="9:15" x14ac:dyDescent="0.25">
      <c r="I179">
        <v>277</v>
      </c>
      <c r="J179">
        <v>0.3001755654985101</v>
      </c>
      <c r="K179">
        <v>0.10007022619941086</v>
      </c>
      <c r="L179">
        <v>0.10007022619944034</v>
      </c>
      <c r="O179">
        <f t="shared" si="2"/>
        <v>25.02194568731376</v>
      </c>
    </row>
    <row r="180" spans="9:15" x14ac:dyDescent="0.25">
      <c r="I180">
        <v>278</v>
      </c>
      <c r="J180">
        <v>0.30016174804204199</v>
      </c>
      <c r="K180">
        <v>0.10006469921682232</v>
      </c>
      <c r="L180">
        <v>0.10006469921684652</v>
      </c>
      <c r="O180">
        <f t="shared" si="2"/>
        <v>25.020218505255247</v>
      </c>
    </row>
    <row r="181" spans="9:15" x14ac:dyDescent="0.25">
      <c r="I181">
        <v>279</v>
      </c>
      <c r="J181">
        <v>0.3001490177307311</v>
      </c>
      <c r="K181">
        <v>0.10005960709229705</v>
      </c>
      <c r="L181">
        <v>0.10005960709231682</v>
      </c>
      <c r="O181">
        <f t="shared" si="2"/>
        <v>25.018627216341386</v>
      </c>
    </row>
    <row r="182" spans="9:15" x14ac:dyDescent="0.25">
      <c r="I182">
        <v>280</v>
      </c>
      <c r="J182">
        <v>0.30013728907799453</v>
      </c>
      <c r="K182">
        <v>0.10005491563120156</v>
      </c>
      <c r="L182">
        <v>0.10005491563121777</v>
      </c>
      <c r="O182">
        <f t="shared" si="2"/>
        <v>25.017161134749315</v>
      </c>
    </row>
    <row r="183" spans="9:15" x14ac:dyDescent="0.25">
      <c r="I183">
        <v>281</v>
      </c>
      <c r="J183">
        <v>0.30012648331198721</v>
      </c>
      <c r="K183">
        <v>0.10005059332479799</v>
      </c>
      <c r="L183">
        <v>0.1000505933248112</v>
      </c>
      <c r="O183">
        <f t="shared" si="2"/>
        <v>25.015810413998402</v>
      </c>
    </row>
    <row r="184" spans="9:15" x14ac:dyDescent="0.25">
      <c r="I184">
        <v>282</v>
      </c>
      <c r="J184">
        <v>0.30011652784929965</v>
      </c>
      <c r="K184">
        <v>0.10004661113972241</v>
      </c>
      <c r="L184">
        <v>0.10004661113973323</v>
      </c>
      <c r="O184">
        <f t="shared" si="2"/>
        <v>25.014565981162455</v>
      </c>
    </row>
    <row r="185" spans="9:15" x14ac:dyDescent="0.25">
      <c r="I185">
        <v>283</v>
      </c>
      <c r="J185">
        <v>0.30010735580973724</v>
      </c>
      <c r="K185">
        <v>0.10004294232389693</v>
      </c>
      <c r="L185">
        <v>0.10004294232390581</v>
      </c>
      <c r="O185">
        <f t="shared" si="2"/>
        <v>25.013419476217152</v>
      </c>
    </row>
    <row r="186" spans="9:15" x14ac:dyDescent="0.25">
      <c r="I186">
        <v>284</v>
      </c>
      <c r="J186">
        <v>0.30009890556899965</v>
      </c>
      <c r="K186">
        <v>0.10003956222760158</v>
      </c>
      <c r="L186">
        <v>0.1000395622276089</v>
      </c>
      <c r="O186">
        <f t="shared" si="2"/>
        <v>25.012363196124955</v>
      </c>
    </row>
    <row r="187" spans="9:15" x14ac:dyDescent="0.25">
      <c r="I187">
        <v>285</v>
      </c>
      <c r="J187">
        <v>0.3000911203463239</v>
      </c>
      <c r="K187">
        <v>0.10003644813853096</v>
      </c>
      <c r="L187">
        <v>0.10003644813853685</v>
      </c>
      <c r="O187">
        <f t="shared" si="2"/>
        <v>25.011390043290486</v>
      </c>
    </row>
    <row r="188" spans="9:15" x14ac:dyDescent="0.25">
      <c r="I188">
        <v>286</v>
      </c>
      <c r="J188">
        <v>0.30008394782437453</v>
      </c>
      <c r="K188">
        <v>0.10003357912975092</v>
      </c>
      <c r="L188">
        <v>0.1000335791297558</v>
      </c>
      <c r="O188">
        <f t="shared" si="2"/>
        <v>25.010493478046815</v>
      </c>
    </row>
    <row r="189" spans="9:15" x14ac:dyDescent="0.25">
      <c r="I189">
        <v>287</v>
      </c>
      <c r="J189">
        <v>0.3000773397988763</v>
      </c>
      <c r="K189">
        <v>0.10003093591955148</v>
      </c>
      <c r="L189">
        <v>0.10003093591955547</v>
      </c>
      <c r="O189">
        <f t="shared" si="2"/>
        <v>25.009667474859533</v>
      </c>
    </row>
    <row r="190" spans="9:15" x14ac:dyDescent="0.25">
      <c r="I190">
        <v>288</v>
      </c>
      <c r="J190">
        <v>0.30007125185567562</v>
      </c>
      <c r="K190">
        <v>0.10002850074227104</v>
      </c>
      <c r="L190">
        <v>0.10002850074227426</v>
      </c>
      <c r="O190">
        <f t="shared" si="2"/>
        <v>25.008906481959453</v>
      </c>
    </row>
    <row r="191" spans="9:15" x14ac:dyDescent="0.25">
      <c r="I191">
        <v>289</v>
      </c>
      <c r="J191">
        <v>0.30006564307309236</v>
      </c>
      <c r="K191">
        <v>0.10002625722923758</v>
      </c>
      <c r="L191">
        <v>0.10002625722924025</v>
      </c>
      <c r="O191">
        <f t="shared" si="2"/>
        <v>25.008205384136545</v>
      </c>
    </row>
    <row r="192" spans="9:15" x14ac:dyDescent="0.25">
      <c r="I192">
        <v>290</v>
      </c>
      <c r="J192">
        <v>0.30006047574759498</v>
      </c>
      <c r="K192">
        <v>0.10002419029903847</v>
      </c>
      <c r="L192">
        <v>0.10002419029904064</v>
      </c>
      <c r="O192">
        <f t="shared" si="2"/>
        <v>25.007559468449369</v>
      </c>
    </row>
    <row r="193" spans="9:15" x14ac:dyDescent="0.25">
      <c r="I193">
        <v>291</v>
      </c>
      <c r="J193">
        <v>0.30005571514097606</v>
      </c>
      <c r="K193">
        <v>0.1000222860563908</v>
      </c>
      <c r="L193">
        <v>0.10002228605639257</v>
      </c>
      <c r="O193">
        <f t="shared" si="2"/>
        <v>25.006964392622006</v>
      </c>
    </row>
    <row r="194" spans="9:15" x14ac:dyDescent="0.25">
      <c r="I194">
        <v>292</v>
      </c>
      <c r="J194">
        <v>0.30005132924735212</v>
      </c>
      <c r="K194">
        <v>0.10002053169894121</v>
      </c>
      <c r="L194">
        <v>0.10002053169894271</v>
      </c>
      <c r="O194">
        <f t="shared" si="2"/>
        <v>25.006416155919013</v>
      </c>
    </row>
    <row r="195" spans="9:15" x14ac:dyDescent="0.25">
      <c r="I195">
        <v>293</v>
      </c>
      <c r="J195">
        <v>0.3000472885784381</v>
      </c>
      <c r="K195">
        <v>0.10001891543137553</v>
      </c>
      <c r="L195">
        <v>0.10001891543137675</v>
      </c>
      <c r="O195">
        <f t="shared" ref="O195:O202" si="3">100*(J195-$M$2)/($N$2-$M$2)</f>
        <v>25.005911072304759</v>
      </c>
    </row>
    <row r="196" spans="9:15" x14ac:dyDescent="0.25">
      <c r="I196">
        <v>294</v>
      </c>
      <c r="J196">
        <v>0.30004356596566895</v>
      </c>
      <c r="K196">
        <v>0.10001742638626782</v>
      </c>
      <c r="L196">
        <v>0.1000174263862687</v>
      </c>
      <c r="O196">
        <f t="shared" si="3"/>
        <v>25.005445745708617</v>
      </c>
    </row>
    <row r="197" spans="9:15" x14ac:dyDescent="0.25">
      <c r="I197">
        <v>295</v>
      </c>
      <c r="J197">
        <v>0.3000401363778491</v>
      </c>
      <c r="K197">
        <v>0.10001605455113977</v>
      </c>
      <c r="L197">
        <v>0.10001605455114065</v>
      </c>
      <c r="O197">
        <f t="shared" si="3"/>
        <v>25.005017047231135</v>
      </c>
    </row>
    <row r="198" spans="9:15" x14ac:dyDescent="0.25">
      <c r="I198">
        <v>296</v>
      </c>
      <c r="J198">
        <v>0.30003697675311902</v>
      </c>
      <c r="K198">
        <v>0.10001479070124775</v>
      </c>
      <c r="L198">
        <v>0.10001479070124841</v>
      </c>
      <c r="O198">
        <f t="shared" si="3"/>
        <v>25.004622094139876</v>
      </c>
    </row>
    <row r="199" spans="9:15" x14ac:dyDescent="0.25">
      <c r="I199">
        <v>297</v>
      </c>
      <c r="J199">
        <v>0.30003406584411096</v>
      </c>
      <c r="K199">
        <v>0.10001362633764449</v>
      </c>
      <c r="L199">
        <v>0.10001362633764505</v>
      </c>
      <c r="O199">
        <f t="shared" si="3"/>
        <v>25.004258230513869</v>
      </c>
    </row>
    <row r="200" spans="9:15" x14ac:dyDescent="0.25">
      <c r="I200">
        <v>298</v>
      </c>
      <c r="J200">
        <v>0.30003138407526919</v>
      </c>
      <c r="K200">
        <v>0.10001255363010775</v>
      </c>
      <c r="L200">
        <v>0.10001255363010819</v>
      </c>
      <c r="O200">
        <f t="shared" si="3"/>
        <v>25.003923009408648</v>
      </c>
    </row>
    <row r="201" spans="9:15" x14ac:dyDescent="0.25">
      <c r="I201">
        <v>299</v>
      </c>
      <c r="J201">
        <v>0.30002891341137417</v>
      </c>
      <c r="K201">
        <v>0.10001156536454975</v>
      </c>
      <c r="L201">
        <v>0.10001156536455008</v>
      </c>
      <c r="O201">
        <f t="shared" si="3"/>
        <v>25.00361417642177</v>
      </c>
    </row>
    <row r="202" spans="9:15" x14ac:dyDescent="0.25">
      <c r="I202">
        <v>300</v>
      </c>
      <c r="J202">
        <v>0.30002663723639778</v>
      </c>
      <c r="K202">
        <v>0.10001065489455918</v>
      </c>
      <c r="L202">
        <v>0.10001065489455946</v>
      </c>
      <c r="O202">
        <f t="shared" si="3"/>
        <v>25.00332965454972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workbookViewId="0">
      <selection activeCell="K8" sqref="K8"/>
    </sheetView>
  </sheetViews>
  <sheetFormatPr defaultRowHeight="15" x14ac:dyDescent="0.25"/>
  <sheetData>
    <row r="1" spans="1:8" x14ac:dyDescent="0.25">
      <c r="A1" t="s">
        <v>3</v>
      </c>
      <c r="B1" s="2" t="s">
        <v>27</v>
      </c>
      <c r="C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25">
      <c r="A2">
        <v>100</v>
      </c>
      <c r="B2">
        <v>0.10049446345088159</v>
      </c>
      <c r="C2">
        <v>0.10181926296314422</v>
      </c>
      <c r="E2">
        <f>AVERAGE(B12:B57)</f>
        <v>0.22729056647887627</v>
      </c>
      <c r="F2">
        <f>AVERAGE(C12:C99)</f>
        <v>0.21687174164048112</v>
      </c>
      <c r="G2">
        <f>SUM(B12:B57)</f>
        <v>10.455366058028309</v>
      </c>
      <c r="H2">
        <f>SUM(C12:C99)</f>
        <v>19.084713264362339</v>
      </c>
    </row>
    <row r="3" spans="1:8" x14ac:dyDescent="0.25">
      <c r="A3">
        <v>101</v>
      </c>
      <c r="B3">
        <v>0.10066687887652842</v>
      </c>
      <c r="C3">
        <v>0.1022601956812981</v>
      </c>
    </row>
    <row r="4" spans="1:8" x14ac:dyDescent="0.25">
      <c r="A4">
        <v>102</v>
      </c>
      <c r="B4">
        <v>0.10089914315417653</v>
      </c>
      <c r="C4">
        <v>0.10280597308508424</v>
      </c>
    </row>
    <row r="5" spans="1:8" x14ac:dyDescent="0.25">
      <c r="A5">
        <v>103</v>
      </c>
      <c r="B5">
        <v>0.10121180981877026</v>
      </c>
      <c r="C5">
        <v>0.10348043655922187</v>
      </c>
    </row>
    <row r="6" spans="1:8" x14ac:dyDescent="0.25">
      <c r="A6">
        <v>104</v>
      </c>
      <c r="B6">
        <v>0.10163231110454413</v>
      </c>
      <c r="C6">
        <v>0.10431226930473966</v>
      </c>
    </row>
    <row r="7" spans="1:8" x14ac:dyDescent="0.25">
      <c r="A7">
        <v>105</v>
      </c>
      <c r="B7">
        <v>0.10219711433467726</v>
      </c>
      <c r="C7">
        <v>0.10533567218098913</v>
      </c>
    </row>
    <row r="8" spans="1:8" x14ac:dyDescent="0.25">
      <c r="A8">
        <v>106</v>
      </c>
      <c r="B8">
        <v>0.1029544362191</v>
      </c>
      <c r="C8">
        <v>0.10659096472462457</v>
      </c>
    </row>
    <row r="9" spans="1:8" x14ac:dyDescent="0.25">
      <c r="A9">
        <v>107</v>
      </c>
      <c r="B9">
        <v>0.10396756153799841</v>
      </c>
      <c r="C9">
        <v>0.10812499580809401</v>
      </c>
    </row>
    <row r="10" spans="1:8" x14ac:dyDescent="0.25">
      <c r="A10">
        <v>108</v>
      </c>
      <c r="B10">
        <v>0.10531872431460049</v>
      </c>
      <c r="C10">
        <v>0.10999119402107696</v>
      </c>
    </row>
    <row r="11" spans="1:8" x14ac:dyDescent="0.25">
      <c r="A11">
        <v>109</v>
      </c>
      <c r="B11">
        <v>0.10711332750977826</v>
      </c>
      <c r="C11">
        <v>0.11224902449883919</v>
      </c>
    </row>
    <row r="12" spans="1:8" x14ac:dyDescent="0.25">
      <c r="A12">
        <v>110</v>
      </c>
      <c r="B12">
        <v>0.10948394580059295</v>
      </c>
      <c r="C12">
        <v>0.11496255648767847</v>
      </c>
    </row>
    <row r="13" spans="1:8" x14ac:dyDescent="0.25">
      <c r="A13">
        <v>111</v>
      </c>
      <c r="B13">
        <v>0.11259301246132453</v>
      </c>
      <c r="C13">
        <v>0.11819780506614744</v>
      </c>
    </row>
    <row r="14" spans="1:8" x14ac:dyDescent="0.25">
      <c r="A14">
        <v>112</v>
      </c>
      <c r="B14">
        <v>0.11663230022688348</v>
      </c>
      <c r="C14">
        <v>0.12201852578779862</v>
      </c>
    </row>
    <row r="15" spans="1:8" x14ac:dyDescent="0.25">
      <c r="A15">
        <v>113</v>
      </c>
      <c r="B15">
        <v>0.12181634182003437</v>
      </c>
      <c r="C15">
        <v>0.12648026045900521</v>
      </c>
    </row>
    <row r="16" spans="1:8" x14ac:dyDescent="0.25">
      <c r="A16">
        <v>114</v>
      </c>
      <c r="B16">
        <v>0.12836613316264162</v>
      </c>
      <c r="C16">
        <v>0.13162270645392585</v>
      </c>
    </row>
    <row r="17" spans="1:3" x14ac:dyDescent="0.25">
      <c r="A17">
        <v>115</v>
      </c>
      <c r="B17">
        <v>0.13647959762304834</v>
      </c>
      <c r="C17">
        <v>0.13746093827539832</v>
      </c>
    </row>
    <row r="18" spans="1:3" x14ac:dyDescent="0.25">
      <c r="A18">
        <v>116</v>
      </c>
      <c r="B18">
        <v>0.14628760951277592</v>
      </c>
      <c r="C18">
        <v>0.14397661079149512</v>
      </c>
    </row>
    <row r="19" spans="1:3" x14ac:dyDescent="0.25">
      <c r="A19">
        <v>117</v>
      </c>
      <c r="B19">
        <v>0.15780006504206251</v>
      </c>
      <c r="C19">
        <v>0.15111087327942788</v>
      </c>
    </row>
    <row r="20" spans="1:3" x14ac:dyDescent="0.25">
      <c r="A20">
        <v>118</v>
      </c>
      <c r="B20">
        <v>0.17085519392491699</v>
      </c>
      <c r="C20">
        <v>0.15876106177951402</v>
      </c>
    </row>
    <row r="21" spans="1:3" x14ac:dyDescent="0.25">
      <c r="A21">
        <v>119</v>
      </c>
      <c r="B21">
        <v>0.18509321346289781</v>
      </c>
      <c r="C21">
        <v>0.16678301261426712</v>
      </c>
    </row>
    <row r="22" spans="1:3" x14ac:dyDescent="0.25">
      <c r="A22">
        <v>120</v>
      </c>
      <c r="B22">
        <v>0.19997532108480276</v>
      </c>
      <c r="C22">
        <v>0.17499987527079583</v>
      </c>
    </row>
    <row r="23" spans="1:3" x14ac:dyDescent="0.25">
      <c r="A23">
        <v>121</v>
      </c>
      <c r="B23">
        <v>0.21485519174937634</v>
      </c>
      <c r="C23">
        <v>0.18321673292151627</v>
      </c>
    </row>
    <row r="24" spans="1:3" x14ac:dyDescent="0.25">
      <c r="A24">
        <v>122</v>
      </c>
      <c r="B24">
        <v>0.2290862978911124</v>
      </c>
      <c r="C24">
        <v>0.19123866853794599</v>
      </c>
    </row>
    <row r="25" spans="1:3" x14ac:dyDescent="0.25">
      <c r="A25">
        <v>123</v>
      </c>
      <c r="B25">
        <v>0.24212921111899499</v>
      </c>
      <c r="C25">
        <v>0.19888883099643531</v>
      </c>
    </row>
    <row r="26" spans="1:3" x14ac:dyDescent="0.25">
      <c r="A26">
        <v>124</v>
      </c>
      <c r="B26">
        <v>0.25362304326680635</v>
      </c>
      <c r="C26">
        <v>0.2060230555743692</v>
      </c>
    </row>
    <row r="27" spans="1:3" x14ac:dyDescent="0.25">
      <c r="A27">
        <v>125</v>
      </c>
      <c r="B27">
        <v>0.26340433951134395</v>
      </c>
      <c r="C27">
        <v>0.21253867679062297</v>
      </c>
    </row>
    <row r="28" spans="1:3" x14ac:dyDescent="0.25">
      <c r="A28">
        <v>126</v>
      </c>
      <c r="B28">
        <v>0.27148058125313518</v>
      </c>
      <c r="C28">
        <v>0.21837684186359543</v>
      </c>
    </row>
    <row r="29" spans="1:3" x14ac:dyDescent="0.25">
      <c r="A29">
        <v>127</v>
      </c>
      <c r="B29">
        <v>0.27797928159686031</v>
      </c>
      <c r="C29">
        <v>0.22351920298255293</v>
      </c>
    </row>
    <row r="30" spans="1:3" x14ac:dyDescent="0.25">
      <c r="A30">
        <v>128</v>
      </c>
      <c r="B30">
        <v>0.28309375671112974</v>
      </c>
      <c r="C30">
        <v>0.22798083124403093</v>
      </c>
    </row>
    <row r="31" spans="1:3" x14ac:dyDescent="0.25">
      <c r="A31">
        <v>129</v>
      </c>
      <c r="B31">
        <v>0.28703874100010213</v>
      </c>
      <c r="C31">
        <v>0.23180141975169419</v>
      </c>
    </row>
    <row r="32" spans="1:3" x14ac:dyDescent="0.25">
      <c r="A32">
        <v>130</v>
      </c>
      <c r="B32">
        <v>0.29002030073315971</v>
      </c>
      <c r="C32">
        <v>0.23503650500585685</v>
      </c>
    </row>
    <row r="33" spans="1:3" x14ac:dyDescent="0.25">
      <c r="A33">
        <v>131</v>
      </c>
      <c r="B33">
        <v>0.29221880068399014</v>
      </c>
      <c r="C33">
        <v>0.23774983600552127</v>
      </c>
    </row>
    <row r="34" spans="1:3" x14ac:dyDescent="0.25">
      <c r="A34">
        <v>132</v>
      </c>
      <c r="B34">
        <v>0.29378134665243855</v>
      </c>
      <c r="C34">
        <v>0.24000741976317844</v>
      </c>
    </row>
    <row r="35" spans="1:3" x14ac:dyDescent="0.25">
      <c r="A35">
        <v>133</v>
      </c>
      <c r="B35">
        <v>0.29481997855486769</v>
      </c>
      <c r="C35">
        <v>0.24187331562388883</v>
      </c>
    </row>
    <row r="36" spans="1:3" x14ac:dyDescent="0.25">
      <c r="A36">
        <v>134</v>
      </c>
      <c r="B36">
        <v>0.29541267943071342</v>
      </c>
      <c r="C36">
        <v>0.24340697658921609</v>
      </c>
    </row>
    <row r="37" spans="1:3" x14ac:dyDescent="0.25">
      <c r="A37">
        <v>135</v>
      </c>
      <c r="B37">
        <v>0.29560522294776276</v>
      </c>
      <c r="C37">
        <v>0.24466181639582732</v>
      </c>
    </row>
    <row r="38" spans="1:3" x14ac:dyDescent="0.25">
      <c r="A38">
        <v>136</v>
      </c>
      <c r="B38">
        <v>0.29541267943071342</v>
      </c>
      <c r="C38">
        <v>0.24568466574792699</v>
      </c>
    </row>
    <row r="39" spans="1:3" x14ac:dyDescent="0.25">
      <c r="A39">
        <v>137</v>
      </c>
      <c r="B39">
        <v>0.29481997855486769</v>
      </c>
      <c r="C39">
        <v>0.2465158219698125</v>
      </c>
    </row>
    <row r="40" spans="1:3" x14ac:dyDescent="0.25">
      <c r="A40">
        <v>138</v>
      </c>
      <c r="B40">
        <v>0.29378134665243855</v>
      </c>
      <c r="C40">
        <v>0.24718945877331169</v>
      </c>
    </row>
    <row r="41" spans="1:3" x14ac:dyDescent="0.25">
      <c r="A41">
        <v>139</v>
      </c>
      <c r="B41">
        <v>0.29221880068399009</v>
      </c>
      <c r="C41">
        <v>0.24773422618784566</v>
      </c>
    </row>
    <row r="42" spans="1:3" x14ac:dyDescent="0.25">
      <c r="A42">
        <v>140</v>
      </c>
      <c r="B42">
        <v>0.29002030073315971</v>
      </c>
      <c r="C42">
        <v>0.24817392507205352</v>
      </c>
    </row>
    <row r="43" spans="1:3" x14ac:dyDescent="0.25">
      <c r="A43">
        <v>141</v>
      </c>
      <c r="B43">
        <v>0.28703874100010218</v>
      </c>
      <c r="C43">
        <v>0.24852818287760883</v>
      </c>
    </row>
    <row r="44" spans="1:3" x14ac:dyDescent="0.25">
      <c r="A44">
        <v>142</v>
      </c>
      <c r="B44">
        <v>0.28309375671112974</v>
      </c>
      <c r="C44">
        <v>0.24881308792298865</v>
      </c>
    </row>
    <row r="45" spans="1:3" x14ac:dyDescent="0.25">
      <c r="A45">
        <v>143</v>
      </c>
      <c r="B45">
        <v>0.27797928159686031</v>
      </c>
      <c r="C45">
        <v>0.24904176032347183</v>
      </c>
    </row>
    <row r="46" spans="1:3" x14ac:dyDescent="0.25">
      <c r="A46">
        <v>144</v>
      </c>
      <c r="B46">
        <v>0.27148058125313512</v>
      </c>
      <c r="C46">
        <v>0.24922485122089391</v>
      </c>
    </row>
    <row r="47" spans="1:3" x14ac:dyDescent="0.25">
      <c r="A47">
        <v>145</v>
      </c>
      <c r="B47">
        <v>0.26340433951134401</v>
      </c>
      <c r="C47">
        <v>0.2493709701562177</v>
      </c>
    </row>
    <row r="48" spans="1:3" x14ac:dyDescent="0.25">
      <c r="A48">
        <v>146</v>
      </c>
      <c r="B48">
        <v>0.25362304326680635</v>
      </c>
      <c r="C48">
        <v>0.24948704501204524</v>
      </c>
    </row>
    <row r="49" spans="1:3" x14ac:dyDescent="0.25">
      <c r="A49">
        <v>147</v>
      </c>
      <c r="B49">
        <v>0.24212921111899505</v>
      </c>
      <c r="C49">
        <v>0.24957862117575649</v>
      </c>
    </row>
    <row r="50" spans="1:3" x14ac:dyDescent="0.25">
      <c r="A50">
        <v>148</v>
      </c>
      <c r="B50">
        <v>0.2290862978911124</v>
      </c>
      <c r="C50">
        <v>0.24965010732515849</v>
      </c>
    </row>
    <row r="51" spans="1:3" x14ac:dyDescent="0.25">
      <c r="A51">
        <v>149</v>
      </c>
      <c r="B51">
        <v>0.21485519174937634</v>
      </c>
      <c r="C51">
        <v>0.24970497511997783</v>
      </c>
    </row>
    <row r="52" spans="1:3" x14ac:dyDescent="0.25">
      <c r="A52">
        <v>150</v>
      </c>
      <c r="B52">
        <v>0.1999753210848027</v>
      </c>
      <c r="C52">
        <v>0.24974591948786565</v>
      </c>
    </row>
    <row r="53" spans="1:3" x14ac:dyDescent="0.25">
      <c r="A53">
        <v>151</v>
      </c>
      <c r="B53">
        <v>0.18509321346289775</v>
      </c>
      <c r="C53">
        <v>0.24977498537013296</v>
      </c>
    </row>
    <row r="54" spans="1:3" x14ac:dyDescent="0.25">
      <c r="A54">
        <v>152</v>
      </c>
      <c r="B54">
        <v>0.17085519392491694</v>
      </c>
      <c r="C54">
        <v>0.24979366588847365</v>
      </c>
    </row>
    <row r="55" spans="1:3" x14ac:dyDescent="0.25">
      <c r="A55">
        <v>153</v>
      </c>
      <c r="B55">
        <v>0.15780006504206245</v>
      </c>
      <c r="C55">
        <v>0.24980297599277859</v>
      </c>
    </row>
    <row r="56" spans="1:3" x14ac:dyDescent="0.25">
      <c r="A56">
        <v>154</v>
      </c>
      <c r="B56">
        <v>0.14628760951277586</v>
      </c>
      <c r="C56">
        <v>0.24980350479362071</v>
      </c>
    </row>
    <row r="57" spans="1:3" x14ac:dyDescent="0.25">
      <c r="A57">
        <v>155</v>
      </c>
      <c r="B57">
        <v>0.13647959762304834</v>
      </c>
      <c r="C57">
        <v>0.24979544898735381</v>
      </c>
    </row>
    <row r="58" spans="1:3" x14ac:dyDescent="0.25">
      <c r="A58">
        <v>156</v>
      </c>
      <c r="B58">
        <v>0.12836613316264162</v>
      </c>
      <c r="C58">
        <v>0.24977862904808826</v>
      </c>
    </row>
    <row r="59" spans="1:3" x14ac:dyDescent="0.25">
      <c r="A59">
        <v>157</v>
      </c>
      <c r="B59">
        <v>0.12181634182003442</v>
      </c>
      <c r="C59">
        <v>0.24975248918181905</v>
      </c>
    </row>
    <row r="60" spans="1:3" x14ac:dyDescent="0.25">
      <c r="A60">
        <v>158</v>
      </c>
      <c r="B60">
        <v>0.11663230022688348</v>
      </c>
      <c r="C60">
        <v>0.24971608140249837</v>
      </c>
    </row>
    <row r="61" spans="1:3" x14ac:dyDescent="0.25">
      <c r="A61">
        <v>159</v>
      </c>
      <c r="B61">
        <v>0.11259301246132453</v>
      </c>
      <c r="C61">
        <v>0.24966803348577118</v>
      </c>
    </row>
    <row r="62" spans="1:3" x14ac:dyDescent="0.25">
      <c r="A62">
        <v>160</v>
      </c>
      <c r="B62">
        <v>0.1094839458005929</v>
      </c>
      <c r="C62">
        <v>0.24960649997279585</v>
      </c>
    </row>
    <row r="63" spans="1:3" x14ac:dyDescent="0.25">
      <c r="A63">
        <v>161</v>
      </c>
      <c r="B63">
        <v>0.10711332750977826</v>
      </c>
      <c r="C63">
        <v>0.24952909482701299</v>
      </c>
    </row>
    <row r="64" spans="1:3" x14ac:dyDescent="0.25">
      <c r="A64">
        <v>162</v>
      </c>
      <c r="B64">
        <v>0.10531872431460043</v>
      </c>
      <c r="C64">
        <v>0.24943280379002267</v>
      </c>
    </row>
    <row r="65" spans="1:3" x14ac:dyDescent="0.25">
      <c r="A65">
        <v>163</v>
      </c>
      <c r="B65">
        <v>0.10396756153799835</v>
      </c>
      <c r="C65">
        <v>0.24931387394755114</v>
      </c>
    </row>
    <row r="66" spans="1:3" x14ac:dyDescent="0.25">
      <c r="A66">
        <v>164</v>
      </c>
      <c r="B66">
        <v>0.1029544362191</v>
      </c>
      <c r="C66">
        <v>0.24916767752582028</v>
      </c>
    </row>
    <row r="67" spans="1:3" x14ac:dyDescent="0.25">
      <c r="A67">
        <v>165</v>
      </c>
      <c r="B67">
        <v>0.10219711433467721</v>
      </c>
      <c r="C67">
        <v>0.24898854653665473</v>
      </c>
    </row>
    <row r="68" spans="1:3" x14ac:dyDescent="0.25">
      <c r="A68">
        <v>166</v>
      </c>
      <c r="B68">
        <v>0.10163231110454407</v>
      </c>
      <c r="C68">
        <v>0.24876957465139052</v>
      </c>
    </row>
    <row r="69" spans="1:3" x14ac:dyDescent="0.25">
      <c r="A69">
        <v>167</v>
      </c>
      <c r="B69">
        <v>0.10121180981877026</v>
      </c>
      <c r="C69">
        <v>0.24850238272819256</v>
      </c>
    </row>
    <row r="70" spans="1:3" x14ac:dyDescent="0.25">
      <c r="A70">
        <v>168</v>
      </c>
      <c r="B70">
        <v>0.10089914315417658</v>
      </c>
      <c r="C70">
        <v>0.24817684492552641</v>
      </c>
    </row>
    <row r="71" spans="1:3" x14ac:dyDescent="0.25">
      <c r="A71">
        <v>169</v>
      </c>
      <c r="B71">
        <v>0.10066687887652842</v>
      </c>
      <c r="C71">
        <v>0.24778077357086872</v>
      </c>
    </row>
    <row r="72" spans="1:3" x14ac:dyDescent="0.25">
      <c r="A72">
        <v>170</v>
      </c>
      <c r="B72">
        <v>0.10049446345088159</v>
      </c>
      <c r="C72">
        <v>0.24729956329240901</v>
      </c>
    </row>
    <row r="73" spans="1:3" x14ac:dyDescent="0.25">
      <c r="A73">
        <v>171</v>
      </c>
      <c r="B73">
        <v>0.10036654246490628</v>
      </c>
      <c r="C73">
        <v>0.24671579887220155</v>
      </c>
    </row>
    <row r="74" spans="1:3" x14ac:dyDescent="0.25">
      <c r="A74">
        <v>172</v>
      </c>
      <c r="B74">
        <v>0.10027167041354085</v>
      </c>
      <c r="C74">
        <v>0.24600883750528482</v>
      </c>
    </row>
    <row r="75" spans="1:3" x14ac:dyDescent="0.25">
      <c r="A75">
        <v>173</v>
      </c>
      <c r="B75">
        <v>0.10020132928989972</v>
      </c>
      <c r="C75">
        <v>0.24515438546195858</v>
      </c>
    </row>
    <row r="76" spans="1:3" x14ac:dyDescent="0.25">
      <c r="A76">
        <v>174</v>
      </c>
      <c r="B76">
        <v>0.1001491873395674</v>
      </c>
      <c r="C76">
        <v>0.24412410245067143</v>
      </c>
    </row>
    <row r="77" spans="1:3" x14ac:dyDescent="0.25">
      <c r="A77">
        <v>175</v>
      </c>
      <c r="B77">
        <v>0.10011054207617892</v>
      </c>
      <c r="C77">
        <v>0.24288528510101495</v>
      </c>
    </row>
    <row r="78" spans="1:3" x14ac:dyDescent="0.25">
      <c r="A78">
        <v>176</v>
      </c>
      <c r="B78">
        <v>0.10008190331993494</v>
      </c>
      <c r="C78">
        <v>0.241400704376073</v>
      </c>
    </row>
    <row r="79" spans="1:3" x14ac:dyDescent="0.25">
      <c r="A79">
        <v>177</v>
      </c>
      <c r="B79">
        <v>0.10006068191406498</v>
      </c>
      <c r="C79">
        <v>0.23962869987106936</v>
      </c>
    </row>
    <row r="80" spans="1:3" x14ac:dyDescent="0.25">
      <c r="A80">
        <v>178</v>
      </c>
      <c r="B80">
        <v>0.1000449578038804</v>
      </c>
      <c r="C80">
        <v>0.23752366451087439</v>
      </c>
    </row>
    <row r="81" spans="1:3" x14ac:dyDescent="0.25">
      <c r="A81">
        <v>179</v>
      </c>
      <c r="B81">
        <v>0.10003330750129114</v>
      </c>
      <c r="C81">
        <v>0.23503708073418136</v>
      </c>
    </row>
    <row r="82" spans="1:3" x14ac:dyDescent="0.25">
      <c r="A82">
        <v>180</v>
      </c>
      <c r="B82">
        <v>0.10002467586920138</v>
      </c>
      <c r="C82">
        <v>0.2321192841070164</v>
      </c>
    </row>
    <row r="83" spans="1:3" x14ac:dyDescent="0.25">
      <c r="A83">
        <v>181</v>
      </c>
      <c r="B83">
        <v>0.10001828091824116</v>
      </c>
      <c r="C83">
        <v>0.22872211749392038</v>
      </c>
    </row>
    <row r="84" spans="1:3" x14ac:dyDescent="0.25">
      <c r="A84">
        <v>182</v>
      </c>
      <c r="B84">
        <v>0.10001354315824595</v>
      </c>
      <c r="C84">
        <v>0.22480257899211589</v>
      </c>
    </row>
    <row r="85" spans="1:3" x14ac:dyDescent="0.25">
      <c r="A85">
        <v>183</v>
      </c>
      <c r="B85">
        <v>0.10001003319452717</v>
      </c>
      <c r="C85">
        <v>0.2203274398110697</v>
      </c>
    </row>
    <row r="86" spans="1:3" x14ac:dyDescent="0.25">
      <c r="A86">
        <v>184</v>
      </c>
      <c r="B86">
        <v>0.10000743286998426</v>
      </c>
      <c r="C86">
        <v>0.2152786023852781</v>
      </c>
    </row>
    <row r="87" spans="1:3" x14ac:dyDescent="0.25">
      <c r="A87">
        <v>185</v>
      </c>
      <c r="B87">
        <v>0.10000550645856943</v>
      </c>
      <c r="C87">
        <v>0.20965869439281373</v>
      </c>
    </row>
    <row r="88" spans="1:3" x14ac:dyDescent="0.25">
      <c r="A88">
        <v>186</v>
      </c>
      <c r="B88">
        <v>0.10000407931395622</v>
      </c>
      <c r="C88">
        <v>0.20349609801504207</v>
      </c>
    </row>
    <row r="89" spans="1:3" x14ac:dyDescent="0.25">
      <c r="A89">
        <v>187</v>
      </c>
      <c r="B89">
        <v>0.10000302204608641</v>
      </c>
      <c r="C89">
        <v>0.19684838642380445</v>
      </c>
    </row>
    <row r="90" spans="1:3" x14ac:dyDescent="0.25">
      <c r="A90">
        <v>188</v>
      </c>
      <c r="B90">
        <v>0.10000223879557452</v>
      </c>
      <c r="C90">
        <v>0.18980310125891833</v>
      </c>
    </row>
    <row r="91" spans="1:3" x14ac:dyDescent="0.25">
      <c r="A91">
        <v>189</v>
      </c>
      <c r="B91">
        <v>0.10000165854536708</v>
      </c>
      <c r="C91">
        <v>0.18247506127021709</v>
      </c>
    </row>
    <row r="92" spans="1:3" x14ac:dyDescent="0.25">
      <c r="A92">
        <v>190</v>
      </c>
      <c r="B92">
        <v>0.10000122868326922</v>
      </c>
      <c r="C92">
        <v>0.1749999692421377</v>
      </c>
    </row>
    <row r="93" spans="1:3" x14ac:dyDescent="0.25">
      <c r="A93">
        <v>191</v>
      </c>
      <c r="B93">
        <v>0.10000091023240298</v>
      </c>
      <c r="C93">
        <v>0.16752487571936461</v>
      </c>
    </row>
    <row r="94" spans="1:3" x14ac:dyDescent="0.25">
      <c r="A94">
        <v>192</v>
      </c>
      <c r="B94">
        <v>0.10000067431754478</v>
      </c>
      <c r="C94">
        <v>0.1601968311739472</v>
      </c>
    </row>
    <row r="95" spans="1:3" x14ac:dyDescent="0.25">
      <c r="A95">
        <v>193</v>
      </c>
      <c r="B95">
        <v>0.10000049954716039</v>
      </c>
      <c r="C95">
        <v>0.15315153816888696</v>
      </c>
    </row>
    <row r="96" spans="1:3" x14ac:dyDescent="0.25">
      <c r="A96">
        <v>194</v>
      </c>
      <c r="B96">
        <v>0.10000037007387813</v>
      </c>
      <c r="C96">
        <v>0.14650381507302093</v>
      </c>
    </row>
    <row r="97" spans="1:3" x14ac:dyDescent="0.25">
      <c r="A97">
        <v>195</v>
      </c>
      <c r="B97">
        <v>0.10000027415760343</v>
      </c>
      <c r="C97">
        <v>0.14034120296709493</v>
      </c>
    </row>
    <row r="98" spans="1:3" x14ac:dyDescent="0.25">
      <c r="A98">
        <v>196</v>
      </c>
      <c r="B98">
        <v>0.10000020310102009</v>
      </c>
      <c r="C98">
        <v>0.13472127425863525</v>
      </c>
    </row>
    <row r="99" spans="1:3" x14ac:dyDescent="0.25">
      <c r="A99">
        <v>197</v>
      </c>
      <c r="B99">
        <v>0.10000015046097593</v>
      </c>
      <c r="C99">
        <v>0.12967241012230726</v>
      </c>
    </row>
    <row r="100" spans="1:3" x14ac:dyDescent="0.25">
      <c r="A100">
        <v>198</v>
      </c>
      <c r="B100">
        <v>0.10000011146425419</v>
      </c>
      <c r="C100">
        <v>0.12519723693817816</v>
      </c>
    </row>
    <row r="101" spans="1:3" x14ac:dyDescent="0.25">
      <c r="A101">
        <v>199</v>
      </c>
      <c r="B101">
        <v>0.10000008257476239</v>
      </c>
      <c r="C101">
        <v>0.12127765548835781</v>
      </c>
    </row>
    <row r="102" spans="1:3" x14ac:dyDescent="0.25">
      <c r="A102">
        <v>200</v>
      </c>
      <c r="B102">
        <v>0.10000006117289512</v>
      </c>
      <c r="C102">
        <v>0.11788043489524871</v>
      </c>
    </row>
    <row r="103" spans="1:3" x14ac:dyDescent="0.25">
      <c r="A103">
        <v>201</v>
      </c>
      <c r="B103">
        <v>0.10000004531799889</v>
      </c>
      <c r="C103">
        <v>0.1149625706329134</v>
      </c>
    </row>
    <row r="104" spans="1:3" x14ac:dyDescent="0.25">
      <c r="A104">
        <v>202</v>
      </c>
      <c r="B104">
        <v>0.10000003357240128</v>
      </c>
      <c r="C104">
        <v>0.11247590227916784</v>
      </c>
    </row>
    <row r="105" spans="1:3" x14ac:dyDescent="0.25">
      <c r="A105">
        <v>203</v>
      </c>
      <c r="B105">
        <v>0.10000002487104764</v>
      </c>
      <c r="C105">
        <v>0.11037076129003706</v>
      </c>
    </row>
    <row r="106" spans="1:3" x14ac:dyDescent="0.25">
      <c r="A106">
        <v>204</v>
      </c>
      <c r="B106">
        <v>0.1000000184249259</v>
      </c>
      <c r="C106">
        <v>0.10859862497122155</v>
      </c>
    </row>
    <row r="107" spans="1:3" x14ac:dyDescent="0.25">
      <c r="A107">
        <v>205</v>
      </c>
      <c r="B107">
        <v>0.10000001364952116</v>
      </c>
      <c r="C107">
        <v>0.10711387984218743</v>
      </c>
    </row>
    <row r="108" spans="1:3" x14ac:dyDescent="0.25">
      <c r="A108">
        <v>206</v>
      </c>
      <c r="B108">
        <v>0.10000001011181414</v>
      </c>
      <c r="C108">
        <v>0.10587485750909917</v>
      </c>
    </row>
    <row r="109" spans="1:3" x14ac:dyDescent="0.25">
      <c r="A109">
        <v>207</v>
      </c>
      <c r="B109">
        <v>0.10000000749101623</v>
      </c>
      <c r="C109">
        <v>0.10484431897414201</v>
      </c>
    </row>
    <row r="110" spans="1:3" x14ac:dyDescent="0.25">
      <c r="A110">
        <v>208</v>
      </c>
      <c r="B110">
        <v>0.10000000554948135</v>
      </c>
      <c r="C110">
        <v>0.10398954845018912</v>
      </c>
    </row>
    <row r="111" spans="1:3" x14ac:dyDescent="0.25">
      <c r="A111">
        <v>209</v>
      </c>
      <c r="B111">
        <v>0.10000000411115689</v>
      </c>
      <c r="C111">
        <v>0.10328219016987014</v>
      </c>
    </row>
    <row r="112" spans="1:3" x14ac:dyDescent="0.25">
      <c r="A112">
        <v>210</v>
      </c>
      <c r="B112">
        <v>0.10000000304562001</v>
      </c>
      <c r="C112">
        <v>0.10269793111668893</v>
      </c>
    </row>
    <row r="113" spans="1:3" x14ac:dyDescent="0.25">
      <c r="A113">
        <v>211</v>
      </c>
      <c r="B113">
        <v>0.10000000225625078</v>
      </c>
      <c r="C113">
        <v>0.10221610445093995</v>
      </c>
    </row>
    <row r="114" spans="1:3" x14ac:dyDescent="0.25">
      <c r="A114">
        <v>212</v>
      </c>
      <c r="B114">
        <v>0.10000000167147172</v>
      </c>
      <c r="C114">
        <v>0.10181926500443703</v>
      </c>
    </row>
    <row r="115" spans="1:3" x14ac:dyDescent="0.25">
      <c r="A115">
        <v>213</v>
      </c>
      <c r="B115">
        <v>0.1000000012382567</v>
      </c>
      <c r="C115">
        <v>0.10149277008485977</v>
      </c>
    </row>
    <row r="116" spans="1:3" x14ac:dyDescent="0.25">
      <c r="A116">
        <v>214</v>
      </c>
      <c r="B116">
        <v>0.10000000091732314</v>
      </c>
      <c r="C116">
        <v>0.10122438551634169</v>
      </c>
    </row>
    <row r="117" spans="1:3" x14ac:dyDescent="0.25">
      <c r="A117">
        <v>215</v>
      </c>
      <c r="B117">
        <v>0.10000000067956966</v>
      </c>
      <c r="C117">
        <v>0.10100392751294238</v>
      </c>
    </row>
    <row r="118" spans="1:3" x14ac:dyDescent="0.25">
      <c r="A118">
        <v>216</v>
      </c>
      <c r="B118">
        <v>0.1000000005034376</v>
      </c>
      <c r="C118">
        <v>0.10082294473404066</v>
      </c>
    </row>
    <row r="119" spans="1:3" x14ac:dyDescent="0.25">
      <c r="A119">
        <v>217</v>
      </c>
      <c r="B119">
        <v>0.10000000037295576</v>
      </c>
      <c r="C119">
        <v>0.10067444089318558</v>
      </c>
    </row>
    <row r="120" spans="1:3" x14ac:dyDescent="0.25">
      <c r="A120">
        <v>218</v>
      </c>
      <c r="B120">
        <v>0.10000000027629241</v>
      </c>
      <c r="C120">
        <v>0.10055263591994698</v>
      </c>
    </row>
    <row r="121" spans="1:3" x14ac:dyDescent="0.25">
      <c r="A121">
        <v>219</v>
      </c>
      <c r="B121">
        <v>0.10000000020468242</v>
      </c>
      <c r="C121">
        <v>0.10045276239656795</v>
      </c>
    </row>
    <row r="122" spans="1:3" x14ac:dyDescent="0.25">
      <c r="A122">
        <v>220</v>
      </c>
      <c r="B122">
        <v>0.10000000015163246</v>
      </c>
      <c r="C122">
        <v>0.1003708934316532</v>
      </c>
    </row>
    <row r="123" spans="1:3" x14ac:dyDescent="0.25">
      <c r="A123">
        <v>221</v>
      </c>
      <c r="B123">
        <v>0.10000000011233212</v>
      </c>
      <c r="C123">
        <v>0.10030379802477843</v>
      </c>
    </row>
    <row r="124" spans="1:3" x14ac:dyDescent="0.25">
      <c r="A124">
        <v>222</v>
      </c>
      <c r="B124">
        <v>0.10000000008321763</v>
      </c>
      <c r="C124">
        <v>0.10024882013507838</v>
      </c>
    </row>
    <row r="125" spans="1:3" x14ac:dyDescent="0.25">
      <c r="A125">
        <v>223</v>
      </c>
      <c r="B125">
        <v>0.10000000006164916</v>
      </c>
      <c r="C125">
        <v>0.10020377797093824</v>
      </c>
    </row>
    <row r="126" spans="1:3" x14ac:dyDescent="0.25">
      <c r="A126">
        <v>224</v>
      </c>
      <c r="B126">
        <v>0.10000000004567083</v>
      </c>
      <c r="C126">
        <v>0.10016688038757368</v>
      </c>
    </row>
    <row r="127" spans="1:3" x14ac:dyDescent="0.25">
      <c r="A127">
        <v>225</v>
      </c>
      <c r="B127">
        <v>0.1000000000338338</v>
      </c>
      <c r="C127">
        <v>0.10013665766523208</v>
      </c>
    </row>
    <row r="128" spans="1:3" x14ac:dyDescent="0.25">
      <c r="A128">
        <v>226</v>
      </c>
      <c r="B128">
        <v>0.10000000002506471</v>
      </c>
      <c r="C128">
        <v>0.10011190431389802</v>
      </c>
    </row>
    <row r="129" spans="1:3" x14ac:dyDescent="0.25">
      <c r="A129">
        <v>227</v>
      </c>
      <c r="B129">
        <v>0.10000000001856835</v>
      </c>
      <c r="C129">
        <v>0.10009163189494505</v>
      </c>
    </row>
    <row r="130" spans="1:3" x14ac:dyDescent="0.25">
      <c r="A130">
        <v>228</v>
      </c>
      <c r="B130">
        <v>0.10000000001375581</v>
      </c>
      <c r="C130">
        <v>0.10007503015886324</v>
      </c>
    </row>
    <row r="131" spans="1:3" x14ac:dyDescent="0.25">
      <c r="A131">
        <v>229</v>
      </c>
      <c r="B131">
        <v>0.10000000001019049</v>
      </c>
      <c r="C131">
        <v>0.10006143506897083</v>
      </c>
    </row>
    <row r="132" spans="1:3" x14ac:dyDescent="0.25">
      <c r="A132">
        <v>230</v>
      </c>
      <c r="B132">
        <v>0.10000000000754933</v>
      </c>
      <c r="C132">
        <v>0.10005030251493377</v>
      </c>
    </row>
    <row r="133" spans="1:3" x14ac:dyDescent="0.25">
      <c r="A133">
        <v>231</v>
      </c>
      <c r="B133">
        <v>0.10000000000559262</v>
      </c>
      <c r="C133">
        <v>0.10004118671969456</v>
      </c>
    </row>
    <row r="134" spans="1:3" x14ac:dyDescent="0.25">
      <c r="A134">
        <v>232</v>
      </c>
      <c r="B134">
        <v>0.10000000000414316</v>
      </c>
      <c r="C134">
        <v>0.10003372251254908</v>
      </c>
    </row>
    <row r="135" spans="1:3" x14ac:dyDescent="0.25">
      <c r="A135">
        <v>233</v>
      </c>
      <c r="B135">
        <v>0.1000000000030693</v>
      </c>
      <c r="C135">
        <v>0.10002761078334829</v>
      </c>
    </row>
    <row r="136" spans="1:3" x14ac:dyDescent="0.25">
      <c r="A136">
        <v>234</v>
      </c>
      <c r="B136">
        <v>0.10000000000227383</v>
      </c>
      <c r="C136">
        <v>0.10002260655178594</v>
      </c>
    </row>
    <row r="137" spans="1:3" x14ac:dyDescent="0.25">
      <c r="A137">
        <v>235</v>
      </c>
      <c r="B137">
        <v>0.10000000000168446</v>
      </c>
      <c r="C137">
        <v>0.10001850918485469</v>
      </c>
    </row>
    <row r="138" spans="1:3" x14ac:dyDescent="0.25">
      <c r="A138">
        <v>236</v>
      </c>
      <c r="B138">
        <v>0.10000000000124787</v>
      </c>
      <c r="C138">
        <v>0.10001515437784766</v>
      </c>
    </row>
    <row r="139" spans="1:3" x14ac:dyDescent="0.25">
      <c r="A139">
        <v>237</v>
      </c>
      <c r="B139">
        <v>0.10000000000092452</v>
      </c>
      <c r="C139">
        <v>0.10001240758243388</v>
      </c>
    </row>
    <row r="140" spans="1:3" x14ac:dyDescent="0.25">
      <c r="A140">
        <v>238</v>
      </c>
      <c r="B140">
        <v>0.10000000000068487</v>
      </c>
      <c r="C140">
        <v>0.10001015862164533</v>
      </c>
    </row>
    <row r="141" spans="1:3" x14ac:dyDescent="0.25">
      <c r="A141">
        <v>239</v>
      </c>
      <c r="B141">
        <v>0.10000000000050735</v>
      </c>
      <c r="C141">
        <v>0.10000831727806828</v>
      </c>
    </row>
    <row r="142" spans="1:3" x14ac:dyDescent="0.25">
      <c r="A142">
        <v>240</v>
      </c>
      <c r="B142">
        <v>0.10000000000037579</v>
      </c>
      <c r="C142">
        <v>0.10000680967979167</v>
      </c>
    </row>
    <row r="143" spans="1:3" x14ac:dyDescent="0.25">
      <c r="A143">
        <v>241</v>
      </c>
      <c r="B143">
        <v>0.10000000000027842</v>
      </c>
      <c r="C143">
        <v>0.10000557534015317</v>
      </c>
    </row>
    <row r="144" spans="1:3" x14ac:dyDescent="0.25">
      <c r="A144">
        <v>242</v>
      </c>
      <c r="B144">
        <v>0.1000000000002062</v>
      </c>
      <c r="C144">
        <v>0.10000456473320427</v>
      </c>
    </row>
    <row r="145" spans="1:3" x14ac:dyDescent="0.25">
      <c r="A145">
        <v>243</v>
      </c>
      <c r="B145">
        <v>0.10000000000015274</v>
      </c>
      <c r="C145">
        <v>0.10000373730807541</v>
      </c>
    </row>
    <row r="146" spans="1:3" x14ac:dyDescent="0.25">
      <c r="A146">
        <v>244</v>
      </c>
      <c r="B146">
        <v>0.10000000000011322</v>
      </c>
      <c r="C146">
        <v>0.10000305986287891</v>
      </c>
    </row>
    <row r="147" spans="1:3" x14ac:dyDescent="0.25">
      <c r="A147">
        <v>245</v>
      </c>
      <c r="B147">
        <v>0.10000000000008391</v>
      </c>
      <c r="C147">
        <v>0.10000250521310625</v>
      </c>
    </row>
    <row r="148" spans="1:3" x14ac:dyDescent="0.25">
      <c r="A148">
        <v>246</v>
      </c>
      <c r="B148">
        <v>0.10000000000006215</v>
      </c>
      <c r="C148">
        <v>0.10000205110122548</v>
      </c>
    </row>
    <row r="149" spans="1:3" x14ac:dyDescent="0.25">
      <c r="A149">
        <v>247</v>
      </c>
      <c r="B149">
        <v>0.10000000000004605</v>
      </c>
      <c r="C149">
        <v>0.10000167930381562</v>
      </c>
    </row>
    <row r="150" spans="1:3" x14ac:dyDescent="0.25">
      <c r="A150">
        <v>248</v>
      </c>
      <c r="B150">
        <v>0.10000000000003412</v>
      </c>
      <c r="C150">
        <v>0.10000137490046959</v>
      </c>
    </row>
    <row r="151" spans="1:3" x14ac:dyDescent="0.25">
      <c r="A151">
        <v>249</v>
      </c>
      <c r="B151">
        <v>0.10000000000002529</v>
      </c>
      <c r="C151">
        <v>0.10000112567516864</v>
      </c>
    </row>
    <row r="152" spans="1:3" x14ac:dyDescent="0.25">
      <c r="A152">
        <v>250</v>
      </c>
      <c r="B152">
        <v>0.10000000000001874</v>
      </c>
      <c r="C152">
        <v>0.10000092162613342</v>
      </c>
    </row>
    <row r="153" spans="1:3" x14ac:dyDescent="0.25">
      <c r="A153">
        <v>251</v>
      </c>
      <c r="B153">
        <v>0.10000000000001391</v>
      </c>
      <c r="C153">
        <v>0.10000075456449956</v>
      </c>
    </row>
    <row r="154" spans="1:3" x14ac:dyDescent="0.25">
      <c r="A154">
        <v>252</v>
      </c>
      <c r="B154">
        <v>0.1000000000000103</v>
      </c>
      <c r="C154">
        <v>0.10000061778572508</v>
      </c>
    </row>
    <row r="155" spans="1:3" x14ac:dyDescent="0.25">
      <c r="A155">
        <v>253</v>
      </c>
      <c r="B155">
        <v>0.10000000000000764</v>
      </c>
      <c r="C155">
        <v>0.10000050580055017</v>
      </c>
    </row>
    <row r="156" spans="1:3" x14ac:dyDescent="0.25">
      <c r="A156">
        <v>254</v>
      </c>
      <c r="B156">
        <v>0.10000000000000564</v>
      </c>
      <c r="C156">
        <v>0.10000041411471891</v>
      </c>
    </row>
    <row r="157" spans="1:3" x14ac:dyDescent="0.25">
      <c r="A157">
        <v>255</v>
      </c>
      <c r="B157">
        <v>0.1000000000000042</v>
      </c>
      <c r="C157">
        <v>0.10000033904862574</v>
      </c>
    </row>
    <row r="158" spans="1:3" x14ac:dyDescent="0.25">
      <c r="A158">
        <v>256</v>
      </c>
      <c r="B158">
        <v>0.10000000000000314</v>
      </c>
      <c r="C158">
        <v>0.10000027758965072</v>
      </c>
    </row>
    <row r="159" spans="1:3" x14ac:dyDescent="0.25">
      <c r="A159">
        <v>257</v>
      </c>
      <c r="B159">
        <v>0.10000000000000231</v>
      </c>
      <c r="C159">
        <v>0.10000022727126026</v>
      </c>
    </row>
    <row r="160" spans="1:3" x14ac:dyDescent="0.25">
      <c r="A160">
        <v>258</v>
      </c>
      <c r="B160">
        <v>0.1000000000000017</v>
      </c>
      <c r="C160">
        <v>0.10000018607402136</v>
      </c>
    </row>
    <row r="161" spans="1:3" x14ac:dyDescent="0.25">
      <c r="A161">
        <v>259</v>
      </c>
      <c r="B161">
        <v>0.10000000000000131</v>
      </c>
      <c r="C161">
        <v>0.10000015234455809</v>
      </c>
    </row>
    <row r="162" spans="1:3" x14ac:dyDescent="0.25">
      <c r="A162">
        <v>260</v>
      </c>
      <c r="B162">
        <v>0.10000000000000098</v>
      </c>
      <c r="C162">
        <v>0.10000012472919786</v>
      </c>
    </row>
    <row r="163" spans="1:3" x14ac:dyDescent="0.25">
      <c r="A163">
        <v>261</v>
      </c>
      <c r="B163">
        <v>0.10000000000000075</v>
      </c>
      <c r="C163">
        <v>0.10000010211964558</v>
      </c>
    </row>
    <row r="164" spans="1:3" x14ac:dyDescent="0.25">
      <c r="A164">
        <v>262</v>
      </c>
      <c r="B164">
        <v>0.10000000000000059</v>
      </c>
      <c r="C164">
        <v>0.10000008360850474</v>
      </c>
    </row>
    <row r="165" spans="1:3" x14ac:dyDescent="0.25">
      <c r="A165">
        <v>263</v>
      </c>
      <c r="B165">
        <v>0.10000000000000042</v>
      </c>
      <c r="C165">
        <v>0.100000068452861</v>
      </c>
    </row>
    <row r="166" spans="1:3" x14ac:dyDescent="0.25">
      <c r="A166">
        <v>264</v>
      </c>
      <c r="B166">
        <v>0.10000000000000031</v>
      </c>
      <c r="C166">
        <v>0.10000005604446713</v>
      </c>
    </row>
    <row r="167" spans="1:3" x14ac:dyDescent="0.25">
      <c r="A167">
        <v>265</v>
      </c>
      <c r="B167">
        <v>0.10000000000000026</v>
      </c>
      <c r="C167">
        <v>0.10000004588533193</v>
      </c>
    </row>
    <row r="168" spans="1:3" x14ac:dyDescent="0.25">
      <c r="A168">
        <v>266</v>
      </c>
      <c r="B168">
        <v>0.1000000000000002</v>
      </c>
      <c r="C168">
        <v>0.10000003756773448</v>
      </c>
    </row>
    <row r="169" spans="1:3" x14ac:dyDescent="0.25">
      <c r="A169">
        <v>267</v>
      </c>
      <c r="B169">
        <v>0.10000000000000014</v>
      </c>
      <c r="C169">
        <v>0.10000003075786099</v>
      </c>
    </row>
    <row r="170" spans="1:3" x14ac:dyDescent="0.25">
      <c r="A170">
        <v>268</v>
      </c>
      <c r="B170">
        <v>0.10000000000000014</v>
      </c>
      <c r="C170">
        <v>0.10000002518240761</v>
      </c>
    </row>
    <row r="171" spans="1:3" x14ac:dyDescent="0.25">
      <c r="A171">
        <v>269</v>
      </c>
      <c r="B171">
        <v>0.10000000000000009</v>
      </c>
      <c r="C171">
        <v>0.10000002061761223</v>
      </c>
    </row>
    <row r="172" spans="1:3" x14ac:dyDescent="0.25">
      <c r="A172">
        <v>270</v>
      </c>
      <c r="B172">
        <v>0.10000000000000009</v>
      </c>
      <c r="C172">
        <v>0.10000001688027363</v>
      </c>
    </row>
    <row r="173" spans="1:3" x14ac:dyDescent="0.25">
      <c r="A173">
        <v>271</v>
      </c>
      <c r="B173">
        <v>0.10000000000000009</v>
      </c>
      <c r="C173">
        <v>0.10000001382039944</v>
      </c>
    </row>
    <row r="174" spans="1:3" x14ac:dyDescent="0.25">
      <c r="A174">
        <v>272</v>
      </c>
      <c r="B174">
        <v>0.10000000000000009</v>
      </c>
      <c r="C174">
        <v>0.10000001131518624</v>
      </c>
    </row>
    <row r="175" spans="1:3" x14ac:dyDescent="0.25">
      <c r="A175">
        <v>273</v>
      </c>
      <c r="B175">
        <v>0.10000000000000009</v>
      </c>
      <c r="C175">
        <v>0.10000000926409106</v>
      </c>
    </row>
    <row r="176" spans="1:3" x14ac:dyDescent="0.25">
      <c r="A176">
        <v>274</v>
      </c>
      <c r="B176">
        <v>0.10000000000000003</v>
      </c>
      <c r="C176">
        <v>0.10000000758479635</v>
      </c>
    </row>
    <row r="177" spans="1:3" x14ac:dyDescent="0.25">
      <c r="A177">
        <v>275</v>
      </c>
      <c r="B177">
        <v>0.10000000000000003</v>
      </c>
      <c r="C177">
        <v>0.10000000620990609</v>
      </c>
    </row>
    <row r="178" spans="1:3" x14ac:dyDescent="0.25">
      <c r="A178">
        <v>276</v>
      </c>
      <c r="B178">
        <v>0.10000000000000003</v>
      </c>
      <c r="C178">
        <v>0.10000000508424114</v>
      </c>
    </row>
    <row r="179" spans="1:3" x14ac:dyDescent="0.25">
      <c r="A179">
        <v>277</v>
      </c>
      <c r="B179">
        <v>0.10000000000000003</v>
      </c>
      <c r="C179">
        <v>0.10000000416262458</v>
      </c>
    </row>
    <row r="180" spans="1:3" x14ac:dyDescent="0.25">
      <c r="A180">
        <v>278</v>
      </c>
      <c r="B180">
        <v>0.10000000000000003</v>
      </c>
      <c r="C180">
        <v>0.10000000340806878</v>
      </c>
    </row>
    <row r="181" spans="1:3" x14ac:dyDescent="0.25">
      <c r="A181">
        <v>279</v>
      </c>
      <c r="B181">
        <v>0.10000000000000003</v>
      </c>
      <c r="C181">
        <v>0.10000000279029078</v>
      </c>
    </row>
    <row r="182" spans="1:3" x14ac:dyDescent="0.25">
      <c r="A182">
        <v>280</v>
      </c>
      <c r="B182">
        <v>0.10000000000000003</v>
      </c>
      <c r="C182">
        <v>0.10000000228449688</v>
      </c>
    </row>
    <row r="183" spans="1:3" x14ac:dyDescent="0.25">
      <c r="A183">
        <v>281</v>
      </c>
      <c r="B183">
        <v>0.10000000000000003</v>
      </c>
      <c r="C183">
        <v>0.10000000187038785</v>
      </c>
    </row>
    <row r="184" spans="1:3" x14ac:dyDescent="0.25">
      <c r="A184">
        <v>282</v>
      </c>
      <c r="B184">
        <v>0.10000000000000003</v>
      </c>
      <c r="C184">
        <v>0.10000000153134406</v>
      </c>
    </row>
    <row r="185" spans="1:3" x14ac:dyDescent="0.25">
      <c r="A185">
        <v>283</v>
      </c>
      <c r="B185">
        <v>0.10000000000000003</v>
      </c>
      <c r="C185">
        <v>0.10000000125375849</v>
      </c>
    </row>
    <row r="186" spans="1:3" x14ac:dyDescent="0.25">
      <c r="A186">
        <v>284</v>
      </c>
      <c r="B186">
        <v>0.10000000000000003</v>
      </c>
      <c r="C186">
        <v>0.10000000102649062</v>
      </c>
    </row>
    <row r="187" spans="1:3" x14ac:dyDescent="0.25">
      <c r="A187">
        <v>285</v>
      </c>
      <c r="B187">
        <v>0.10000000000000003</v>
      </c>
      <c r="C187">
        <v>0.10000000084041946</v>
      </c>
    </row>
    <row r="188" spans="1:3" x14ac:dyDescent="0.25">
      <c r="A188">
        <v>286</v>
      </c>
      <c r="B188">
        <v>0.10000000000000003</v>
      </c>
      <c r="C188">
        <v>0.10000000068807727</v>
      </c>
    </row>
    <row r="189" spans="1:3" x14ac:dyDescent="0.25">
      <c r="A189">
        <v>287</v>
      </c>
      <c r="B189">
        <v>0.10000000000000003</v>
      </c>
      <c r="C189">
        <v>0.10000000056334998</v>
      </c>
    </row>
    <row r="190" spans="1:3" x14ac:dyDescent="0.25">
      <c r="A190">
        <v>288</v>
      </c>
      <c r="B190">
        <v>0.10000000000000003</v>
      </c>
      <c r="C190">
        <v>0.10000000046123195</v>
      </c>
    </row>
    <row r="191" spans="1:3" x14ac:dyDescent="0.25">
      <c r="A191">
        <v>289</v>
      </c>
      <c r="B191">
        <v>0.10000000000000003</v>
      </c>
      <c r="C191">
        <v>0.10000000037762477</v>
      </c>
    </row>
    <row r="192" spans="1:3" x14ac:dyDescent="0.25">
      <c r="A192">
        <v>290</v>
      </c>
      <c r="B192">
        <v>0.10000000000000003</v>
      </c>
      <c r="C192">
        <v>0.10000000030917303</v>
      </c>
    </row>
    <row r="193" spans="1:3" x14ac:dyDescent="0.25">
      <c r="A193">
        <v>291</v>
      </c>
      <c r="B193">
        <v>0.10000000000000003</v>
      </c>
      <c r="C193">
        <v>0.10000000025312947</v>
      </c>
    </row>
    <row r="194" spans="1:3" x14ac:dyDescent="0.25">
      <c r="A194">
        <v>292</v>
      </c>
      <c r="B194">
        <v>0.10000000000000003</v>
      </c>
      <c r="C194">
        <v>0.10000000020724489</v>
      </c>
    </row>
    <row r="195" spans="1:3" x14ac:dyDescent="0.25">
      <c r="A195">
        <v>293</v>
      </c>
      <c r="B195">
        <v>0.10000000000000003</v>
      </c>
      <c r="C195">
        <v>0.10000000016967778</v>
      </c>
    </row>
    <row r="196" spans="1:3" x14ac:dyDescent="0.25">
      <c r="A196">
        <v>294</v>
      </c>
      <c r="B196">
        <v>0.10000000000000003</v>
      </c>
      <c r="C196">
        <v>0.10000000013892044</v>
      </c>
    </row>
    <row r="197" spans="1:3" x14ac:dyDescent="0.25">
      <c r="A197">
        <v>295</v>
      </c>
      <c r="B197">
        <v>0.10000000000000003</v>
      </c>
      <c r="C197">
        <v>0.10000000011373841</v>
      </c>
    </row>
    <row r="198" spans="1:3" x14ac:dyDescent="0.25">
      <c r="A198">
        <v>296</v>
      </c>
      <c r="B198">
        <v>0.10000000000000003</v>
      </c>
      <c r="C198">
        <v>0.10000000009312113</v>
      </c>
    </row>
    <row r="199" spans="1:3" x14ac:dyDescent="0.25">
      <c r="A199">
        <v>297</v>
      </c>
      <c r="B199">
        <v>0.10000000000000003</v>
      </c>
      <c r="C199">
        <v>0.10000000007624113</v>
      </c>
    </row>
    <row r="200" spans="1:3" x14ac:dyDescent="0.25">
      <c r="A200">
        <v>298</v>
      </c>
      <c r="B200">
        <v>0.10000000000000003</v>
      </c>
      <c r="C200">
        <v>0.10000000006242096</v>
      </c>
    </row>
    <row r="201" spans="1:3" x14ac:dyDescent="0.25">
      <c r="A201">
        <v>299</v>
      </c>
      <c r="B201">
        <v>0.10000000000000003</v>
      </c>
      <c r="C201">
        <v>0.10000000005110596</v>
      </c>
    </row>
    <row r="202" spans="1:3" x14ac:dyDescent="0.25">
      <c r="A202">
        <v>300</v>
      </c>
      <c r="B202">
        <v>0.10000000000000003</v>
      </c>
      <c r="C202">
        <v>0.10000000004184204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S18" sqref="S18"/>
    </sheetView>
  </sheetViews>
  <sheetFormatPr defaultRowHeight="15" x14ac:dyDescent="0.25"/>
  <sheetData>
    <row r="1" spans="1:15" x14ac:dyDescent="0.25">
      <c r="A1" t="s">
        <v>33</v>
      </c>
      <c r="B1" t="str">
        <f>"VHI(t="&amp;A2&amp;")"</f>
        <v>VHI(t=5)</v>
      </c>
      <c r="C1" t="s">
        <v>34</v>
      </c>
      <c r="E1" t="s">
        <v>33</v>
      </c>
      <c r="F1" t="str">
        <f>"VHI(t="&amp;E2&amp;")"</f>
        <v>VHI(t=30)</v>
      </c>
      <c r="G1" t="s">
        <v>34</v>
      </c>
      <c r="I1" t="s">
        <v>33</v>
      </c>
      <c r="J1" t="s">
        <v>35</v>
      </c>
      <c r="K1" t="s">
        <v>34</v>
      </c>
      <c r="M1" t="s">
        <v>33</v>
      </c>
      <c r="N1" t="s">
        <v>36</v>
      </c>
      <c r="O1" t="s">
        <v>34</v>
      </c>
    </row>
    <row r="2" spans="1:15" x14ac:dyDescent="0.25">
      <c r="A2">
        <v>5</v>
      </c>
      <c r="B2">
        <f ca="1">C2/6*RANDBETWEEN(0.01,4)</f>
        <v>18.833333333333332</v>
      </c>
      <c r="C2">
        <f ca="1">G2</f>
        <v>113</v>
      </c>
      <c r="E2">
        <v>30</v>
      </c>
      <c r="F2">
        <v>120</v>
      </c>
      <c r="G2">
        <f ca="1">F2*1.2+RANDBETWEEN(-F2/3,F2/3)</f>
        <v>113</v>
      </c>
      <c r="I2">
        <v>5</v>
      </c>
      <c r="J2">
        <v>26.666666666666668</v>
      </c>
      <c r="K2">
        <v>160</v>
      </c>
      <c r="M2">
        <v>30</v>
      </c>
      <c r="N2">
        <v>120</v>
      </c>
      <c r="O2">
        <v>160</v>
      </c>
    </row>
    <row r="3" spans="1:15" x14ac:dyDescent="0.25">
      <c r="B3">
        <f t="shared" ref="B3:B10" ca="1" si="0">C3/6*RANDBETWEEN(0.01,4)</f>
        <v>87.333333333333329</v>
      </c>
      <c r="C3">
        <f t="shared" ref="C3:C10" ca="1" si="1">G3</f>
        <v>262</v>
      </c>
      <c r="F3">
        <v>180</v>
      </c>
      <c r="G3">
        <f t="shared" ref="G3:G10" ca="1" si="2">F3*1.2+RANDBETWEEN(-F3/3,F3/3)</f>
        <v>262</v>
      </c>
      <c r="J3">
        <v>64</v>
      </c>
      <c r="K3">
        <v>192</v>
      </c>
      <c r="N3">
        <v>180</v>
      </c>
      <c r="O3">
        <v>192</v>
      </c>
    </row>
    <row r="4" spans="1:15" x14ac:dyDescent="0.25">
      <c r="B4">
        <f t="shared" ca="1" si="0"/>
        <v>142.5</v>
      </c>
      <c r="C4">
        <f t="shared" ca="1" si="1"/>
        <v>285</v>
      </c>
      <c r="F4">
        <v>240</v>
      </c>
      <c r="G4">
        <f t="shared" ca="1" si="2"/>
        <v>285</v>
      </c>
      <c r="J4">
        <v>80.666666666666671</v>
      </c>
      <c r="K4">
        <v>242</v>
      </c>
      <c r="N4">
        <v>240</v>
      </c>
      <c r="O4">
        <v>242</v>
      </c>
    </row>
    <row r="5" spans="1:15" x14ac:dyDescent="0.25">
      <c r="B5">
        <f t="shared" ca="1" si="0"/>
        <v>156</v>
      </c>
      <c r="C5">
        <f t="shared" ca="1" si="1"/>
        <v>312</v>
      </c>
      <c r="F5">
        <v>300</v>
      </c>
      <c r="G5">
        <f t="shared" ca="1" si="2"/>
        <v>312</v>
      </c>
      <c r="J5">
        <v>220</v>
      </c>
      <c r="K5">
        <v>440</v>
      </c>
      <c r="N5">
        <v>300</v>
      </c>
      <c r="O5">
        <v>440</v>
      </c>
    </row>
    <row r="6" spans="1:15" x14ac:dyDescent="0.25">
      <c r="B6">
        <f t="shared" ca="1" si="0"/>
        <v>322</v>
      </c>
      <c r="C6">
        <f t="shared" ca="1" si="1"/>
        <v>644</v>
      </c>
      <c r="F6">
        <v>660</v>
      </c>
      <c r="G6">
        <f t="shared" ca="1" si="2"/>
        <v>644</v>
      </c>
      <c r="J6">
        <v>146.5</v>
      </c>
      <c r="K6">
        <v>879</v>
      </c>
      <c r="N6">
        <v>660</v>
      </c>
      <c r="O6">
        <v>879</v>
      </c>
    </row>
    <row r="7" spans="1:15" x14ac:dyDescent="0.25">
      <c r="B7">
        <f t="shared" ca="1" si="0"/>
        <v>111.33333333333333</v>
      </c>
      <c r="C7">
        <f t="shared" ca="1" si="1"/>
        <v>334</v>
      </c>
      <c r="F7">
        <v>240</v>
      </c>
      <c r="G7">
        <f t="shared" ca="1" si="2"/>
        <v>334</v>
      </c>
      <c r="J7">
        <v>240</v>
      </c>
      <c r="K7">
        <v>360</v>
      </c>
      <c r="N7">
        <v>240</v>
      </c>
      <c r="O7">
        <v>360</v>
      </c>
    </row>
    <row r="8" spans="1:15" x14ac:dyDescent="0.25">
      <c r="B8">
        <f t="shared" ca="1" si="0"/>
        <v>92</v>
      </c>
      <c r="C8">
        <f t="shared" ca="1" si="1"/>
        <v>184</v>
      </c>
      <c r="F8">
        <v>120</v>
      </c>
      <c r="G8">
        <f t="shared" ca="1" si="2"/>
        <v>184</v>
      </c>
      <c r="J8">
        <v>28.166666666666668</v>
      </c>
      <c r="K8">
        <v>169</v>
      </c>
      <c r="N8">
        <v>120</v>
      </c>
      <c r="O8">
        <v>169</v>
      </c>
    </row>
    <row r="9" spans="1:15" x14ac:dyDescent="0.25">
      <c r="B9">
        <f t="shared" ca="1" si="0"/>
        <v>151.33333333333334</v>
      </c>
      <c r="C9">
        <f t="shared" ca="1" si="1"/>
        <v>454</v>
      </c>
      <c r="F9">
        <v>300</v>
      </c>
      <c r="G9">
        <f t="shared" ca="1" si="2"/>
        <v>454</v>
      </c>
      <c r="J9">
        <v>203.33333333333334</v>
      </c>
      <c r="K9">
        <v>305</v>
      </c>
      <c r="N9">
        <v>300</v>
      </c>
      <c r="O9">
        <v>305</v>
      </c>
    </row>
    <row r="10" spans="1:15" x14ac:dyDescent="0.25">
      <c r="B10">
        <f t="shared" ca="1" si="0"/>
        <v>181.66666666666666</v>
      </c>
      <c r="C10">
        <f t="shared" ca="1" si="1"/>
        <v>545</v>
      </c>
      <c r="F10">
        <v>420</v>
      </c>
      <c r="G10">
        <f t="shared" ca="1" si="2"/>
        <v>545</v>
      </c>
      <c r="J10">
        <v>78</v>
      </c>
      <c r="K10">
        <v>468</v>
      </c>
      <c r="N10">
        <v>420</v>
      </c>
      <c r="O10">
        <v>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sim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Meroni</dc:creator>
  <cp:lastModifiedBy>Michele Meroni</cp:lastModifiedBy>
  <dcterms:created xsi:type="dcterms:W3CDTF">2011-04-07T13:03:13Z</dcterms:created>
  <dcterms:modified xsi:type="dcterms:W3CDTF">2011-05-06T11:13:14Z</dcterms:modified>
</cp:coreProperties>
</file>