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5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700"/>
  </bookViews>
  <sheets>
    <sheet name="best example" sheetId="6" r:id="rId1"/>
    <sheet name="example for ppt" sheetId="5" r:id="rId2"/>
    <sheet name="Sheet1" sheetId="1" r:id="rId3"/>
    <sheet name="Sheet1 (2)" sheetId="4" r:id="rId4"/>
    <sheet name="Sheet2" sheetId="2" r:id="rId5"/>
    <sheet name="Sheet3" sheetId="3" r:id="rId6"/>
  </sheets>
  <calcPr calcId="145621"/>
</workbook>
</file>

<file path=xl/calcChain.xml><?xml version="1.0" encoding="utf-8"?>
<calcChain xmlns="http://schemas.openxmlformats.org/spreadsheetml/2006/main">
  <c r="M7" i="6" l="1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6" i="6"/>
  <c r="J7" i="6"/>
  <c r="K7" i="6"/>
  <c r="J8" i="6"/>
  <c r="K8" i="6"/>
  <c r="J9" i="6"/>
  <c r="K9" i="6"/>
  <c r="J10" i="6"/>
  <c r="K10" i="6"/>
  <c r="J11" i="6"/>
  <c r="K11" i="6"/>
  <c r="J12" i="6"/>
  <c r="K12" i="6"/>
  <c r="J13" i="6"/>
  <c r="K13" i="6"/>
  <c r="J14" i="6"/>
  <c r="K14" i="6"/>
  <c r="J15" i="6"/>
  <c r="K15" i="6"/>
  <c r="J16" i="6"/>
  <c r="K16" i="6"/>
  <c r="J17" i="6"/>
  <c r="K17" i="6"/>
  <c r="J18" i="6"/>
  <c r="K18" i="6"/>
  <c r="J19" i="6"/>
  <c r="K19" i="6"/>
  <c r="J20" i="6"/>
  <c r="K20" i="6"/>
  <c r="J21" i="6"/>
  <c r="K21" i="6"/>
  <c r="J22" i="6"/>
  <c r="K22" i="6"/>
  <c r="J23" i="6"/>
  <c r="K23" i="6"/>
  <c r="J24" i="6"/>
  <c r="K24" i="6"/>
  <c r="J25" i="6"/>
  <c r="K25" i="6"/>
  <c r="J26" i="6"/>
  <c r="K26" i="6"/>
  <c r="J27" i="6"/>
  <c r="K27" i="6"/>
  <c r="J28" i="6"/>
  <c r="K28" i="6"/>
  <c r="J29" i="6"/>
  <c r="K29" i="6"/>
  <c r="J30" i="6"/>
  <c r="K30" i="6"/>
  <c r="J31" i="6"/>
  <c r="K31" i="6"/>
  <c r="J32" i="6"/>
  <c r="K32" i="6"/>
  <c r="J33" i="6"/>
  <c r="K33" i="6"/>
  <c r="J34" i="6"/>
  <c r="K34" i="6"/>
  <c r="J35" i="6"/>
  <c r="K35" i="6"/>
  <c r="J36" i="6"/>
  <c r="K36" i="6"/>
  <c r="J37" i="6"/>
  <c r="K37" i="6"/>
  <c r="J38" i="6"/>
  <c r="K38" i="6"/>
  <c r="J39" i="6"/>
  <c r="K39" i="6"/>
  <c r="J40" i="6"/>
  <c r="K40" i="6"/>
  <c r="J41" i="6"/>
  <c r="K41" i="6"/>
  <c r="K6" i="6"/>
  <c r="J6" i="6"/>
  <c r="G7" i="6"/>
  <c r="H7" i="6" s="1"/>
  <c r="G8" i="6"/>
  <c r="H8" i="6" s="1"/>
  <c r="G9" i="6"/>
  <c r="H9" i="6" s="1"/>
  <c r="G10" i="6"/>
  <c r="H10" i="6" s="1"/>
  <c r="G11" i="6"/>
  <c r="H11" i="6" s="1"/>
  <c r="G12" i="6"/>
  <c r="H12" i="6" s="1"/>
  <c r="G13" i="6"/>
  <c r="H13" i="6" s="1"/>
  <c r="G14" i="6"/>
  <c r="H14" i="6" s="1"/>
  <c r="G15" i="6"/>
  <c r="H15" i="6" s="1"/>
  <c r="G16" i="6"/>
  <c r="H16" i="6" s="1"/>
  <c r="G17" i="6"/>
  <c r="H17" i="6" s="1"/>
  <c r="G18" i="6"/>
  <c r="H18" i="6" s="1"/>
  <c r="G19" i="6"/>
  <c r="H19" i="6" s="1"/>
  <c r="G20" i="6"/>
  <c r="H20" i="6" s="1"/>
  <c r="G21" i="6"/>
  <c r="H21" i="6" s="1"/>
  <c r="G22" i="6"/>
  <c r="H22" i="6" s="1"/>
  <c r="G23" i="6"/>
  <c r="H23" i="6" s="1"/>
  <c r="G24" i="6"/>
  <c r="H24" i="6" s="1"/>
  <c r="G25" i="6"/>
  <c r="H25" i="6" s="1"/>
  <c r="G26" i="6"/>
  <c r="H26" i="6" s="1"/>
  <c r="G27" i="6"/>
  <c r="H27" i="6" s="1"/>
  <c r="G28" i="6"/>
  <c r="H28" i="6" s="1"/>
  <c r="G29" i="6"/>
  <c r="H29" i="6" s="1"/>
  <c r="G30" i="6"/>
  <c r="H30" i="6" s="1"/>
  <c r="G31" i="6"/>
  <c r="H31" i="6" s="1"/>
  <c r="G32" i="6"/>
  <c r="H32" i="6" s="1"/>
  <c r="G33" i="6"/>
  <c r="H33" i="6" s="1"/>
  <c r="G34" i="6"/>
  <c r="H34" i="6" s="1"/>
  <c r="G35" i="6"/>
  <c r="H35" i="6" s="1"/>
  <c r="G36" i="6"/>
  <c r="H36" i="6" s="1"/>
  <c r="G37" i="6"/>
  <c r="H37" i="6" s="1"/>
  <c r="G38" i="6"/>
  <c r="H38" i="6" s="1"/>
  <c r="G39" i="6"/>
  <c r="H39" i="6" s="1"/>
  <c r="G40" i="6"/>
  <c r="H40" i="6" s="1"/>
  <c r="G41" i="6"/>
  <c r="H41" i="6" s="1"/>
  <c r="G6" i="6"/>
  <c r="H6" i="6" s="1"/>
  <c r="D7" i="6"/>
  <c r="D8" i="6"/>
  <c r="D9" i="6"/>
  <c r="D10" i="6"/>
  <c r="D11" i="6"/>
  <c r="D12" i="6"/>
  <c r="D13" i="6"/>
  <c r="D14" i="6"/>
  <c r="D15" i="6"/>
  <c r="D16" i="6"/>
  <c r="D17" i="6"/>
  <c r="E17" i="6" s="1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E32" i="6" s="1"/>
  <c r="D33" i="6"/>
  <c r="E33" i="6" s="1"/>
  <c r="D34" i="6"/>
  <c r="E34" i="6" s="1"/>
  <c r="D35" i="6"/>
  <c r="E35" i="6" s="1"/>
  <c r="D36" i="6"/>
  <c r="E36" i="6" s="1"/>
  <c r="D37" i="6"/>
  <c r="D38" i="6"/>
  <c r="E38" i="6" s="1"/>
  <c r="D39" i="6"/>
  <c r="E39" i="6" s="1"/>
  <c r="D40" i="6"/>
  <c r="E40" i="6" s="1"/>
  <c r="D41" i="6"/>
  <c r="E41" i="6" s="1"/>
  <c r="D6" i="6"/>
  <c r="E6" i="6" s="1"/>
  <c r="E7" i="6"/>
  <c r="E8" i="6"/>
  <c r="E9" i="6"/>
  <c r="E10" i="6"/>
  <c r="E11" i="6"/>
  <c r="E12" i="6"/>
  <c r="E13" i="6"/>
  <c r="E14" i="6"/>
  <c r="E15" i="6"/>
  <c r="E16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7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6" i="6"/>
  <c r="A38" i="6"/>
  <c r="A39" i="6" s="1"/>
  <c r="A40" i="6" s="1"/>
  <c r="A41" i="6" s="1"/>
  <c r="A8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7" i="6"/>
  <c r="J3" i="5" l="1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M202" i="5" l="1"/>
  <c r="O202" i="5" s="1"/>
  <c r="Q202" i="5" s="1"/>
  <c r="L202" i="5"/>
  <c r="N202" i="5" s="1"/>
  <c r="P202" i="5" s="1"/>
  <c r="R202" i="5" s="1"/>
  <c r="S202" i="5" s="1"/>
  <c r="O201" i="5"/>
  <c r="Q201" i="5" s="1"/>
  <c r="M201" i="5"/>
  <c r="L201" i="5"/>
  <c r="N201" i="5" s="1"/>
  <c r="P201" i="5" s="1"/>
  <c r="M200" i="5"/>
  <c r="O200" i="5" s="1"/>
  <c r="Q200" i="5" s="1"/>
  <c r="L200" i="5"/>
  <c r="N200" i="5" s="1"/>
  <c r="P200" i="5" s="1"/>
  <c r="M199" i="5"/>
  <c r="O199" i="5" s="1"/>
  <c r="Q199" i="5" s="1"/>
  <c r="L199" i="5"/>
  <c r="N199" i="5" s="1"/>
  <c r="P199" i="5" s="1"/>
  <c r="M198" i="5"/>
  <c r="O198" i="5" s="1"/>
  <c r="Q198" i="5" s="1"/>
  <c r="L198" i="5"/>
  <c r="N198" i="5" s="1"/>
  <c r="P198" i="5" s="1"/>
  <c r="M197" i="5"/>
  <c r="O197" i="5" s="1"/>
  <c r="Q197" i="5" s="1"/>
  <c r="L197" i="5"/>
  <c r="N197" i="5" s="1"/>
  <c r="P197" i="5" s="1"/>
  <c r="M196" i="5"/>
  <c r="O196" i="5" s="1"/>
  <c r="Q196" i="5" s="1"/>
  <c r="L196" i="5"/>
  <c r="N196" i="5" s="1"/>
  <c r="P196" i="5" s="1"/>
  <c r="M195" i="5"/>
  <c r="O195" i="5" s="1"/>
  <c r="Q195" i="5" s="1"/>
  <c r="L195" i="5"/>
  <c r="N195" i="5" s="1"/>
  <c r="P195" i="5" s="1"/>
  <c r="M194" i="5"/>
  <c r="O194" i="5" s="1"/>
  <c r="Q194" i="5" s="1"/>
  <c r="L194" i="5"/>
  <c r="N194" i="5" s="1"/>
  <c r="P194" i="5" s="1"/>
  <c r="M193" i="5"/>
  <c r="O193" i="5" s="1"/>
  <c r="Q193" i="5" s="1"/>
  <c r="L193" i="5"/>
  <c r="N193" i="5" s="1"/>
  <c r="P193" i="5" s="1"/>
  <c r="M192" i="5"/>
  <c r="O192" i="5" s="1"/>
  <c r="Q192" i="5" s="1"/>
  <c r="L192" i="5"/>
  <c r="N192" i="5" s="1"/>
  <c r="P192" i="5" s="1"/>
  <c r="M191" i="5"/>
  <c r="O191" i="5" s="1"/>
  <c r="Q191" i="5" s="1"/>
  <c r="L191" i="5"/>
  <c r="N191" i="5" s="1"/>
  <c r="P191" i="5" s="1"/>
  <c r="M190" i="5"/>
  <c r="O190" i="5" s="1"/>
  <c r="Q190" i="5" s="1"/>
  <c r="L190" i="5"/>
  <c r="N190" i="5" s="1"/>
  <c r="P190" i="5" s="1"/>
  <c r="M189" i="5"/>
  <c r="O189" i="5" s="1"/>
  <c r="Q189" i="5" s="1"/>
  <c r="L189" i="5"/>
  <c r="N189" i="5" s="1"/>
  <c r="P189" i="5" s="1"/>
  <c r="M188" i="5"/>
  <c r="O188" i="5" s="1"/>
  <c r="Q188" i="5" s="1"/>
  <c r="L188" i="5"/>
  <c r="N188" i="5" s="1"/>
  <c r="P188" i="5" s="1"/>
  <c r="M187" i="5"/>
  <c r="O187" i="5" s="1"/>
  <c r="Q187" i="5" s="1"/>
  <c r="L187" i="5"/>
  <c r="N187" i="5" s="1"/>
  <c r="P187" i="5" s="1"/>
  <c r="M186" i="5"/>
  <c r="O186" i="5" s="1"/>
  <c r="Q186" i="5" s="1"/>
  <c r="L186" i="5"/>
  <c r="N186" i="5" s="1"/>
  <c r="P186" i="5" s="1"/>
  <c r="M185" i="5"/>
  <c r="O185" i="5" s="1"/>
  <c r="Q185" i="5" s="1"/>
  <c r="L185" i="5"/>
  <c r="N185" i="5" s="1"/>
  <c r="P185" i="5" s="1"/>
  <c r="M184" i="5"/>
  <c r="O184" i="5" s="1"/>
  <c r="Q184" i="5" s="1"/>
  <c r="L184" i="5"/>
  <c r="N184" i="5" s="1"/>
  <c r="P184" i="5" s="1"/>
  <c r="M183" i="5"/>
  <c r="O183" i="5" s="1"/>
  <c r="Q183" i="5" s="1"/>
  <c r="L183" i="5"/>
  <c r="N183" i="5" s="1"/>
  <c r="P183" i="5" s="1"/>
  <c r="M182" i="5"/>
  <c r="O182" i="5" s="1"/>
  <c r="Q182" i="5" s="1"/>
  <c r="L182" i="5"/>
  <c r="N182" i="5" s="1"/>
  <c r="P182" i="5" s="1"/>
  <c r="M181" i="5"/>
  <c r="O181" i="5" s="1"/>
  <c r="Q181" i="5" s="1"/>
  <c r="L181" i="5"/>
  <c r="N181" i="5" s="1"/>
  <c r="P181" i="5" s="1"/>
  <c r="M180" i="5"/>
  <c r="O180" i="5" s="1"/>
  <c r="Q180" i="5" s="1"/>
  <c r="L180" i="5"/>
  <c r="N180" i="5" s="1"/>
  <c r="P180" i="5" s="1"/>
  <c r="M179" i="5"/>
  <c r="O179" i="5" s="1"/>
  <c r="Q179" i="5" s="1"/>
  <c r="L179" i="5"/>
  <c r="N179" i="5" s="1"/>
  <c r="P179" i="5" s="1"/>
  <c r="M178" i="5"/>
  <c r="O178" i="5" s="1"/>
  <c r="Q178" i="5" s="1"/>
  <c r="L178" i="5"/>
  <c r="N178" i="5" s="1"/>
  <c r="P178" i="5" s="1"/>
  <c r="M177" i="5"/>
  <c r="O177" i="5" s="1"/>
  <c r="Q177" i="5" s="1"/>
  <c r="L177" i="5"/>
  <c r="N177" i="5" s="1"/>
  <c r="P177" i="5" s="1"/>
  <c r="M176" i="5"/>
  <c r="O176" i="5" s="1"/>
  <c r="Q176" i="5" s="1"/>
  <c r="L176" i="5"/>
  <c r="N176" i="5" s="1"/>
  <c r="P176" i="5" s="1"/>
  <c r="M175" i="5"/>
  <c r="O175" i="5" s="1"/>
  <c r="Q175" i="5" s="1"/>
  <c r="L175" i="5"/>
  <c r="N175" i="5" s="1"/>
  <c r="P175" i="5" s="1"/>
  <c r="M174" i="5"/>
  <c r="O174" i="5" s="1"/>
  <c r="Q174" i="5" s="1"/>
  <c r="L174" i="5"/>
  <c r="N174" i="5" s="1"/>
  <c r="P174" i="5" s="1"/>
  <c r="M173" i="5"/>
  <c r="O173" i="5" s="1"/>
  <c r="Q173" i="5" s="1"/>
  <c r="L173" i="5"/>
  <c r="N173" i="5" s="1"/>
  <c r="P173" i="5" s="1"/>
  <c r="M172" i="5"/>
  <c r="O172" i="5" s="1"/>
  <c r="Q172" i="5" s="1"/>
  <c r="L172" i="5"/>
  <c r="N172" i="5" s="1"/>
  <c r="P172" i="5" s="1"/>
  <c r="M171" i="5"/>
  <c r="O171" i="5" s="1"/>
  <c r="Q171" i="5" s="1"/>
  <c r="L171" i="5"/>
  <c r="N171" i="5" s="1"/>
  <c r="P171" i="5" s="1"/>
  <c r="M170" i="5"/>
  <c r="O170" i="5" s="1"/>
  <c r="Q170" i="5" s="1"/>
  <c r="L170" i="5"/>
  <c r="N170" i="5" s="1"/>
  <c r="P170" i="5" s="1"/>
  <c r="M169" i="5"/>
  <c r="O169" i="5" s="1"/>
  <c r="Q169" i="5" s="1"/>
  <c r="L169" i="5"/>
  <c r="N169" i="5" s="1"/>
  <c r="P169" i="5" s="1"/>
  <c r="M168" i="5"/>
  <c r="O168" i="5" s="1"/>
  <c r="Q168" i="5" s="1"/>
  <c r="L168" i="5"/>
  <c r="N168" i="5" s="1"/>
  <c r="P168" i="5" s="1"/>
  <c r="M167" i="5"/>
  <c r="O167" i="5" s="1"/>
  <c r="Q167" i="5" s="1"/>
  <c r="L167" i="5"/>
  <c r="N167" i="5" s="1"/>
  <c r="P167" i="5" s="1"/>
  <c r="M166" i="5"/>
  <c r="O166" i="5" s="1"/>
  <c r="Q166" i="5" s="1"/>
  <c r="L166" i="5"/>
  <c r="N166" i="5" s="1"/>
  <c r="P166" i="5" s="1"/>
  <c r="M165" i="5"/>
  <c r="O165" i="5" s="1"/>
  <c r="Q165" i="5" s="1"/>
  <c r="L165" i="5"/>
  <c r="N165" i="5" s="1"/>
  <c r="P165" i="5" s="1"/>
  <c r="M164" i="5"/>
  <c r="O164" i="5" s="1"/>
  <c r="Q164" i="5" s="1"/>
  <c r="L164" i="5"/>
  <c r="N164" i="5" s="1"/>
  <c r="P164" i="5" s="1"/>
  <c r="M163" i="5"/>
  <c r="O163" i="5" s="1"/>
  <c r="Q163" i="5" s="1"/>
  <c r="L163" i="5"/>
  <c r="N163" i="5" s="1"/>
  <c r="P163" i="5" s="1"/>
  <c r="M162" i="5"/>
  <c r="O162" i="5" s="1"/>
  <c r="Q162" i="5" s="1"/>
  <c r="L162" i="5"/>
  <c r="N162" i="5" s="1"/>
  <c r="P162" i="5" s="1"/>
  <c r="M161" i="5"/>
  <c r="O161" i="5" s="1"/>
  <c r="Q161" i="5" s="1"/>
  <c r="L161" i="5"/>
  <c r="N161" i="5" s="1"/>
  <c r="P161" i="5" s="1"/>
  <c r="M160" i="5"/>
  <c r="O160" i="5" s="1"/>
  <c r="Q160" i="5" s="1"/>
  <c r="L160" i="5"/>
  <c r="N160" i="5" s="1"/>
  <c r="P160" i="5" s="1"/>
  <c r="M159" i="5"/>
  <c r="O159" i="5" s="1"/>
  <c r="Q159" i="5" s="1"/>
  <c r="L159" i="5"/>
  <c r="N159" i="5" s="1"/>
  <c r="P159" i="5" s="1"/>
  <c r="M158" i="5"/>
  <c r="O158" i="5" s="1"/>
  <c r="Q158" i="5" s="1"/>
  <c r="L158" i="5"/>
  <c r="N158" i="5" s="1"/>
  <c r="P158" i="5" s="1"/>
  <c r="M157" i="5"/>
  <c r="O157" i="5" s="1"/>
  <c r="Q157" i="5" s="1"/>
  <c r="L157" i="5"/>
  <c r="N157" i="5" s="1"/>
  <c r="P157" i="5" s="1"/>
  <c r="M156" i="5"/>
  <c r="O156" i="5" s="1"/>
  <c r="Q156" i="5" s="1"/>
  <c r="L156" i="5"/>
  <c r="N156" i="5" s="1"/>
  <c r="P156" i="5" s="1"/>
  <c r="M155" i="5"/>
  <c r="O155" i="5" s="1"/>
  <c r="Q155" i="5" s="1"/>
  <c r="L155" i="5"/>
  <c r="N155" i="5" s="1"/>
  <c r="P155" i="5" s="1"/>
  <c r="M154" i="5"/>
  <c r="O154" i="5" s="1"/>
  <c r="Q154" i="5" s="1"/>
  <c r="L154" i="5"/>
  <c r="N154" i="5" s="1"/>
  <c r="P154" i="5" s="1"/>
  <c r="M153" i="5"/>
  <c r="O153" i="5" s="1"/>
  <c r="Q153" i="5" s="1"/>
  <c r="L153" i="5"/>
  <c r="N153" i="5" s="1"/>
  <c r="P153" i="5" s="1"/>
  <c r="M152" i="5"/>
  <c r="O152" i="5" s="1"/>
  <c r="Q152" i="5" s="1"/>
  <c r="L152" i="5"/>
  <c r="N152" i="5" s="1"/>
  <c r="P152" i="5" s="1"/>
  <c r="M151" i="5"/>
  <c r="O151" i="5" s="1"/>
  <c r="Q151" i="5" s="1"/>
  <c r="L151" i="5"/>
  <c r="N151" i="5" s="1"/>
  <c r="P151" i="5" s="1"/>
  <c r="M150" i="5"/>
  <c r="O150" i="5" s="1"/>
  <c r="Q150" i="5" s="1"/>
  <c r="L150" i="5"/>
  <c r="N150" i="5" s="1"/>
  <c r="P150" i="5" s="1"/>
  <c r="M149" i="5"/>
  <c r="O149" i="5" s="1"/>
  <c r="Q149" i="5" s="1"/>
  <c r="L149" i="5"/>
  <c r="N149" i="5" s="1"/>
  <c r="P149" i="5" s="1"/>
  <c r="M148" i="5"/>
  <c r="O148" i="5" s="1"/>
  <c r="Q148" i="5" s="1"/>
  <c r="L148" i="5"/>
  <c r="N148" i="5" s="1"/>
  <c r="P148" i="5" s="1"/>
  <c r="M147" i="5"/>
  <c r="O147" i="5" s="1"/>
  <c r="Q147" i="5" s="1"/>
  <c r="L147" i="5"/>
  <c r="N147" i="5" s="1"/>
  <c r="P147" i="5" s="1"/>
  <c r="M146" i="5"/>
  <c r="O146" i="5" s="1"/>
  <c r="Q146" i="5" s="1"/>
  <c r="L146" i="5"/>
  <c r="N146" i="5" s="1"/>
  <c r="P146" i="5" s="1"/>
  <c r="M145" i="5"/>
  <c r="O145" i="5" s="1"/>
  <c r="Q145" i="5" s="1"/>
  <c r="L145" i="5"/>
  <c r="N145" i="5" s="1"/>
  <c r="P145" i="5" s="1"/>
  <c r="M144" i="5"/>
  <c r="O144" i="5" s="1"/>
  <c r="Q144" i="5" s="1"/>
  <c r="L144" i="5"/>
  <c r="N144" i="5" s="1"/>
  <c r="P144" i="5" s="1"/>
  <c r="O143" i="5"/>
  <c r="Q143" i="5" s="1"/>
  <c r="M143" i="5"/>
  <c r="L143" i="5"/>
  <c r="N143" i="5" s="1"/>
  <c r="P143" i="5" s="1"/>
  <c r="M142" i="5"/>
  <c r="O142" i="5" s="1"/>
  <c r="Q142" i="5" s="1"/>
  <c r="L142" i="5"/>
  <c r="N142" i="5" s="1"/>
  <c r="P142" i="5" s="1"/>
  <c r="M141" i="5"/>
  <c r="O141" i="5" s="1"/>
  <c r="Q141" i="5" s="1"/>
  <c r="L141" i="5"/>
  <c r="N141" i="5" s="1"/>
  <c r="P141" i="5" s="1"/>
  <c r="M140" i="5"/>
  <c r="O140" i="5" s="1"/>
  <c r="Q140" i="5" s="1"/>
  <c r="L140" i="5"/>
  <c r="N140" i="5" s="1"/>
  <c r="P140" i="5" s="1"/>
  <c r="M139" i="5"/>
  <c r="O139" i="5" s="1"/>
  <c r="Q139" i="5" s="1"/>
  <c r="L139" i="5"/>
  <c r="N139" i="5" s="1"/>
  <c r="P139" i="5" s="1"/>
  <c r="M138" i="5"/>
  <c r="O138" i="5" s="1"/>
  <c r="Q138" i="5" s="1"/>
  <c r="L138" i="5"/>
  <c r="N138" i="5" s="1"/>
  <c r="P138" i="5" s="1"/>
  <c r="M137" i="5"/>
  <c r="O137" i="5" s="1"/>
  <c r="Q137" i="5" s="1"/>
  <c r="L137" i="5"/>
  <c r="N137" i="5" s="1"/>
  <c r="P137" i="5" s="1"/>
  <c r="M136" i="5"/>
  <c r="O136" i="5" s="1"/>
  <c r="Q136" i="5" s="1"/>
  <c r="L136" i="5"/>
  <c r="N136" i="5" s="1"/>
  <c r="P136" i="5" s="1"/>
  <c r="M135" i="5"/>
  <c r="O135" i="5" s="1"/>
  <c r="Q135" i="5" s="1"/>
  <c r="L135" i="5"/>
  <c r="N135" i="5" s="1"/>
  <c r="P135" i="5" s="1"/>
  <c r="M134" i="5"/>
  <c r="O134" i="5" s="1"/>
  <c r="Q134" i="5" s="1"/>
  <c r="L134" i="5"/>
  <c r="N134" i="5" s="1"/>
  <c r="P134" i="5" s="1"/>
  <c r="M133" i="5"/>
  <c r="O133" i="5" s="1"/>
  <c r="Q133" i="5" s="1"/>
  <c r="L133" i="5"/>
  <c r="N133" i="5" s="1"/>
  <c r="P133" i="5" s="1"/>
  <c r="M132" i="5"/>
  <c r="O132" i="5" s="1"/>
  <c r="Q132" i="5" s="1"/>
  <c r="L132" i="5"/>
  <c r="N132" i="5" s="1"/>
  <c r="P132" i="5" s="1"/>
  <c r="M131" i="5"/>
  <c r="O131" i="5" s="1"/>
  <c r="Q131" i="5" s="1"/>
  <c r="L131" i="5"/>
  <c r="N131" i="5" s="1"/>
  <c r="P131" i="5" s="1"/>
  <c r="M130" i="5"/>
  <c r="O130" i="5" s="1"/>
  <c r="Q130" i="5" s="1"/>
  <c r="L130" i="5"/>
  <c r="N130" i="5" s="1"/>
  <c r="P130" i="5" s="1"/>
  <c r="M129" i="5"/>
  <c r="O129" i="5" s="1"/>
  <c r="Q129" i="5" s="1"/>
  <c r="L129" i="5"/>
  <c r="N129" i="5" s="1"/>
  <c r="P129" i="5" s="1"/>
  <c r="M128" i="5"/>
  <c r="O128" i="5" s="1"/>
  <c r="Q128" i="5" s="1"/>
  <c r="L128" i="5"/>
  <c r="N128" i="5" s="1"/>
  <c r="P128" i="5" s="1"/>
  <c r="M127" i="5"/>
  <c r="O127" i="5" s="1"/>
  <c r="Q127" i="5" s="1"/>
  <c r="L127" i="5"/>
  <c r="N127" i="5" s="1"/>
  <c r="P127" i="5" s="1"/>
  <c r="M126" i="5"/>
  <c r="O126" i="5" s="1"/>
  <c r="Q126" i="5" s="1"/>
  <c r="L126" i="5"/>
  <c r="N126" i="5" s="1"/>
  <c r="P126" i="5" s="1"/>
  <c r="M125" i="5"/>
  <c r="O125" i="5" s="1"/>
  <c r="Q125" i="5" s="1"/>
  <c r="L125" i="5"/>
  <c r="N125" i="5" s="1"/>
  <c r="P125" i="5" s="1"/>
  <c r="M124" i="5"/>
  <c r="O124" i="5" s="1"/>
  <c r="Q124" i="5" s="1"/>
  <c r="L124" i="5"/>
  <c r="N124" i="5" s="1"/>
  <c r="P124" i="5" s="1"/>
  <c r="M123" i="5"/>
  <c r="O123" i="5" s="1"/>
  <c r="Q123" i="5" s="1"/>
  <c r="L123" i="5"/>
  <c r="N123" i="5" s="1"/>
  <c r="P123" i="5" s="1"/>
  <c r="M122" i="5"/>
  <c r="O122" i="5" s="1"/>
  <c r="Q122" i="5" s="1"/>
  <c r="L122" i="5"/>
  <c r="N122" i="5" s="1"/>
  <c r="P122" i="5" s="1"/>
  <c r="M121" i="5"/>
  <c r="O121" i="5" s="1"/>
  <c r="Q121" i="5" s="1"/>
  <c r="L121" i="5"/>
  <c r="N121" i="5" s="1"/>
  <c r="P121" i="5" s="1"/>
  <c r="M120" i="5"/>
  <c r="O120" i="5" s="1"/>
  <c r="Q120" i="5" s="1"/>
  <c r="L120" i="5"/>
  <c r="N120" i="5" s="1"/>
  <c r="P120" i="5" s="1"/>
  <c r="M119" i="5"/>
  <c r="O119" i="5" s="1"/>
  <c r="Q119" i="5" s="1"/>
  <c r="L119" i="5"/>
  <c r="N119" i="5" s="1"/>
  <c r="P119" i="5" s="1"/>
  <c r="M118" i="5"/>
  <c r="O118" i="5" s="1"/>
  <c r="Q118" i="5" s="1"/>
  <c r="L118" i="5"/>
  <c r="N118" i="5" s="1"/>
  <c r="P118" i="5" s="1"/>
  <c r="M117" i="5"/>
  <c r="O117" i="5" s="1"/>
  <c r="Q117" i="5" s="1"/>
  <c r="L117" i="5"/>
  <c r="N117" i="5" s="1"/>
  <c r="P117" i="5" s="1"/>
  <c r="M116" i="5"/>
  <c r="O116" i="5" s="1"/>
  <c r="Q116" i="5" s="1"/>
  <c r="L116" i="5"/>
  <c r="N116" i="5" s="1"/>
  <c r="P116" i="5" s="1"/>
  <c r="M115" i="5"/>
  <c r="O115" i="5" s="1"/>
  <c r="Q115" i="5" s="1"/>
  <c r="L115" i="5"/>
  <c r="N115" i="5" s="1"/>
  <c r="P115" i="5" s="1"/>
  <c r="M114" i="5"/>
  <c r="O114" i="5" s="1"/>
  <c r="Q114" i="5" s="1"/>
  <c r="L114" i="5"/>
  <c r="N114" i="5" s="1"/>
  <c r="P114" i="5" s="1"/>
  <c r="M113" i="5"/>
  <c r="O113" i="5" s="1"/>
  <c r="Q113" i="5" s="1"/>
  <c r="L113" i="5"/>
  <c r="N113" i="5" s="1"/>
  <c r="P113" i="5" s="1"/>
  <c r="M112" i="5"/>
  <c r="O112" i="5" s="1"/>
  <c r="Q112" i="5" s="1"/>
  <c r="L112" i="5"/>
  <c r="N112" i="5" s="1"/>
  <c r="P112" i="5" s="1"/>
  <c r="M111" i="5"/>
  <c r="O111" i="5" s="1"/>
  <c r="Q111" i="5" s="1"/>
  <c r="L111" i="5"/>
  <c r="N111" i="5" s="1"/>
  <c r="P111" i="5" s="1"/>
  <c r="M110" i="5"/>
  <c r="O110" i="5" s="1"/>
  <c r="Q110" i="5" s="1"/>
  <c r="L110" i="5"/>
  <c r="N110" i="5" s="1"/>
  <c r="P110" i="5" s="1"/>
  <c r="M109" i="5"/>
  <c r="O109" i="5" s="1"/>
  <c r="Q109" i="5" s="1"/>
  <c r="L109" i="5"/>
  <c r="N109" i="5" s="1"/>
  <c r="P109" i="5" s="1"/>
  <c r="M108" i="5"/>
  <c r="O108" i="5" s="1"/>
  <c r="Q108" i="5" s="1"/>
  <c r="L108" i="5"/>
  <c r="N108" i="5" s="1"/>
  <c r="P108" i="5" s="1"/>
  <c r="M107" i="5"/>
  <c r="O107" i="5" s="1"/>
  <c r="Q107" i="5" s="1"/>
  <c r="L107" i="5"/>
  <c r="N107" i="5" s="1"/>
  <c r="P107" i="5" s="1"/>
  <c r="M106" i="5"/>
  <c r="O106" i="5" s="1"/>
  <c r="Q106" i="5" s="1"/>
  <c r="L106" i="5"/>
  <c r="N106" i="5" s="1"/>
  <c r="P106" i="5" s="1"/>
  <c r="M105" i="5"/>
  <c r="O105" i="5" s="1"/>
  <c r="Q105" i="5" s="1"/>
  <c r="L105" i="5"/>
  <c r="N105" i="5" s="1"/>
  <c r="P105" i="5" s="1"/>
  <c r="M104" i="5"/>
  <c r="O104" i="5" s="1"/>
  <c r="Q104" i="5" s="1"/>
  <c r="L104" i="5"/>
  <c r="N104" i="5" s="1"/>
  <c r="P104" i="5" s="1"/>
  <c r="M103" i="5"/>
  <c r="O103" i="5" s="1"/>
  <c r="Q103" i="5" s="1"/>
  <c r="L103" i="5"/>
  <c r="N103" i="5" s="1"/>
  <c r="P103" i="5" s="1"/>
  <c r="M102" i="5"/>
  <c r="O102" i="5" s="1"/>
  <c r="Q102" i="5" s="1"/>
  <c r="L102" i="5"/>
  <c r="N102" i="5" s="1"/>
  <c r="P102" i="5" s="1"/>
  <c r="M101" i="5"/>
  <c r="O101" i="5" s="1"/>
  <c r="Q101" i="5" s="1"/>
  <c r="L101" i="5"/>
  <c r="N101" i="5" s="1"/>
  <c r="P101" i="5" s="1"/>
  <c r="M100" i="5"/>
  <c r="O100" i="5" s="1"/>
  <c r="Q100" i="5" s="1"/>
  <c r="L100" i="5"/>
  <c r="N100" i="5" s="1"/>
  <c r="P100" i="5" s="1"/>
  <c r="M99" i="5"/>
  <c r="O99" i="5" s="1"/>
  <c r="Q99" i="5" s="1"/>
  <c r="L99" i="5"/>
  <c r="N99" i="5" s="1"/>
  <c r="P99" i="5" s="1"/>
  <c r="M98" i="5"/>
  <c r="O98" i="5" s="1"/>
  <c r="Q98" i="5" s="1"/>
  <c r="L98" i="5"/>
  <c r="N98" i="5" s="1"/>
  <c r="P98" i="5" s="1"/>
  <c r="M97" i="5"/>
  <c r="O97" i="5" s="1"/>
  <c r="Q97" i="5" s="1"/>
  <c r="L97" i="5"/>
  <c r="N97" i="5" s="1"/>
  <c r="P97" i="5" s="1"/>
  <c r="M96" i="5"/>
  <c r="O96" i="5" s="1"/>
  <c r="Q96" i="5" s="1"/>
  <c r="L96" i="5"/>
  <c r="N96" i="5" s="1"/>
  <c r="P96" i="5" s="1"/>
  <c r="M95" i="5"/>
  <c r="O95" i="5" s="1"/>
  <c r="Q95" i="5" s="1"/>
  <c r="L95" i="5"/>
  <c r="N95" i="5" s="1"/>
  <c r="P95" i="5" s="1"/>
  <c r="M94" i="5"/>
  <c r="O94" i="5" s="1"/>
  <c r="Q94" i="5" s="1"/>
  <c r="L94" i="5"/>
  <c r="N94" i="5" s="1"/>
  <c r="P94" i="5" s="1"/>
  <c r="M93" i="5"/>
  <c r="O93" i="5" s="1"/>
  <c r="Q93" i="5" s="1"/>
  <c r="L93" i="5"/>
  <c r="N93" i="5" s="1"/>
  <c r="P93" i="5" s="1"/>
  <c r="M92" i="5"/>
  <c r="O92" i="5" s="1"/>
  <c r="Q92" i="5" s="1"/>
  <c r="L92" i="5"/>
  <c r="N92" i="5" s="1"/>
  <c r="P92" i="5" s="1"/>
  <c r="M91" i="5"/>
  <c r="O91" i="5" s="1"/>
  <c r="Q91" i="5" s="1"/>
  <c r="L91" i="5"/>
  <c r="N91" i="5" s="1"/>
  <c r="P91" i="5" s="1"/>
  <c r="M90" i="5"/>
  <c r="O90" i="5" s="1"/>
  <c r="Q90" i="5" s="1"/>
  <c r="L90" i="5"/>
  <c r="N90" i="5" s="1"/>
  <c r="P90" i="5" s="1"/>
  <c r="M89" i="5"/>
  <c r="O89" i="5" s="1"/>
  <c r="Q89" i="5" s="1"/>
  <c r="L89" i="5"/>
  <c r="N89" i="5" s="1"/>
  <c r="P89" i="5" s="1"/>
  <c r="M88" i="5"/>
  <c r="O88" i="5" s="1"/>
  <c r="Q88" i="5" s="1"/>
  <c r="L88" i="5"/>
  <c r="N88" i="5" s="1"/>
  <c r="P88" i="5" s="1"/>
  <c r="M87" i="5"/>
  <c r="O87" i="5" s="1"/>
  <c r="Q87" i="5" s="1"/>
  <c r="L87" i="5"/>
  <c r="N87" i="5" s="1"/>
  <c r="P87" i="5" s="1"/>
  <c r="M86" i="5"/>
  <c r="O86" i="5" s="1"/>
  <c r="Q86" i="5" s="1"/>
  <c r="L86" i="5"/>
  <c r="N86" i="5" s="1"/>
  <c r="P86" i="5" s="1"/>
  <c r="M85" i="5"/>
  <c r="O85" i="5" s="1"/>
  <c r="Q85" i="5" s="1"/>
  <c r="L85" i="5"/>
  <c r="N85" i="5" s="1"/>
  <c r="P85" i="5" s="1"/>
  <c r="M84" i="5"/>
  <c r="O84" i="5" s="1"/>
  <c r="Q84" i="5" s="1"/>
  <c r="L84" i="5"/>
  <c r="N84" i="5" s="1"/>
  <c r="P84" i="5" s="1"/>
  <c r="M83" i="5"/>
  <c r="O83" i="5" s="1"/>
  <c r="Q83" i="5" s="1"/>
  <c r="L83" i="5"/>
  <c r="N83" i="5" s="1"/>
  <c r="P83" i="5" s="1"/>
  <c r="M82" i="5"/>
  <c r="O82" i="5" s="1"/>
  <c r="Q82" i="5" s="1"/>
  <c r="L82" i="5"/>
  <c r="N82" i="5" s="1"/>
  <c r="P82" i="5" s="1"/>
  <c r="M81" i="5"/>
  <c r="O81" i="5" s="1"/>
  <c r="Q81" i="5" s="1"/>
  <c r="L81" i="5"/>
  <c r="N81" i="5" s="1"/>
  <c r="P81" i="5" s="1"/>
  <c r="M80" i="5"/>
  <c r="O80" i="5" s="1"/>
  <c r="Q80" i="5" s="1"/>
  <c r="L80" i="5"/>
  <c r="N80" i="5" s="1"/>
  <c r="P80" i="5" s="1"/>
  <c r="M79" i="5"/>
  <c r="O79" i="5" s="1"/>
  <c r="Q79" i="5" s="1"/>
  <c r="L79" i="5"/>
  <c r="N79" i="5" s="1"/>
  <c r="P79" i="5" s="1"/>
  <c r="M78" i="5"/>
  <c r="O78" i="5" s="1"/>
  <c r="Q78" i="5" s="1"/>
  <c r="L78" i="5"/>
  <c r="N78" i="5" s="1"/>
  <c r="P78" i="5" s="1"/>
  <c r="M77" i="5"/>
  <c r="O77" i="5" s="1"/>
  <c r="Q77" i="5" s="1"/>
  <c r="L77" i="5"/>
  <c r="N77" i="5" s="1"/>
  <c r="P77" i="5" s="1"/>
  <c r="M76" i="5"/>
  <c r="O76" i="5" s="1"/>
  <c r="Q76" i="5" s="1"/>
  <c r="L76" i="5"/>
  <c r="N76" i="5" s="1"/>
  <c r="P76" i="5" s="1"/>
  <c r="M75" i="5"/>
  <c r="O75" i="5" s="1"/>
  <c r="Q75" i="5" s="1"/>
  <c r="L75" i="5"/>
  <c r="N75" i="5" s="1"/>
  <c r="P75" i="5" s="1"/>
  <c r="M74" i="5"/>
  <c r="O74" i="5" s="1"/>
  <c r="Q74" i="5" s="1"/>
  <c r="L74" i="5"/>
  <c r="N74" i="5" s="1"/>
  <c r="P74" i="5" s="1"/>
  <c r="M73" i="5"/>
  <c r="O73" i="5" s="1"/>
  <c r="Q73" i="5" s="1"/>
  <c r="L73" i="5"/>
  <c r="N73" i="5" s="1"/>
  <c r="P73" i="5" s="1"/>
  <c r="M72" i="5"/>
  <c r="O72" i="5" s="1"/>
  <c r="Q72" i="5" s="1"/>
  <c r="L72" i="5"/>
  <c r="N72" i="5" s="1"/>
  <c r="P72" i="5" s="1"/>
  <c r="M71" i="5"/>
  <c r="O71" i="5" s="1"/>
  <c r="Q71" i="5" s="1"/>
  <c r="L71" i="5"/>
  <c r="N71" i="5" s="1"/>
  <c r="P71" i="5" s="1"/>
  <c r="M70" i="5"/>
  <c r="O70" i="5" s="1"/>
  <c r="Q70" i="5" s="1"/>
  <c r="L70" i="5"/>
  <c r="N70" i="5" s="1"/>
  <c r="P70" i="5" s="1"/>
  <c r="M69" i="5"/>
  <c r="O69" i="5" s="1"/>
  <c r="Q69" i="5" s="1"/>
  <c r="L69" i="5"/>
  <c r="N69" i="5" s="1"/>
  <c r="P69" i="5" s="1"/>
  <c r="M68" i="5"/>
  <c r="O68" i="5" s="1"/>
  <c r="Q68" i="5" s="1"/>
  <c r="L68" i="5"/>
  <c r="N68" i="5" s="1"/>
  <c r="P68" i="5" s="1"/>
  <c r="M67" i="5"/>
  <c r="O67" i="5" s="1"/>
  <c r="Q67" i="5" s="1"/>
  <c r="L67" i="5"/>
  <c r="N67" i="5" s="1"/>
  <c r="P67" i="5" s="1"/>
  <c r="M66" i="5"/>
  <c r="O66" i="5" s="1"/>
  <c r="Q66" i="5" s="1"/>
  <c r="L66" i="5"/>
  <c r="N66" i="5" s="1"/>
  <c r="P66" i="5" s="1"/>
  <c r="M65" i="5"/>
  <c r="O65" i="5" s="1"/>
  <c r="Q65" i="5" s="1"/>
  <c r="L65" i="5"/>
  <c r="N65" i="5" s="1"/>
  <c r="P65" i="5" s="1"/>
  <c r="M64" i="5"/>
  <c r="O64" i="5" s="1"/>
  <c r="Q64" i="5" s="1"/>
  <c r="L64" i="5"/>
  <c r="N64" i="5" s="1"/>
  <c r="P64" i="5" s="1"/>
  <c r="M63" i="5"/>
  <c r="O63" i="5" s="1"/>
  <c r="Q63" i="5" s="1"/>
  <c r="L63" i="5"/>
  <c r="N63" i="5" s="1"/>
  <c r="P63" i="5" s="1"/>
  <c r="M62" i="5"/>
  <c r="O62" i="5" s="1"/>
  <c r="Q62" i="5" s="1"/>
  <c r="L62" i="5"/>
  <c r="N62" i="5" s="1"/>
  <c r="P62" i="5" s="1"/>
  <c r="M61" i="5"/>
  <c r="O61" i="5" s="1"/>
  <c r="Q61" i="5" s="1"/>
  <c r="L61" i="5"/>
  <c r="N61" i="5" s="1"/>
  <c r="P61" i="5" s="1"/>
  <c r="M60" i="5"/>
  <c r="O60" i="5" s="1"/>
  <c r="Q60" i="5" s="1"/>
  <c r="L60" i="5"/>
  <c r="N60" i="5" s="1"/>
  <c r="P60" i="5" s="1"/>
  <c r="M59" i="5"/>
  <c r="O59" i="5" s="1"/>
  <c r="Q59" i="5" s="1"/>
  <c r="L59" i="5"/>
  <c r="N59" i="5" s="1"/>
  <c r="P59" i="5" s="1"/>
  <c r="M58" i="5"/>
  <c r="O58" i="5" s="1"/>
  <c r="Q58" i="5" s="1"/>
  <c r="L58" i="5"/>
  <c r="N58" i="5" s="1"/>
  <c r="P58" i="5" s="1"/>
  <c r="M57" i="5"/>
  <c r="O57" i="5" s="1"/>
  <c r="Q57" i="5" s="1"/>
  <c r="L57" i="5"/>
  <c r="N57" i="5" s="1"/>
  <c r="P57" i="5" s="1"/>
  <c r="M56" i="5"/>
  <c r="O56" i="5" s="1"/>
  <c r="Q56" i="5" s="1"/>
  <c r="L56" i="5"/>
  <c r="N56" i="5" s="1"/>
  <c r="P56" i="5" s="1"/>
  <c r="M55" i="5"/>
  <c r="O55" i="5" s="1"/>
  <c r="Q55" i="5" s="1"/>
  <c r="L55" i="5"/>
  <c r="N55" i="5" s="1"/>
  <c r="P55" i="5" s="1"/>
  <c r="M54" i="5"/>
  <c r="O54" i="5" s="1"/>
  <c r="Q54" i="5" s="1"/>
  <c r="L54" i="5"/>
  <c r="N54" i="5" s="1"/>
  <c r="P54" i="5" s="1"/>
  <c r="M53" i="5"/>
  <c r="O53" i="5" s="1"/>
  <c r="Q53" i="5" s="1"/>
  <c r="L53" i="5"/>
  <c r="N53" i="5" s="1"/>
  <c r="P53" i="5" s="1"/>
  <c r="M52" i="5"/>
  <c r="O52" i="5" s="1"/>
  <c r="Q52" i="5" s="1"/>
  <c r="L52" i="5"/>
  <c r="N52" i="5" s="1"/>
  <c r="P52" i="5" s="1"/>
  <c r="M51" i="5"/>
  <c r="O51" i="5" s="1"/>
  <c r="Q51" i="5" s="1"/>
  <c r="L51" i="5"/>
  <c r="N51" i="5" s="1"/>
  <c r="P51" i="5" s="1"/>
  <c r="M50" i="5"/>
  <c r="O50" i="5" s="1"/>
  <c r="Q50" i="5" s="1"/>
  <c r="L50" i="5"/>
  <c r="N50" i="5" s="1"/>
  <c r="P50" i="5" s="1"/>
  <c r="M49" i="5"/>
  <c r="O49" i="5" s="1"/>
  <c r="Q49" i="5" s="1"/>
  <c r="L49" i="5"/>
  <c r="N49" i="5" s="1"/>
  <c r="P49" i="5" s="1"/>
  <c r="M48" i="5"/>
  <c r="O48" i="5" s="1"/>
  <c r="Q48" i="5" s="1"/>
  <c r="L48" i="5"/>
  <c r="N48" i="5" s="1"/>
  <c r="P48" i="5" s="1"/>
  <c r="M47" i="5"/>
  <c r="O47" i="5" s="1"/>
  <c r="Q47" i="5" s="1"/>
  <c r="L47" i="5"/>
  <c r="N47" i="5" s="1"/>
  <c r="P47" i="5" s="1"/>
  <c r="M46" i="5"/>
  <c r="O46" i="5" s="1"/>
  <c r="Q46" i="5" s="1"/>
  <c r="L46" i="5"/>
  <c r="N46" i="5" s="1"/>
  <c r="P46" i="5" s="1"/>
  <c r="M45" i="5"/>
  <c r="O45" i="5" s="1"/>
  <c r="Q45" i="5" s="1"/>
  <c r="L45" i="5"/>
  <c r="N45" i="5" s="1"/>
  <c r="P45" i="5" s="1"/>
  <c r="M44" i="5"/>
  <c r="O44" i="5" s="1"/>
  <c r="Q44" i="5" s="1"/>
  <c r="L44" i="5"/>
  <c r="N44" i="5" s="1"/>
  <c r="P44" i="5" s="1"/>
  <c r="M43" i="5"/>
  <c r="O43" i="5" s="1"/>
  <c r="Q43" i="5" s="1"/>
  <c r="L43" i="5"/>
  <c r="N43" i="5" s="1"/>
  <c r="P43" i="5" s="1"/>
  <c r="M42" i="5"/>
  <c r="O42" i="5" s="1"/>
  <c r="Q42" i="5" s="1"/>
  <c r="L42" i="5"/>
  <c r="N42" i="5" s="1"/>
  <c r="P42" i="5" s="1"/>
  <c r="M41" i="5"/>
  <c r="O41" i="5" s="1"/>
  <c r="Q41" i="5" s="1"/>
  <c r="L41" i="5"/>
  <c r="N41" i="5" s="1"/>
  <c r="P41" i="5" s="1"/>
  <c r="M40" i="5"/>
  <c r="O40" i="5" s="1"/>
  <c r="Q40" i="5" s="1"/>
  <c r="L40" i="5"/>
  <c r="N40" i="5" s="1"/>
  <c r="P40" i="5" s="1"/>
  <c r="M39" i="5"/>
  <c r="O39" i="5" s="1"/>
  <c r="Q39" i="5" s="1"/>
  <c r="L39" i="5"/>
  <c r="N39" i="5" s="1"/>
  <c r="P39" i="5" s="1"/>
  <c r="M38" i="5"/>
  <c r="O38" i="5" s="1"/>
  <c r="Q38" i="5" s="1"/>
  <c r="L38" i="5"/>
  <c r="N38" i="5" s="1"/>
  <c r="P38" i="5" s="1"/>
  <c r="M37" i="5"/>
  <c r="O37" i="5" s="1"/>
  <c r="Q37" i="5" s="1"/>
  <c r="L37" i="5"/>
  <c r="N37" i="5" s="1"/>
  <c r="P37" i="5" s="1"/>
  <c r="M36" i="5"/>
  <c r="O36" i="5" s="1"/>
  <c r="Q36" i="5" s="1"/>
  <c r="L36" i="5"/>
  <c r="N36" i="5" s="1"/>
  <c r="P36" i="5" s="1"/>
  <c r="M35" i="5"/>
  <c r="O35" i="5" s="1"/>
  <c r="Q35" i="5" s="1"/>
  <c r="L35" i="5"/>
  <c r="N35" i="5" s="1"/>
  <c r="P35" i="5" s="1"/>
  <c r="M34" i="5"/>
  <c r="O34" i="5" s="1"/>
  <c r="Q34" i="5" s="1"/>
  <c r="L34" i="5"/>
  <c r="N34" i="5" s="1"/>
  <c r="P34" i="5" s="1"/>
  <c r="M33" i="5"/>
  <c r="O33" i="5" s="1"/>
  <c r="Q33" i="5" s="1"/>
  <c r="L33" i="5"/>
  <c r="N33" i="5" s="1"/>
  <c r="P33" i="5" s="1"/>
  <c r="M32" i="5"/>
  <c r="O32" i="5" s="1"/>
  <c r="Q32" i="5" s="1"/>
  <c r="L32" i="5"/>
  <c r="N32" i="5" s="1"/>
  <c r="P32" i="5" s="1"/>
  <c r="M31" i="5"/>
  <c r="O31" i="5" s="1"/>
  <c r="Q31" i="5" s="1"/>
  <c r="L31" i="5"/>
  <c r="N31" i="5" s="1"/>
  <c r="P31" i="5" s="1"/>
  <c r="M30" i="5"/>
  <c r="O30" i="5" s="1"/>
  <c r="Q30" i="5" s="1"/>
  <c r="L30" i="5"/>
  <c r="N30" i="5" s="1"/>
  <c r="P30" i="5" s="1"/>
  <c r="M29" i="5"/>
  <c r="O29" i="5" s="1"/>
  <c r="Q29" i="5" s="1"/>
  <c r="L29" i="5"/>
  <c r="N29" i="5" s="1"/>
  <c r="P29" i="5" s="1"/>
  <c r="M28" i="5"/>
  <c r="O28" i="5" s="1"/>
  <c r="Q28" i="5" s="1"/>
  <c r="L28" i="5"/>
  <c r="N28" i="5" s="1"/>
  <c r="P28" i="5" s="1"/>
  <c r="M27" i="5"/>
  <c r="O27" i="5" s="1"/>
  <c r="Q27" i="5" s="1"/>
  <c r="L27" i="5"/>
  <c r="N27" i="5" s="1"/>
  <c r="P27" i="5" s="1"/>
  <c r="M26" i="5"/>
  <c r="O26" i="5" s="1"/>
  <c r="Q26" i="5" s="1"/>
  <c r="L26" i="5"/>
  <c r="N26" i="5" s="1"/>
  <c r="P26" i="5" s="1"/>
  <c r="M25" i="5"/>
  <c r="O25" i="5" s="1"/>
  <c r="Q25" i="5" s="1"/>
  <c r="L25" i="5"/>
  <c r="N25" i="5" s="1"/>
  <c r="P25" i="5" s="1"/>
  <c r="M24" i="5"/>
  <c r="O24" i="5" s="1"/>
  <c r="Q24" i="5" s="1"/>
  <c r="L24" i="5"/>
  <c r="N24" i="5" s="1"/>
  <c r="P24" i="5" s="1"/>
  <c r="M23" i="5"/>
  <c r="O23" i="5" s="1"/>
  <c r="Q23" i="5" s="1"/>
  <c r="L23" i="5"/>
  <c r="N23" i="5" s="1"/>
  <c r="P23" i="5" s="1"/>
  <c r="M22" i="5"/>
  <c r="O22" i="5" s="1"/>
  <c r="Q22" i="5" s="1"/>
  <c r="L22" i="5"/>
  <c r="N22" i="5" s="1"/>
  <c r="P22" i="5" s="1"/>
  <c r="M21" i="5"/>
  <c r="O21" i="5" s="1"/>
  <c r="Q21" i="5" s="1"/>
  <c r="L21" i="5"/>
  <c r="N21" i="5" s="1"/>
  <c r="P21" i="5" s="1"/>
  <c r="M20" i="5"/>
  <c r="O20" i="5" s="1"/>
  <c r="Q20" i="5" s="1"/>
  <c r="L20" i="5"/>
  <c r="N20" i="5" s="1"/>
  <c r="P20" i="5" s="1"/>
  <c r="M19" i="5"/>
  <c r="O19" i="5" s="1"/>
  <c r="Q19" i="5" s="1"/>
  <c r="L19" i="5"/>
  <c r="N19" i="5" s="1"/>
  <c r="P19" i="5" s="1"/>
  <c r="M18" i="5"/>
  <c r="O18" i="5" s="1"/>
  <c r="Q18" i="5" s="1"/>
  <c r="L18" i="5"/>
  <c r="N18" i="5" s="1"/>
  <c r="P18" i="5" s="1"/>
  <c r="M17" i="5"/>
  <c r="O17" i="5" s="1"/>
  <c r="Q17" i="5" s="1"/>
  <c r="L17" i="5"/>
  <c r="N17" i="5" s="1"/>
  <c r="P17" i="5" s="1"/>
  <c r="M16" i="5"/>
  <c r="O16" i="5" s="1"/>
  <c r="Q16" i="5" s="1"/>
  <c r="L16" i="5"/>
  <c r="N16" i="5" s="1"/>
  <c r="P16" i="5" s="1"/>
  <c r="M15" i="5"/>
  <c r="O15" i="5" s="1"/>
  <c r="Q15" i="5" s="1"/>
  <c r="L15" i="5"/>
  <c r="N15" i="5" s="1"/>
  <c r="P15" i="5" s="1"/>
  <c r="M14" i="5"/>
  <c r="O14" i="5" s="1"/>
  <c r="Q14" i="5" s="1"/>
  <c r="L14" i="5"/>
  <c r="N14" i="5" s="1"/>
  <c r="P14" i="5" s="1"/>
  <c r="M13" i="5"/>
  <c r="O13" i="5" s="1"/>
  <c r="Q13" i="5" s="1"/>
  <c r="L13" i="5"/>
  <c r="N13" i="5" s="1"/>
  <c r="P13" i="5" s="1"/>
  <c r="M12" i="5"/>
  <c r="O12" i="5" s="1"/>
  <c r="Q12" i="5" s="1"/>
  <c r="L12" i="5"/>
  <c r="N12" i="5" s="1"/>
  <c r="P12" i="5" s="1"/>
  <c r="M11" i="5"/>
  <c r="O11" i="5" s="1"/>
  <c r="Q11" i="5" s="1"/>
  <c r="L11" i="5"/>
  <c r="N11" i="5" s="1"/>
  <c r="P11" i="5" s="1"/>
  <c r="M10" i="5"/>
  <c r="O10" i="5" s="1"/>
  <c r="Q10" i="5" s="1"/>
  <c r="L10" i="5"/>
  <c r="N10" i="5" s="1"/>
  <c r="P10" i="5" s="1"/>
  <c r="M9" i="5"/>
  <c r="O9" i="5" s="1"/>
  <c r="Q9" i="5" s="1"/>
  <c r="L9" i="5"/>
  <c r="N9" i="5" s="1"/>
  <c r="P9" i="5" s="1"/>
  <c r="M8" i="5"/>
  <c r="O8" i="5" s="1"/>
  <c r="Q8" i="5" s="1"/>
  <c r="L8" i="5"/>
  <c r="N8" i="5" s="1"/>
  <c r="P8" i="5" s="1"/>
  <c r="M7" i="5"/>
  <c r="O7" i="5" s="1"/>
  <c r="Q7" i="5" s="1"/>
  <c r="L7" i="5"/>
  <c r="N7" i="5" s="1"/>
  <c r="P7" i="5" s="1"/>
  <c r="M6" i="5"/>
  <c r="O6" i="5" s="1"/>
  <c r="Q6" i="5" s="1"/>
  <c r="L6" i="5"/>
  <c r="N6" i="5" s="1"/>
  <c r="P6" i="5" s="1"/>
  <c r="M5" i="5"/>
  <c r="O5" i="5" s="1"/>
  <c r="Q5" i="5" s="1"/>
  <c r="L5" i="5"/>
  <c r="N5" i="5" s="1"/>
  <c r="P5" i="5" s="1"/>
  <c r="M4" i="5"/>
  <c r="O4" i="5" s="1"/>
  <c r="Q4" i="5" s="1"/>
  <c r="L4" i="5"/>
  <c r="N4" i="5" s="1"/>
  <c r="P4" i="5" s="1"/>
  <c r="M3" i="5"/>
  <c r="O3" i="5" s="1"/>
  <c r="Q3" i="5" s="1"/>
  <c r="L3" i="5"/>
  <c r="N3" i="5" s="1"/>
  <c r="P3" i="5" s="1"/>
  <c r="M2" i="5"/>
  <c r="O2" i="5" s="1"/>
  <c r="Q2" i="5" s="1"/>
  <c r="L2" i="5"/>
  <c r="N2" i="5" s="1"/>
  <c r="P2" i="5" s="1"/>
  <c r="R122" i="5" l="1"/>
  <c r="S122" i="5" s="1"/>
  <c r="R154" i="5"/>
  <c r="S154" i="5" s="1"/>
  <c r="R70" i="5"/>
  <c r="S70" i="5" s="1"/>
  <c r="R182" i="5"/>
  <c r="S182" i="5" s="1"/>
  <c r="R102" i="5"/>
  <c r="S102" i="5" s="1"/>
  <c r="R31" i="5"/>
  <c r="S31" i="5" s="1"/>
  <c r="R84" i="5"/>
  <c r="S84" i="5" s="1"/>
  <c r="R116" i="5"/>
  <c r="S116" i="5" s="1"/>
  <c r="R161" i="5"/>
  <c r="S161" i="5" s="1"/>
  <c r="R190" i="5"/>
  <c r="S190" i="5" s="1"/>
  <c r="R20" i="5"/>
  <c r="S20" i="5" s="1"/>
  <c r="R24" i="5"/>
  <c r="S24" i="5" s="1"/>
  <c r="R92" i="5"/>
  <c r="S92" i="5" s="1"/>
  <c r="R12" i="5"/>
  <c r="S12" i="5" s="1"/>
  <c r="R132" i="5"/>
  <c r="S132" i="5" s="1"/>
  <c r="R140" i="5"/>
  <c r="S140" i="5" s="1"/>
  <c r="R178" i="5"/>
  <c r="S178" i="5" s="1"/>
  <c r="R29" i="5"/>
  <c r="S29" i="5" s="1"/>
  <c r="R52" i="5"/>
  <c r="S52" i="5" s="1"/>
  <c r="R63" i="5"/>
  <c r="S63" i="5" s="1"/>
  <c r="R68" i="5"/>
  <c r="S68" i="5" s="1"/>
  <c r="R76" i="5"/>
  <c r="S76" i="5" s="1"/>
  <c r="R86" i="5"/>
  <c r="S86" i="5" s="1"/>
  <c r="R100" i="5"/>
  <c r="S100" i="5" s="1"/>
  <c r="R108" i="5"/>
  <c r="S108" i="5" s="1"/>
  <c r="R118" i="5"/>
  <c r="S118" i="5" s="1"/>
  <c r="R141" i="5"/>
  <c r="S141" i="5" s="1"/>
  <c r="R145" i="5"/>
  <c r="S145" i="5" s="1"/>
  <c r="R148" i="5"/>
  <c r="S148" i="5" s="1"/>
  <c r="R169" i="5"/>
  <c r="S169" i="5" s="1"/>
  <c r="R200" i="5"/>
  <c r="S200" i="5" s="1"/>
  <c r="R17" i="5"/>
  <c r="S17" i="5" s="1"/>
  <c r="R124" i="5"/>
  <c r="S124" i="5" s="1"/>
  <c r="R168" i="5"/>
  <c r="S168" i="5" s="1"/>
  <c r="R172" i="5"/>
  <c r="S172" i="5" s="1"/>
  <c r="R186" i="5"/>
  <c r="S186" i="5" s="1"/>
  <c r="R193" i="5"/>
  <c r="S193" i="5" s="1"/>
  <c r="R45" i="5"/>
  <c r="S45" i="5" s="1"/>
  <c r="R47" i="5"/>
  <c r="S47" i="5" s="1"/>
  <c r="R64" i="5"/>
  <c r="S64" i="5" s="1"/>
  <c r="R185" i="5"/>
  <c r="S185" i="5" s="1"/>
  <c r="R5" i="5"/>
  <c r="S5" i="5" s="1"/>
  <c r="R36" i="5"/>
  <c r="S36" i="5" s="1"/>
  <c r="R40" i="5"/>
  <c r="S40" i="5" s="1"/>
  <c r="R56" i="5"/>
  <c r="S56" i="5" s="1"/>
  <c r="R58" i="5"/>
  <c r="S58" i="5" s="1"/>
  <c r="R60" i="5"/>
  <c r="S60" i="5" s="1"/>
  <c r="R61" i="5"/>
  <c r="S61" i="5" s="1"/>
  <c r="R126" i="5"/>
  <c r="S126" i="5" s="1"/>
  <c r="R127" i="5"/>
  <c r="S127" i="5" s="1"/>
  <c r="R138" i="5"/>
  <c r="S138" i="5" s="1"/>
  <c r="R158" i="5"/>
  <c r="S158" i="5" s="1"/>
  <c r="R170" i="5"/>
  <c r="S170" i="5" s="1"/>
  <c r="R174" i="5"/>
  <c r="S174" i="5" s="1"/>
  <c r="R176" i="5"/>
  <c r="S176" i="5" s="1"/>
  <c r="R201" i="5"/>
  <c r="S201" i="5" s="1"/>
  <c r="R157" i="5"/>
  <c r="S157" i="5" s="1"/>
  <c r="R162" i="5"/>
  <c r="S162" i="5" s="1"/>
  <c r="R181" i="5"/>
  <c r="S181" i="5" s="1"/>
  <c r="R22" i="5"/>
  <c r="S22" i="5" s="1"/>
  <c r="R25" i="5"/>
  <c r="S25" i="5" s="1"/>
  <c r="R57" i="5"/>
  <c r="S57" i="5" s="1"/>
  <c r="R144" i="5"/>
  <c r="S144" i="5" s="1"/>
  <c r="R165" i="5"/>
  <c r="S165" i="5" s="1"/>
  <c r="R173" i="5"/>
  <c r="S173" i="5" s="1"/>
  <c r="R197" i="5"/>
  <c r="S197" i="5" s="1"/>
  <c r="R30" i="5"/>
  <c r="S30" i="5" s="1"/>
  <c r="R33" i="5"/>
  <c r="S33" i="5" s="1"/>
  <c r="R189" i="5"/>
  <c r="S189" i="5" s="1"/>
  <c r="R194" i="5"/>
  <c r="S194" i="5" s="1"/>
  <c r="R38" i="5"/>
  <c r="S38" i="5" s="1"/>
  <c r="R41" i="5"/>
  <c r="S41" i="5" s="1"/>
  <c r="R54" i="5"/>
  <c r="S54" i="5" s="1"/>
  <c r="R2" i="5"/>
  <c r="S2" i="5" s="1"/>
  <c r="R6" i="5"/>
  <c r="S6" i="5" s="1"/>
  <c r="R11" i="5"/>
  <c r="S11" i="5" s="1"/>
  <c r="R14" i="5"/>
  <c r="S14" i="5" s="1"/>
  <c r="R46" i="5"/>
  <c r="S46" i="5" s="1"/>
  <c r="R49" i="5"/>
  <c r="S49" i="5" s="1"/>
  <c r="R9" i="5"/>
  <c r="S9" i="5" s="1"/>
  <c r="R15" i="5"/>
  <c r="S15" i="5" s="1"/>
  <c r="R18" i="5"/>
  <c r="S18" i="5" s="1"/>
  <c r="R120" i="5"/>
  <c r="S120" i="5" s="1"/>
  <c r="R129" i="5"/>
  <c r="S129" i="5" s="1"/>
  <c r="R131" i="5"/>
  <c r="S131" i="5" s="1"/>
  <c r="R147" i="5"/>
  <c r="S147" i="5" s="1"/>
  <c r="R4" i="5"/>
  <c r="S4" i="5" s="1"/>
  <c r="R10" i="5"/>
  <c r="S10" i="5" s="1"/>
  <c r="R13" i="5"/>
  <c r="S13" i="5" s="1"/>
  <c r="R28" i="5"/>
  <c r="S28" i="5" s="1"/>
  <c r="R32" i="5"/>
  <c r="S32" i="5" s="1"/>
  <c r="R35" i="5"/>
  <c r="S35" i="5" s="1"/>
  <c r="R37" i="5"/>
  <c r="S37" i="5" s="1"/>
  <c r="R39" i="5"/>
  <c r="S39" i="5" s="1"/>
  <c r="R42" i="5"/>
  <c r="S42" i="5" s="1"/>
  <c r="R80" i="5"/>
  <c r="S80" i="5" s="1"/>
  <c r="R96" i="5"/>
  <c r="S96" i="5" s="1"/>
  <c r="R112" i="5"/>
  <c r="S112" i="5" s="1"/>
  <c r="R136" i="5"/>
  <c r="S136" i="5" s="1"/>
  <c r="R137" i="5"/>
  <c r="S137" i="5" s="1"/>
  <c r="R143" i="5"/>
  <c r="S143" i="5" s="1"/>
  <c r="R152" i="5"/>
  <c r="S152" i="5" s="1"/>
  <c r="R153" i="5"/>
  <c r="S153" i="5" s="1"/>
  <c r="R156" i="5"/>
  <c r="S156" i="5" s="1"/>
  <c r="R160" i="5"/>
  <c r="S160" i="5" s="1"/>
  <c r="R177" i="5"/>
  <c r="S177" i="5" s="1"/>
  <c r="R184" i="5"/>
  <c r="S184" i="5" s="1"/>
  <c r="R188" i="5"/>
  <c r="S188" i="5" s="1"/>
  <c r="R192" i="5"/>
  <c r="S192" i="5" s="1"/>
  <c r="R7" i="5"/>
  <c r="S7" i="5" s="1"/>
  <c r="R19" i="5"/>
  <c r="S19" i="5" s="1"/>
  <c r="R21" i="5"/>
  <c r="S21" i="5" s="1"/>
  <c r="R23" i="5"/>
  <c r="S23" i="5" s="1"/>
  <c r="R26" i="5"/>
  <c r="S26" i="5" s="1"/>
  <c r="R44" i="5"/>
  <c r="S44" i="5" s="1"/>
  <c r="R48" i="5"/>
  <c r="S48" i="5" s="1"/>
  <c r="R51" i="5"/>
  <c r="S51" i="5" s="1"/>
  <c r="R53" i="5"/>
  <c r="S53" i="5" s="1"/>
  <c r="R66" i="5"/>
  <c r="S66" i="5" s="1"/>
  <c r="R72" i="5"/>
  <c r="S72" i="5" s="1"/>
  <c r="R74" i="5"/>
  <c r="S74" i="5" s="1"/>
  <c r="R78" i="5"/>
  <c r="S78" i="5" s="1"/>
  <c r="R82" i="5"/>
  <c r="S82" i="5" s="1"/>
  <c r="R88" i="5"/>
  <c r="S88" i="5" s="1"/>
  <c r="R90" i="5"/>
  <c r="S90" i="5" s="1"/>
  <c r="R94" i="5"/>
  <c r="S94" i="5" s="1"/>
  <c r="R98" i="5"/>
  <c r="S98" i="5" s="1"/>
  <c r="R104" i="5"/>
  <c r="S104" i="5" s="1"/>
  <c r="R106" i="5"/>
  <c r="S106" i="5" s="1"/>
  <c r="R110" i="5"/>
  <c r="S110" i="5" s="1"/>
  <c r="R114" i="5"/>
  <c r="S114" i="5" s="1"/>
  <c r="R133" i="5"/>
  <c r="S133" i="5" s="1"/>
  <c r="R149" i="5"/>
  <c r="S149" i="5" s="1"/>
  <c r="R166" i="5"/>
  <c r="S166" i="5" s="1"/>
  <c r="R198" i="5"/>
  <c r="S198" i="5" s="1"/>
  <c r="R3" i="5"/>
  <c r="S3" i="5" s="1"/>
  <c r="R43" i="5"/>
  <c r="S43" i="5" s="1"/>
  <c r="R50" i="5"/>
  <c r="S50" i="5" s="1"/>
  <c r="R27" i="5"/>
  <c r="S27" i="5" s="1"/>
  <c r="R34" i="5"/>
  <c r="S34" i="5" s="1"/>
  <c r="R8" i="5"/>
  <c r="S8" i="5" s="1"/>
  <c r="R55" i="5"/>
  <c r="S55" i="5" s="1"/>
  <c r="R62" i="5"/>
  <c r="S62" i="5" s="1"/>
  <c r="R16" i="5"/>
  <c r="S16" i="5" s="1"/>
  <c r="R65" i="5"/>
  <c r="S65" i="5" s="1"/>
  <c r="R69" i="5"/>
  <c r="S69" i="5" s="1"/>
  <c r="R73" i="5"/>
  <c r="S73" i="5" s="1"/>
  <c r="R77" i="5"/>
  <c r="S77" i="5" s="1"/>
  <c r="R81" i="5"/>
  <c r="S81" i="5" s="1"/>
  <c r="R85" i="5"/>
  <c r="S85" i="5" s="1"/>
  <c r="R89" i="5"/>
  <c r="S89" i="5" s="1"/>
  <c r="R93" i="5"/>
  <c r="S93" i="5" s="1"/>
  <c r="R97" i="5"/>
  <c r="S97" i="5" s="1"/>
  <c r="R101" i="5"/>
  <c r="S101" i="5" s="1"/>
  <c r="R105" i="5"/>
  <c r="S105" i="5" s="1"/>
  <c r="R109" i="5"/>
  <c r="S109" i="5" s="1"/>
  <c r="R113" i="5"/>
  <c r="S113" i="5" s="1"/>
  <c r="R117" i="5"/>
  <c r="S117" i="5" s="1"/>
  <c r="R121" i="5"/>
  <c r="S121" i="5" s="1"/>
  <c r="R125" i="5"/>
  <c r="S125" i="5" s="1"/>
  <c r="R59" i="5"/>
  <c r="S59" i="5" s="1"/>
  <c r="R128" i="5"/>
  <c r="S128" i="5" s="1"/>
  <c r="R130" i="5"/>
  <c r="S130" i="5" s="1"/>
  <c r="R146" i="5"/>
  <c r="S146" i="5" s="1"/>
  <c r="R67" i="5"/>
  <c r="S67" i="5" s="1"/>
  <c r="R71" i="5"/>
  <c r="S71" i="5" s="1"/>
  <c r="R75" i="5"/>
  <c r="S75" i="5" s="1"/>
  <c r="R79" i="5"/>
  <c r="S79" i="5" s="1"/>
  <c r="R83" i="5"/>
  <c r="S83" i="5" s="1"/>
  <c r="R87" i="5"/>
  <c r="S87" i="5" s="1"/>
  <c r="R91" i="5"/>
  <c r="S91" i="5" s="1"/>
  <c r="R95" i="5"/>
  <c r="S95" i="5" s="1"/>
  <c r="R99" i="5"/>
  <c r="S99" i="5" s="1"/>
  <c r="R103" i="5"/>
  <c r="S103" i="5" s="1"/>
  <c r="R107" i="5"/>
  <c r="S107" i="5" s="1"/>
  <c r="R111" i="5"/>
  <c r="S111" i="5" s="1"/>
  <c r="R115" i="5"/>
  <c r="S115" i="5" s="1"/>
  <c r="R119" i="5"/>
  <c r="S119" i="5" s="1"/>
  <c r="R123" i="5"/>
  <c r="S123" i="5" s="1"/>
  <c r="R135" i="5"/>
  <c r="S135" i="5" s="1"/>
  <c r="R139" i="5"/>
  <c r="S139" i="5" s="1"/>
  <c r="R151" i="5"/>
  <c r="S151" i="5" s="1"/>
  <c r="R134" i="5"/>
  <c r="S134" i="5" s="1"/>
  <c r="R142" i="5"/>
  <c r="S142" i="5" s="1"/>
  <c r="R150" i="5"/>
  <c r="S150" i="5" s="1"/>
  <c r="R159" i="5"/>
  <c r="S159" i="5" s="1"/>
  <c r="R163" i="5"/>
  <c r="S163" i="5" s="1"/>
  <c r="R175" i="5"/>
  <c r="S175" i="5" s="1"/>
  <c r="R179" i="5"/>
  <c r="S179" i="5" s="1"/>
  <c r="R191" i="5"/>
  <c r="S191" i="5" s="1"/>
  <c r="R195" i="5"/>
  <c r="S195" i="5" s="1"/>
  <c r="R155" i="5"/>
  <c r="S155" i="5" s="1"/>
  <c r="R164" i="5"/>
  <c r="S164" i="5" s="1"/>
  <c r="R167" i="5"/>
  <c r="S167" i="5" s="1"/>
  <c r="R171" i="5"/>
  <c r="S171" i="5" s="1"/>
  <c r="R180" i="5"/>
  <c r="S180" i="5" s="1"/>
  <c r="R183" i="5"/>
  <c r="S183" i="5" s="1"/>
  <c r="R187" i="5"/>
  <c r="S187" i="5" s="1"/>
  <c r="R196" i="5"/>
  <c r="S196" i="5" s="1"/>
  <c r="R199" i="5"/>
  <c r="S199" i="5" s="1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36" i="3"/>
  <c r="D21" i="2" l="1"/>
  <c r="E36" i="2" s="1"/>
  <c r="D22" i="2"/>
  <c r="E37" i="2" s="1"/>
  <c r="D23" i="2"/>
  <c r="E38" i="2" s="1"/>
  <c r="D24" i="2"/>
  <c r="E39" i="2" s="1"/>
  <c r="D25" i="2"/>
  <c r="E40" i="2" s="1"/>
  <c r="D26" i="2"/>
  <c r="E41" i="2" s="1"/>
  <c r="D27" i="2"/>
  <c r="E42" i="2" s="1"/>
  <c r="D28" i="2"/>
  <c r="E43" i="2" s="1"/>
  <c r="D29" i="2"/>
  <c r="E44" i="2" s="1"/>
  <c r="D30" i="2"/>
  <c r="E45" i="2" s="1"/>
  <c r="D31" i="2"/>
  <c r="E46" i="2" s="1"/>
  <c r="D32" i="2"/>
  <c r="E47" i="2" s="1"/>
  <c r="D33" i="2"/>
  <c r="E48" i="2" s="1"/>
  <c r="D34" i="2"/>
  <c r="E49" i="2" s="1"/>
  <c r="D35" i="2"/>
  <c r="E50" i="2" s="1"/>
  <c r="D36" i="2"/>
  <c r="E51" i="2" s="1"/>
  <c r="D37" i="2"/>
  <c r="E52" i="2" s="1"/>
  <c r="D38" i="2"/>
  <c r="E53" i="2" s="1"/>
  <c r="D39" i="2"/>
  <c r="E54" i="2" s="1"/>
  <c r="D40" i="2"/>
  <c r="E55" i="2" s="1"/>
  <c r="D41" i="2"/>
  <c r="E56" i="2" s="1"/>
  <c r="D42" i="2"/>
  <c r="E57" i="2" s="1"/>
  <c r="D43" i="2"/>
  <c r="E58" i="2" s="1"/>
  <c r="D44" i="2"/>
  <c r="E59" i="2" s="1"/>
  <c r="D45" i="2"/>
  <c r="E60" i="2" s="1"/>
  <c r="D46" i="2"/>
  <c r="E61" i="2" s="1"/>
  <c r="D47" i="2"/>
  <c r="E62" i="2" s="1"/>
  <c r="D48" i="2"/>
  <c r="E63" i="2" s="1"/>
  <c r="D49" i="2"/>
  <c r="E64" i="2" s="1"/>
  <c r="D50" i="2"/>
  <c r="E65" i="2" s="1"/>
  <c r="D51" i="2"/>
  <c r="E66" i="2" s="1"/>
  <c r="D52" i="2"/>
  <c r="E67" i="2" s="1"/>
  <c r="D53" i="2"/>
  <c r="E68" i="2" s="1"/>
  <c r="D54" i="2"/>
  <c r="E69" i="2" s="1"/>
  <c r="D55" i="2"/>
  <c r="E70" i="2" s="1"/>
  <c r="D56" i="2"/>
  <c r="E71" i="2" s="1"/>
  <c r="D57" i="2"/>
  <c r="E72" i="2" s="1"/>
  <c r="D58" i="2"/>
  <c r="E73" i="2" s="1"/>
  <c r="D59" i="2"/>
  <c r="E74" i="2" s="1"/>
  <c r="D60" i="2"/>
  <c r="E75" i="2" s="1"/>
  <c r="D61" i="2"/>
  <c r="E76" i="2" s="1"/>
  <c r="D62" i="2"/>
  <c r="E77" i="2" s="1"/>
  <c r="D63" i="2"/>
  <c r="E78" i="2" s="1"/>
  <c r="D64" i="2"/>
  <c r="E79" i="2" s="1"/>
  <c r="D65" i="2"/>
  <c r="E80" i="2" s="1"/>
  <c r="D66" i="2"/>
  <c r="E81" i="2" s="1"/>
  <c r="D67" i="2"/>
  <c r="E82" i="2" s="1"/>
  <c r="D68" i="2"/>
  <c r="E83" i="2" s="1"/>
  <c r="D69" i="2"/>
  <c r="E84" i="2" s="1"/>
  <c r="D70" i="2"/>
  <c r="E85" i="2" s="1"/>
  <c r="D71" i="2"/>
  <c r="E86" i="2" s="1"/>
  <c r="D72" i="2"/>
  <c r="E87" i="2" s="1"/>
  <c r="D73" i="2"/>
  <c r="E88" i="2" s="1"/>
  <c r="D74" i="2"/>
  <c r="E89" i="2" s="1"/>
  <c r="D75" i="2"/>
  <c r="E90" i="2" s="1"/>
  <c r="D76" i="2"/>
  <c r="E91" i="2" s="1"/>
  <c r="D77" i="2"/>
  <c r="E92" i="2" s="1"/>
  <c r="D78" i="2"/>
  <c r="E93" i="2" s="1"/>
  <c r="D79" i="2"/>
  <c r="E94" i="2" s="1"/>
  <c r="D80" i="2"/>
  <c r="E95" i="2" s="1"/>
  <c r="D81" i="2"/>
  <c r="E96" i="2" s="1"/>
  <c r="D82" i="2"/>
  <c r="E97" i="2" s="1"/>
  <c r="D83" i="2"/>
  <c r="E98" i="2" s="1"/>
  <c r="D84" i="2"/>
  <c r="E99" i="2" s="1"/>
  <c r="D85" i="2"/>
  <c r="E100" i="2" s="1"/>
  <c r="D86" i="2"/>
  <c r="E101" i="2" s="1"/>
  <c r="D87" i="2"/>
  <c r="E102" i="2" s="1"/>
  <c r="D88" i="2"/>
  <c r="E103" i="2" s="1"/>
  <c r="D89" i="2"/>
  <c r="E104" i="2" s="1"/>
  <c r="D90" i="2"/>
  <c r="E105" i="2" s="1"/>
  <c r="D91" i="2"/>
  <c r="E106" i="2" s="1"/>
  <c r="D92" i="2"/>
  <c r="E107" i="2" s="1"/>
  <c r="D93" i="2"/>
  <c r="E108" i="2" s="1"/>
  <c r="D94" i="2"/>
  <c r="E109" i="2" s="1"/>
  <c r="D95" i="2"/>
  <c r="E110" i="2" s="1"/>
  <c r="D96" i="2"/>
  <c r="E111" i="2" s="1"/>
  <c r="D97" i="2"/>
  <c r="E112" i="2" s="1"/>
  <c r="D98" i="2"/>
  <c r="E113" i="2" s="1"/>
  <c r="D99" i="2"/>
  <c r="E114" i="2" s="1"/>
  <c r="D100" i="2"/>
  <c r="E115" i="2" s="1"/>
  <c r="D101" i="2"/>
  <c r="E116" i="2" s="1"/>
  <c r="D102" i="2"/>
  <c r="E117" i="2" s="1"/>
  <c r="D103" i="2"/>
  <c r="E118" i="2" s="1"/>
  <c r="D104" i="2"/>
  <c r="E119" i="2" s="1"/>
  <c r="D105" i="2"/>
  <c r="E120" i="2" s="1"/>
  <c r="D106" i="2"/>
  <c r="E121" i="2" s="1"/>
  <c r="D107" i="2"/>
  <c r="E122" i="2" s="1"/>
  <c r="D108" i="2"/>
  <c r="E123" i="2" s="1"/>
  <c r="D109" i="2"/>
  <c r="E124" i="2" s="1"/>
  <c r="D110" i="2"/>
  <c r="E125" i="2" s="1"/>
  <c r="D111" i="2"/>
  <c r="E126" i="2" s="1"/>
  <c r="D112" i="2"/>
  <c r="E127" i="2" s="1"/>
  <c r="D113" i="2"/>
  <c r="E128" i="2" s="1"/>
  <c r="D114" i="2"/>
  <c r="E129" i="2" s="1"/>
  <c r="D115" i="2"/>
  <c r="E130" i="2" s="1"/>
  <c r="D116" i="2"/>
  <c r="E131" i="2" s="1"/>
  <c r="D117" i="2"/>
  <c r="E132" i="2" s="1"/>
  <c r="D118" i="2"/>
  <c r="E133" i="2" s="1"/>
  <c r="D119" i="2"/>
  <c r="E134" i="2" s="1"/>
  <c r="D120" i="2"/>
  <c r="E135" i="2" s="1"/>
  <c r="D121" i="2"/>
  <c r="E136" i="2" s="1"/>
  <c r="D122" i="2"/>
  <c r="E137" i="2" s="1"/>
  <c r="D123" i="2"/>
  <c r="E138" i="2" s="1"/>
  <c r="D124" i="2"/>
  <c r="E139" i="2" s="1"/>
  <c r="D125" i="2"/>
  <c r="E140" i="2" s="1"/>
  <c r="D126" i="2"/>
  <c r="E141" i="2" s="1"/>
  <c r="D127" i="2"/>
  <c r="E142" i="2" s="1"/>
  <c r="D128" i="2"/>
  <c r="E143" i="2" s="1"/>
  <c r="D129" i="2"/>
  <c r="E144" i="2" s="1"/>
  <c r="D130" i="2"/>
  <c r="E145" i="2" s="1"/>
  <c r="D131" i="2"/>
  <c r="E146" i="2" s="1"/>
  <c r="D132" i="2"/>
  <c r="E147" i="2" s="1"/>
  <c r="D133" i="2"/>
  <c r="E148" i="2" s="1"/>
  <c r="D134" i="2"/>
  <c r="E149" i="2" s="1"/>
  <c r="D135" i="2"/>
  <c r="E150" i="2" s="1"/>
  <c r="D136" i="2"/>
  <c r="E151" i="2" s="1"/>
  <c r="D137" i="2"/>
  <c r="E152" i="2" s="1"/>
  <c r="D138" i="2"/>
  <c r="E153" i="2" s="1"/>
  <c r="D139" i="2"/>
  <c r="E154" i="2" s="1"/>
  <c r="D140" i="2"/>
  <c r="E155" i="2" s="1"/>
  <c r="D141" i="2"/>
  <c r="E156" i="2" s="1"/>
  <c r="D142" i="2"/>
  <c r="E157" i="2" s="1"/>
  <c r="D143" i="2"/>
  <c r="E158" i="2" s="1"/>
  <c r="D144" i="2"/>
  <c r="E159" i="2" s="1"/>
  <c r="D145" i="2"/>
  <c r="E160" i="2" s="1"/>
  <c r="D146" i="2"/>
  <c r="E161" i="2" s="1"/>
  <c r="D147" i="2"/>
  <c r="E162" i="2" s="1"/>
  <c r="D148" i="2"/>
  <c r="E163" i="2" s="1"/>
  <c r="D149" i="2"/>
  <c r="E164" i="2" s="1"/>
  <c r="D150" i="2"/>
  <c r="E165" i="2" s="1"/>
  <c r="D151" i="2"/>
  <c r="E166" i="2" s="1"/>
  <c r="D152" i="2"/>
  <c r="E167" i="2" s="1"/>
  <c r="D153" i="2"/>
  <c r="E168" i="2" s="1"/>
  <c r="D154" i="2"/>
  <c r="E169" i="2" s="1"/>
  <c r="D155" i="2"/>
  <c r="E170" i="2" s="1"/>
  <c r="D156" i="2"/>
  <c r="E171" i="2" s="1"/>
  <c r="D157" i="2"/>
  <c r="E172" i="2" s="1"/>
  <c r="D158" i="2"/>
  <c r="E173" i="2" s="1"/>
  <c r="D159" i="2"/>
  <c r="E174" i="2" s="1"/>
  <c r="D160" i="2"/>
  <c r="E175" i="2" s="1"/>
  <c r="D161" i="2"/>
  <c r="E176" i="2" s="1"/>
  <c r="D162" i="2"/>
  <c r="E177" i="2" s="1"/>
  <c r="D163" i="2"/>
  <c r="E178" i="2" s="1"/>
  <c r="D164" i="2"/>
  <c r="E179" i="2" s="1"/>
  <c r="D165" i="2"/>
  <c r="E180" i="2" s="1"/>
  <c r="D166" i="2"/>
  <c r="E181" i="2" s="1"/>
  <c r="D167" i="2"/>
  <c r="E182" i="2" s="1"/>
  <c r="D168" i="2"/>
  <c r="E183" i="2" s="1"/>
  <c r="D169" i="2"/>
  <c r="E184" i="2" s="1"/>
  <c r="D170" i="2"/>
  <c r="E185" i="2" s="1"/>
  <c r="D171" i="2"/>
  <c r="E186" i="2" s="1"/>
  <c r="D172" i="2"/>
  <c r="E187" i="2" s="1"/>
  <c r="D173" i="2"/>
  <c r="E188" i="2" s="1"/>
  <c r="D174" i="2"/>
  <c r="E189" i="2" s="1"/>
  <c r="D175" i="2"/>
  <c r="E190" i="2" s="1"/>
  <c r="D176" i="2"/>
  <c r="E191" i="2" s="1"/>
  <c r="D177" i="2"/>
  <c r="E192" i="2" s="1"/>
  <c r="D178" i="2"/>
  <c r="E193" i="2" s="1"/>
  <c r="D179" i="2"/>
  <c r="E194" i="2" s="1"/>
  <c r="D180" i="2"/>
  <c r="E195" i="2" s="1"/>
  <c r="D181" i="2"/>
  <c r="E196" i="2" s="1"/>
  <c r="D182" i="2"/>
  <c r="E197" i="2" s="1"/>
  <c r="D183" i="2"/>
  <c r="E198" i="2" s="1"/>
  <c r="D184" i="2"/>
  <c r="E199" i="2" s="1"/>
  <c r="D185" i="2"/>
  <c r="E200" i="2" s="1"/>
  <c r="D186" i="2"/>
  <c r="E201" i="2" s="1"/>
  <c r="D187" i="2"/>
  <c r="E202" i="2" s="1"/>
  <c r="D188" i="2"/>
  <c r="E203" i="2" s="1"/>
  <c r="D189" i="2"/>
  <c r="E204" i="2" s="1"/>
  <c r="D190" i="2"/>
  <c r="E205" i="2" s="1"/>
  <c r="D191" i="2"/>
  <c r="E206" i="2" s="1"/>
  <c r="D192" i="2"/>
  <c r="E207" i="2" s="1"/>
  <c r="D193" i="2"/>
  <c r="E208" i="2" s="1"/>
  <c r="D194" i="2"/>
  <c r="E209" i="2" s="1"/>
  <c r="D195" i="2"/>
  <c r="E210" i="2" s="1"/>
  <c r="D196" i="2"/>
  <c r="E211" i="2" s="1"/>
  <c r="D197" i="2"/>
  <c r="E212" i="2" s="1"/>
  <c r="D198" i="2"/>
  <c r="E213" i="2" s="1"/>
  <c r="D199" i="2"/>
  <c r="E214" i="2" s="1"/>
  <c r="D200" i="2"/>
  <c r="E215" i="2" s="1"/>
  <c r="D201" i="2"/>
  <c r="E216" i="2" s="1"/>
  <c r="D202" i="2"/>
  <c r="E217" i="2" s="1"/>
  <c r="D203" i="2"/>
  <c r="E218" i="2" s="1"/>
  <c r="D204" i="2"/>
  <c r="E219" i="2" s="1"/>
  <c r="D205" i="2"/>
  <c r="E220" i="2" s="1"/>
  <c r="D206" i="2"/>
  <c r="E221" i="2" s="1"/>
  <c r="D207" i="2"/>
  <c r="E222" i="2" s="1"/>
  <c r="D208" i="2"/>
  <c r="E223" i="2" s="1"/>
  <c r="D209" i="2"/>
  <c r="E224" i="2" s="1"/>
  <c r="D210" i="2"/>
  <c r="E225" i="2" s="1"/>
  <c r="D211" i="2"/>
  <c r="E226" i="2" s="1"/>
  <c r="D212" i="2"/>
  <c r="E227" i="2" s="1"/>
  <c r="D213" i="2"/>
  <c r="E228" i="2" s="1"/>
  <c r="D214" i="2"/>
  <c r="E229" i="2" s="1"/>
  <c r="D215" i="2"/>
  <c r="E230" i="2" s="1"/>
  <c r="D216" i="2"/>
  <c r="E231" i="2" s="1"/>
  <c r="D217" i="2"/>
  <c r="E232" i="2" s="1"/>
  <c r="D218" i="2"/>
  <c r="E233" i="2" s="1"/>
  <c r="D219" i="2"/>
  <c r="E234" i="2" s="1"/>
  <c r="D220" i="2"/>
  <c r="E235" i="2" s="1"/>
  <c r="D221" i="2"/>
  <c r="E236" i="2" s="1"/>
  <c r="D222" i="2"/>
  <c r="E237" i="2" s="1"/>
  <c r="D223" i="2"/>
  <c r="E238" i="2" s="1"/>
  <c r="D224" i="2"/>
  <c r="E239" i="2" s="1"/>
  <c r="D225" i="2"/>
  <c r="E240" i="2" s="1"/>
  <c r="D226" i="2"/>
  <c r="E241" i="2" s="1"/>
  <c r="D227" i="2"/>
  <c r="E242" i="2" s="1"/>
  <c r="D228" i="2"/>
  <c r="E243" i="2" s="1"/>
  <c r="D229" i="2"/>
  <c r="E244" i="2" s="1"/>
  <c r="D230" i="2"/>
  <c r="E245" i="2" s="1"/>
  <c r="D231" i="2"/>
  <c r="E246" i="2" s="1"/>
  <c r="D232" i="2"/>
  <c r="E247" i="2" s="1"/>
  <c r="D233" i="2"/>
  <c r="E248" i="2" s="1"/>
  <c r="D234" i="2"/>
  <c r="E249" i="2" s="1"/>
  <c r="D235" i="2"/>
  <c r="E250" i="2" s="1"/>
  <c r="D236" i="2"/>
  <c r="E251" i="2" s="1"/>
  <c r="D237" i="2"/>
  <c r="E252" i="2" s="1"/>
  <c r="D238" i="2"/>
  <c r="E253" i="2" s="1"/>
  <c r="D239" i="2"/>
  <c r="E254" i="2" s="1"/>
  <c r="D240" i="2"/>
  <c r="E255" i="2" s="1"/>
  <c r="D241" i="2"/>
  <c r="E256" i="2" s="1"/>
  <c r="D242" i="2"/>
  <c r="E257" i="2" s="1"/>
  <c r="D243" i="2"/>
  <c r="E258" i="2" s="1"/>
  <c r="D244" i="2"/>
  <c r="E259" i="2" s="1"/>
  <c r="D245" i="2"/>
  <c r="E260" i="2" s="1"/>
  <c r="D246" i="2"/>
  <c r="E261" i="2" s="1"/>
  <c r="D247" i="2"/>
  <c r="E262" i="2" s="1"/>
  <c r="D248" i="2"/>
  <c r="E263" i="2" s="1"/>
  <c r="D249" i="2"/>
  <c r="E264" i="2" s="1"/>
  <c r="D250" i="2"/>
  <c r="E265" i="2" s="1"/>
  <c r="D251" i="2"/>
  <c r="E266" i="2" s="1"/>
  <c r="D252" i="2"/>
  <c r="E267" i="2" s="1"/>
  <c r="D253" i="2"/>
  <c r="E268" i="2" s="1"/>
  <c r="D254" i="2"/>
  <c r="E269" i="2" s="1"/>
  <c r="D255" i="2"/>
  <c r="E270" i="2" s="1"/>
  <c r="D256" i="2"/>
  <c r="E271" i="2" s="1"/>
  <c r="D257" i="2"/>
  <c r="E272" i="2" s="1"/>
  <c r="D258" i="2"/>
  <c r="E273" i="2" s="1"/>
  <c r="D259" i="2"/>
  <c r="E274" i="2" s="1"/>
  <c r="D260" i="2"/>
  <c r="E275" i="2" s="1"/>
  <c r="D261" i="2"/>
  <c r="E276" i="2" s="1"/>
  <c r="D262" i="2"/>
  <c r="E277" i="2" s="1"/>
  <c r="D263" i="2"/>
  <c r="E278" i="2" s="1"/>
  <c r="D264" i="2"/>
  <c r="E279" i="2" s="1"/>
  <c r="D265" i="2"/>
  <c r="E280" i="2" s="1"/>
  <c r="D266" i="2"/>
  <c r="E281" i="2" s="1"/>
  <c r="D267" i="2"/>
  <c r="E282" i="2" s="1"/>
  <c r="D268" i="2"/>
  <c r="E283" i="2" s="1"/>
  <c r="D269" i="2"/>
  <c r="E284" i="2" s="1"/>
  <c r="D270" i="2"/>
  <c r="E285" i="2" s="1"/>
  <c r="D271" i="2"/>
  <c r="E286" i="2" s="1"/>
  <c r="D272" i="2"/>
  <c r="E287" i="2" s="1"/>
  <c r="D273" i="2"/>
  <c r="E288" i="2" s="1"/>
  <c r="D274" i="2"/>
  <c r="E289" i="2" s="1"/>
  <c r="D275" i="2"/>
  <c r="E290" i="2" s="1"/>
  <c r="D276" i="2"/>
  <c r="E291" i="2" s="1"/>
  <c r="D277" i="2"/>
  <c r="E292" i="2" s="1"/>
  <c r="D278" i="2"/>
  <c r="E293" i="2" s="1"/>
  <c r="D279" i="2"/>
  <c r="E294" i="2" s="1"/>
  <c r="D280" i="2"/>
  <c r="E295" i="2" s="1"/>
  <c r="D281" i="2"/>
  <c r="E296" i="2" s="1"/>
  <c r="D282" i="2"/>
  <c r="E297" i="2" s="1"/>
  <c r="D283" i="2"/>
  <c r="E298" i="2" s="1"/>
  <c r="D284" i="2"/>
  <c r="E299" i="2" s="1"/>
  <c r="D285" i="2"/>
  <c r="E300" i="2" s="1"/>
  <c r="D286" i="2"/>
  <c r="E301" i="2" s="1"/>
  <c r="D287" i="2"/>
  <c r="E302" i="2" s="1"/>
  <c r="D288" i="2"/>
  <c r="E303" i="2" s="1"/>
  <c r="D289" i="2"/>
  <c r="E304" i="2" s="1"/>
  <c r="D290" i="2"/>
  <c r="E305" i="2" s="1"/>
  <c r="D291" i="2"/>
  <c r="E306" i="2" s="1"/>
  <c r="D292" i="2"/>
  <c r="E307" i="2" s="1"/>
  <c r="D293" i="2"/>
  <c r="E308" i="2" s="1"/>
  <c r="D294" i="2"/>
  <c r="E309" i="2" s="1"/>
  <c r="D295" i="2"/>
  <c r="E310" i="2" s="1"/>
  <c r="D296" i="2"/>
  <c r="E311" i="2" s="1"/>
  <c r="D297" i="2"/>
  <c r="E312" i="2" s="1"/>
  <c r="D298" i="2"/>
  <c r="E313" i="2" s="1"/>
  <c r="D299" i="2"/>
  <c r="E314" i="2" s="1"/>
  <c r="D300" i="2"/>
  <c r="E315" i="2" s="1"/>
  <c r="D301" i="2"/>
  <c r="E316" i="2" s="1"/>
  <c r="D302" i="2"/>
  <c r="E317" i="2" s="1"/>
  <c r="D303" i="2"/>
  <c r="E318" i="2" s="1"/>
  <c r="D304" i="2"/>
  <c r="E319" i="2" s="1"/>
  <c r="D305" i="2"/>
  <c r="E320" i="2" s="1"/>
  <c r="D306" i="2"/>
  <c r="E321" i="2" s="1"/>
  <c r="D307" i="2"/>
  <c r="E322" i="2" s="1"/>
  <c r="D308" i="2"/>
  <c r="E323" i="2" s="1"/>
  <c r="D309" i="2"/>
  <c r="E324" i="2" s="1"/>
  <c r="D310" i="2"/>
  <c r="E325" i="2" s="1"/>
  <c r="D311" i="2"/>
  <c r="E326" i="2" s="1"/>
  <c r="D312" i="2"/>
  <c r="E327" i="2" s="1"/>
  <c r="D313" i="2"/>
  <c r="E328" i="2" s="1"/>
  <c r="D314" i="2"/>
  <c r="E329" i="2" s="1"/>
  <c r="D315" i="2"/>
  <c r="E330" i="2" s="1"/>
  <c r="D316" i="2"/>
  <c r="E331" i="2" s="1"/>
  <c r="D317" i="2"/>
  <c r="E332" i="2" s="1"/>
  <c r="D318" i="2"/>
  <c r="E333" i="2" s="1"/>
  <c r="D319" i="2"/>
  <c r="E334" i="2" s="1"/>
  <c r="D320" i="2"/>
  <c r="E335" i="2" s="1"/>
  <c r="D321" i="2"/>
  <c r="E336" i="2" s="1"/>
  <c r="D322" i="2"/>
  <c r="E337" i="2" s="1"/>
  <c r="D323" i="2"/>
  <c r="E338" i="2" s="1"/>
  <c r="D324" i="2"/>
  <c r="E339" i="2" s="1"/>
  <c r="D325" i="2"/>
  <c r="E340" i="2" s="1"/>
  <c r="D326" i="2"/>
  <c r="E341" i="2" s="1"/>
  <c r="D327" i="2"/>
  <c r="E342" i="2" s="1"/>
  <c r="D328" i="2"/>
  <c r="E343" i="2" s="1"/>
  <c r="D329" i="2"/>
  <c r="E344" i="2" s="1"/>
  <c r="D330" i="2"/>
  <c r="E345" i="2" s="1"/>
  <c r="D331" i="2"/>
  <c r="E346" i="2" s="1"/>
  <c r="D332" i="2"/>
  <c r="E347" i="2" s="1"/>
  <c r="D333" i="2"/>
  <c r="E348" i="2" s="1"/>
  <c r="D334" i="2"/>
  <c r="E349" i="2" s="1"/>
  <c r="D335" i="2"/>
  <c r="E350" i="2" s="1"/>
  <c r="D336" i="2"/>
  <c r="E351" i="2" s="1"/>
  <c r="D337" i="2"/>
  <c r="E352" i="2" s="1"/>
  <c r="D338" i="2"/>
  <c r="E353" i="2" s="1"/>
  <c r="D339" i="2"/>
  <c r="E354" i="2" s="1"/>
  <c r="D340" i="2"/>
  <c r="E355" i="2" s="1"/>
  <c r="D341" i="2"/>
  <c r="E356" i="2" s="1"/>
  <c r="D342" i="2"/>
  <c r="E357" i="2" s="1"/>
  <c r="D343" i="2"/>
  <c r="E358" i="2" s="1"/>
  <c r="D344" i="2"/>
  <c r="E359" i="2" s="1"/>
  <c r="D345" i="2"/>
  <c r="E360" i="2" s="1"/>
  <c r="D346" i="2"/>
  <c r="E361" i="2" s="1"/>
  <c r="D347" i="2"/>
  <c r="E362" i="2" s="1"/>
  <c r="D348" i="2"/>
  <c r="E363" i="2" s="1"/>
  <c r="D349" i="2"/>
  <c r="E364" i="2" s="1"/>
  <c r="D350" i="2"/>
  <c r="E365" i="2" s="1"/>
  <c r="D351" i="2"/>
  <c r="E366" i="2" s="1"/>
  <c r="D352" i="2"/>
  <c r="E367" i="2" s="1"/>
  <c r="D353" i="2"/>
  <c r="E368" i="2" s="1"/>
  <c r="D354" i="2"/>
  <c r="E369" i="2" s="1"/>
  <c r="D355" i="2"/>
  <c r="E370" i="2" s="1"/>
  <c r="D356" i="2"/>
  <c r="E371" i="2" s="1"/>
  <c r="D357" i="2"/>
  <c r="E372" i="2" s="1"/>
  <c r="D358" i="2"/>
  <c r="E373" i="2" s="1"/>
  <c r="D359" i="2"/>
  <c r="E374" i="2" s="1"/>
  <c r="D360" i="2"/>
  <c r="E375" i="2" s="1"/>
  <c r="D361" i="2"/>
  <c r="E376" i="2" s="1"/>
  <c r="D362" i="2"/>
  <c r="E377" i="2" s="1"/>
  <c r="D363" i="2"/>
  <c r="E378" i="2" s="1"/>
  <c r="D364" i="2"/>
  <c r="E379" i="2" s="1"/>
  <c r="D365" i="2"/>
  <c r="E380" i="2" s="1"/>
  <c r="D366" i="2"/>
  <c r="E381" i="2" s="1"/>
  <c r="D367" i="2"/>
  <c r="E382" i="2" s="1"/>
  <c r="D368" i="2"/>
  <c r="E383" i="2" s="1"/>
  <c r="D369" i="2"/>
  <c r="E384" i="2" s="1"/>
  <c r="D370" i="2"/>
  <c r="E385" i="2" s="1"/>
  <c r="D371" i="2"/>
  <c r="E386" i="2" s="1"/>
  <c r="D372" i="2"/>
  <c r="E387" i="2" s="1"/>
  <c r="D373" i="2"/>
  <c r="E388" i="2" s="1"/>
  <c r="D374" i="2"/>
  <c r="E389" i="2" s="1"/>
  <c r="D375" i="2"/>
  <c r="E390" i="2" s="1"/>
  <c r="D376" i="2"/>
  <c r="E391" i="2" s="1"/>
  <c r="D377" i="2"/>
  <c r="E392" i="2" s="1"/>
  <c r="D378" i="2"/>
  <c r="E393" i="2" s="1"/>
  <c r="D379" i="2"/>
  <c r="E394" i="2" s="1"/>
  <c r="D380" i="2"/>
  <c r="E395" i="2" s="1"/>
  <c r="D381" i="2"/>
  <c r="E396" i="2" s="1"/>
  <c r="D382" i="2"/>
  <c r="E397" i="2" s="1"/>
  <c r="D383" i="2"/>
  <c r="E398" i="2" s="1"/>
  <c r="D384" i="2"/>
  <c r="E399" i="2" s="1"/>
  <c r="D385" i="2"/>
  <c r="E400" i="2" s="1"/>
  <c r="D386" i="2"/>
  <c r="E401" i="2" s="1"/>
  <c r="D387" i="2"/>
  <c r="E402" i="2" s="1"/>
  <c r="D388" i="2"/>
  <c r="E403" i="2" s="1"/>
  <c r="D389" i="2"/>
  <c r="E404" i="2" s="1"/>
  <c r="D390" i="2"/>
  <c r="E405" i="2" s="1"/>
  <c r="D391" i="2"/>
  <c r="E406" i="2" s="1"/>
  <c r="D392" i="2"/>
  <c r="E407" i="2" s="1"/>
  <c r="D393" i="2"/>
  <c r="E408" i="2" s="1"/>
  <c r="D394" i="2"/>
  <c r="E409" i="2" s="1"/>
  <c r="D395" i="2"/>
  <c r="E410" i="2" s="1"/>
  <c r="D396" i="2"/>
  <c r="E411" i="2" s="1"/>
  <c r="D397" i="2"/>
  <c r="E412" i="2" s="1"/>
  <c r="D398" i="2"/>
  <c r="E413" i="2" s="1"/>
  <c r="D399" i="2"/>
  <c r="E414" i="2" s="1"/>
  <c r="D400" i="2"/>
  <c r="E415" i="2" s="1"/>
  <c r="D401" i="2"/>
  <c r="E416" i="2" s="1"/>
  <c r="D402" i="2"/>
  <c r="E417" i="2" s="1"/>
  <c r="D403" i="2"/>
  <c r="E418" i="2" s="1"/>
  <c r="D404" i="2"/>
  <c r="E419" i="2" s="1"/>
  <c r="D405" i="2"/>
  <c r="E420" i="2" s="1"/>
  <c r="D406" i="2"/>
  <c r="E421" i="2" s="1"/>
  <c r="D407" i="2"/>
  <c r="E422" i="2" s="1"/>
  <c r="D408" i="2"/>
  <c r="E423" i="2" s="1"/>
  <c r="D409" i="2"/>
  <c r="E424" i="2" s="1"/>
  <c r="D410" i="2"/>
  <c r="E425" i="2" s="1"/>
  <c r="D411" i="2"/>
  <c r="E426" i="2" s="1"/>
  <c r="D412" i="2"/>
  <c r="E427" i="2" s="1"/>
  <c r="D413" i="2"/>
  <c r="E428" i="2" s="1"/>
  <c r="D414" i="2"/>
  <c r="E429" i="2" s="1"/>
  <c r="D415" i="2"/>
  <c r="E430" i="2" s="1"/>
  <c r="D416" i="2"/>
  <c r="E431" i="2" s="1"/>
  <c r="D417" i="2"/>
  <c r="E432" i="2" s="1"/>
  <c r="D418" i="2"/>
  <c r="E433" i="2" s="1"/>
  <c r="D419" i="2"/>
  <c r="E434" i="2" s="1"/>
  <c r="D420" i="2"/>
  <c r="E435" i="2" s="1"/>
  <c r="D421" i="2"/>
  <c r="E436" i="2" s="1"/>
  <c r="D422" i="2"/>
  <c r="E437" i="2" s="1"/>
  <c r="D423" i="2"/>
  <c r="E438" i="2" s="1"/>
  <c r="D424" i="2"/>
  <c r="E439" i="2" s="1"/>
  <c r="D425" i="2"/>
  <c r="E440" i="2" s="1"/>
  <c r="D426" i="2"/>
  <c r="E441" i="2" s="1"/>
  <c r="D427" i="2"/>
  <c r="E442" i="2" s="1"/>
  <c r="D428" i="2"/>
  <c r="E443" i="2" s="1"/>
  <c r="D429" i="2"/>
  <c r="E444" i="2" s="1"/>
  <c r="D430" i="2"/>
  <c r="E445" i="2" s="1"/>
  <c r="D431" i="2"/>
  <c r="E446" i="2" s="1"/>
  <c r="D432" i="2"/>
  <c r="E447" i="2" s="1"/>
  <c r="D433" i="2"/>
  <c r="E448" i="2" s="1"/>
  <c r="D434" i="2"/>
  <c r="E449" i="2" s="1"/>
  <c r="D435" i="2"/>
  <c r="E450" i="2" s="1"/>
  <c r="D436" i="2"/>
  <c r="E451" i="2" s="1"/>
  <c r="D437" i="2"/>
  <c r="E452" i="2" s="1"/>
  <c r="D438" i="2"/>
  <c r="E453" i="2" s="1"/>
  <c r="D439" i="2"/>
  <c r="E454" i="2" s="1"/>
  <c r="D440" i="2"/>
  <c r="E455" i="2" s="1"/>
  <c r="D441" i="2"/>
  <c r="E456" i="2" s="1"/>
  <c r="D442" i="2"/>
  <c r="E457" i="2" s="1"/>
  <c r="D443" i="2"/>
  <c r="E458" i="2" s="1"/>
  <c r="D444" i="2"/>
  <c r="E459" i="2" s="1"/>
  <c r="D445" i="2"/>
  <c r="E460" i="2" s="1"/>
  <c r="D446" i="2"/>
  <c r="E461" i="2" s="1"/>
  <c r="D447" i="2"/>
  <c r="E462" i="2" s="1"/>
  <c r="D448" i="2"/>
  <c r="E463" i="2" s="1"/>
  <c r="D449" i="2"/>
  <c r="E464" i="2" s="1"/>
  <c r="D450" i="2"/>
  <c r="E465" i="2" s="1"/>
  <c r="D451" i="2"/>
  <c r="E466" i="2" s="1"/>
  <c r="D452" i="2"/>
  <c r="E467" i="2" s="1"/>
  <c r="D453" i="2"/>
  <c r="E468" i="2" s="1"/>
  <c r="D454" i="2"/>
  <c r="E469" i="2" s="1"/>
  <c r="D455" i="2"/>
  <c r="E470" i="2" s="1"/>
  <c r="D456" i="2"/>
  <c r="E471" i="2" s="1"/>
  <c r="D457" i="2"/>
  <c r="E472" i="2" s="1"/>
  <c r="D458" i="2"/>
  <c r="E473" i="2" s="1"/>
  <c r="D459" i="2"/>
  <c r="E474" i="2" s="1"/>
  <c r="D460" i="2"/>
  <c r="E475" i="2" s="1"/>
  <c r="D461" i="2"/>
  <c r="E476" i="2" s="1"/>
  <c r="D462" i="2"/>
  <c r="E477" i="2" s="1"/>
  <c r="D463" i="2"/>
  <c r="E478" i="2" s="1"/>
  <c r="D464" i="2"/>
  <c r="E479" i="2" s="1"/>
  <c r="D465" i="2"/>
  <c r="E480" i="2" s="1"/>
  <c r="D466" i="2"/>
  <c r="E481" i="2" s="1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20" i="2"/>
  <c r="E35" i="2" s="1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17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3" i="2"/>
  <c r="A2" i="2"/>
  <c r="J4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J102" i="4" s="1"/>
  <c r="J103" i="4" s="1"/>
  <c r="J104" i="4" s="1"/>
  <c r="J105" i="4" s="1"/>
  <c r="J106" i="4" s="1"/>
  <c r="J107" i="4" s="1"/>
  <c r="J108" i="4" s="1"/>
  <c r="J109" i="4" s="1"/>
  <c r="J110" i="4" s="1"/>
  <c r="J111" i="4" s="1"/>
  <c r="J112" i="4" s="1"/>
  <c r="J113" i="4" s="1"/>
  <c r="J114" i="4" s="1"/>
  <c r="J115" i="4" s="1"/>
  <c r="J116" i="4" s="1"/>
  <c r="J117" i="4" s="1"/>
  <c r="J118" i="4" s="1"/>
  <c r="J119" i="4" s="1"/>
  <c r="J120" i="4" s="1"/>
  <c r="J121" i="4" s="1"/>
  <c r="J122" i="4" s="1"/>
  <c r="J123" i="4" s="1"/>
  <c r="J124" i="4" s="1"/>
  <c r="J125" i="4" s="1"/>
  <c r="J126" i="4" s="1"/>
  <c r="J127" i="4" s="1"/>
  <c r="J128" i="4" s="1"/>
  <c r="J129" i="4" s="1"/>
  <c r="J130" i="4" s="1"/>
  <c r="J131" i="4" s="1"/>
  <c r="J132" i="4" s="1"/>
  <c r="J133" i="4" s="1"/>
  <c r="J134" i="4" s="1"/>
  <c r="J135" i="4" s="1"/>
  <c r="J136" i="4" s="1"/>
  <c r="J137" i="4" s="1"/>
  <c r="J138" i="4" s="1"/>
  <c r="J139" i="4" s="1"/>
  <c r="J140" i="4" s="1"/>
  <c r="J141" i="4" s="1"/>
  <c r="J142" i="4" s="1"/>
  <c r="J143" i="4" s="1"/>
  <c r="J144" i="4" s="1"/>
  <c r="J145" i="4" s="1"/>
  <c r="J146" i="4" s="1"/>
  <c r="J147" i="4" s="1"/>
  <c r="J148" i="4" s="1"/>
  <c r="J149" i="4" s="1"/>
  <c r="J150" i="4" s="1"/>
  <c r="J151" i="4" s="1"/>
  <c r="J152" i="4" s="1"/>
  <c r="J153" i="4" s="1"/>
  <c r="J154" i="4" s="1"/>
  <c r="J155" i="4" s="1"/>
  <c r="J156" i="4" s="1"/>
  <c r="J157" i="4" s="1"/>
  <c r="J158" i="4" s="1"/>
  <c r="J159" i="4" s="1"/>
  <c r="J160" i="4" s="1"/>
  <c r="J161" i="4" s="1"/>
  <c r="J162" i="4" s="1"/>
  <c r="J163" i="4" s="1"/>
  <c r="J164" i="4" s="1"/>
  <c r="J165" i="4" s="1"/>
  <c r="J166" i="4" s="1"/>
  <c r="J167" i="4" s="1"/>
  <c r="J168" i="4" s="1"/>
  <c r="J169" i="4" s="1"/>
  <c r="J170" i="4" s="1"/>
  <c r="J171" i="4" s="1"/>
  <c r="J172" i="4" s="1"/>
  <c r="J173" i="4" s="1"/>
  <c r="J174" i="4" s="1"/>
  <c r="J175" i="4" s="1"/>
  <c r="J176" i="4" s="1"/>
  <c r="J177" i="4" s="1"/>
  <c r="J178" i="4" s="1"/>
  <c r="J179" i="4" s="1"/>
  <c r="J180" i="4" s="1"/>
  <c r="J181" i="4" s="1"/>
  <c r="J182" i="4" s="1"/>
  <c r="J183" i="4" s="1"/>
  <c r="J184" i="4" s="1"/>
  <c r="J185" i="4" s="1"/>
  <c r="J186" i="4" s="1"/>
  <c r="J187" i="4" s="1"/>
  <c r="J188" i="4" s="1"/>
  <c r="J189" i="4" s="1"/>
  <c r="J190" i="4" s="1"/>
  <c r="J191" i="4" s="1"/>
  <c r="J192" i="4" s="1"/>
  <c r="J193" i="4" s="1"/>
  <c r="J194" i="4" s="1"/>
  <c r="J195" i="4" s="1"/>
  <c r="J196" i="4" s="1"/>
  <c r="J197" i="4" s="1"/>
  <c r="J198" i="4" s="1"/>
  <c r="J199" i="4" s="1"/>
  <c r="J200" i="4" s="1"/>
  <c r="J201" i="4" s="1"/>
  <c r="J202" i="4" s="1"/>
  <c r="J3" i="4"/>
  <c r="L3" i="4"/>
  <c r="N3" i="4" s="1"/>
  <c r="P3" i="4" s="1"/>
  <c r="M2" i="4"/>
  <c r="O2" i="4" s="1"/>
  <c r="Q2" i="4" s="1"/>
  <c r="L2" i="4"/>
  <c r="N2" i="4" s="1"/>
  <c r="P2" i="4" s="1"/>
  <c r="R2" i="4" l="1"/>
  <c r="S2" i="4" s="1"/>
  <c r="M3" i="4"/>
  <c r="O3" i="4" s="1"/>
  <c r="Q3" i="4" s="1"/>
  <c r="R3" i="4" s="1"/>
  <c r="S3" i="4" s="1"/>
  <c r="K2" i="1"/>
  <c r="L2" i="1" s="1"/>
  <c r="N2" i="1" s="1"/>
  <c r="P2" i="1" s="1"/>
  <c r="J3" i="1"/>
  <c r="K3" i="1" s="1"/>
  <c r="M2" i="1" l="1"/>
  <c r="O2" i="1" s="1"/>
  <c r="Q2" i="1" s="1"/>
  <c r="R2" i="1" s="1"/>
  <c r="S2" i="1" s="1"/>
  <c r="M3" i="1"/>
  <c r="O3" i="1" s="1"/>
  <c r="Q3" i="1" s="1"/>
  <c r="L3" i="1"/>
  <c r="N3" i="1" s="1"/>
  <c r="P3" i="1" s="1"/>
  <c r="J4" i="1"/>
  <c r="L4" i="4"/>
  <c r="N4" i="4" s="1"/>
  <c r="P4" i="4" s="1"/>
  <c r="M4" i="4"/>
  <c r="O4" i="4" s="1"/>
  <c r="Q4" i="4" s="1"/>
  <c r="R3" i="1" l="1"/>
  <c r="S3" i="1" s="1"/>
  <c r="Y3" i="1" s="1"/>
  <c r="U2" i="1"/>
  <c r="J5" i="1"/>
  <c r="K4" i="1"/>
  <c r="L5" i="4"/>
  <c r="N5" i="4" s="1"/>
  <c r="P5" i="4" s="1"/>
  <c r="M5" i="4"/>
  <c r="O5" i="4" s="1"/>
  <c r="Q5" i="4" s="1"/>
  <c r="R4" i="4"/>
  <c r="S4" i="4" s="1"/>
  <c r="L4" i="1" l="1"/>
  <c r="N4" i="1" s="1"/>
  <c r="P4" i="1" s="1"/>
  <c r="M4" i="1"/>
  <c r="O4" i="1" s="1"/>
  <c r="Q4" i="1" s="1"/>
  <c r="J6" i="1"/>
  <c r="K5" i="1"/>
  <c r="M6" i="4"/>
  <c r="O6" i="4" s="1"/>
  <c r="Q6" i="4" s="1"/>
  <c r="L6" i="4"/>
  <c r="N6" i="4" s="1"/>
  <c r="P6" i="4" s="1"/>
  <c r="R6" i="4" s="1"/>
  <c r="S6" i="4" s="1"/>
  <c r="R5" i="4"/>
  <c r="S5" i="4" s="1"/>
  <c r="L5" i="1" l="1"/>
  <c r="N5" i="1" s="1"/>
  <c r="P5" i="1" s="1"/>
  <c r="M5" i="1"/>
  <c r="O5" i="1" s="1"/>
  <c r="Q5" i="1" s="1"/>
  <c r="J7" i="1"/>
  <c r="K6" i="1"/>
  <c r="R4" i="1"/>
  <c r="S4" i="1" s="1"/>
  <c r="L7" i="4"/>
  <c r="N7" i="4" s="1"/>
  <c r="P7" i="4" s="1"/>
  <c r="M7" i="4"/>
  <c r="O7" i="4" s="1"/>
  <c r="Q7" i="4" s="1"/>
  <c r="Y4" i="1" l="1"/>
  <c r="Z4" i="1" s="1"/>
  <c r="M6" i="1"/>
  <c r="O6" i="1" s="1"/>
  <c r="Q6" i="1" s="1"/>
  <c r="L6" i="1"/>
  <c r="N6" i="1" s="1"/>
  <c r="P6" i="1" s="1"/>
  <c r="J8" i="1"/>
  <c r="K7" i="1"/>
  <c r="R5" i="1"/>
  <c r="S5" i="1" s="1"/>
  <c r="M8" i="4"/>
  <c r="O8" i="4" s="1"/>
  <c r="Q8" i="4" s="1"/>
  <c r="L8" i="4"/>
  <c r="N8" i="4" s="1"/>
  <c r="P8" i="4" s="1"/>
  <c r="R7" i="4"/>
  <c r="S7" i="4" s="1"/>
  <c r="Y5" i="1" l="1"/>
  <c r="Z5" i="1" s="1"/>
  <c r="AA5" i="1" s="1"/>
  <c r="R6" i="1"/>
  <c r="S6" i="1" s="1"/>
  <c r="M7" i="1"/>
  <c r="O7" i="1" s="1"/>
  <c r="Q7" i="1" s="1"/>
  <c r="L7" i="1"/>
  <c r="N7" i="1" s="1"/>
  <c r="P7" i="1" s="1"/>
  <c r="J9" i="1"/>
  <c r="K8" i="1"/>
  <c r="L9" i="4"/>
  <c r="N9" i="4" s="1"/>
  <c r="P9" i="4" s="1"/>
  <c r="M9" i="4"/>
  <c r="O9" i="4" s="1"/>
  <c r="Q9" i="4" s="1"/>
  <c r="R8" i="4"/>
  <c r="S8" i="4" s="1"/>
  <c r="Y6" i="1" l="1"/>
  <c r="Z6" i="1" s="1"/>
  <c r="AA6" i="1" s="1"/>
  <c r="R7" i="1"/>
  <c r="S7" i="1" s="1"/>
  <c r="L8" i="1"/>
  <c r="N8" i="1" s="1"/>
  <c r="P8" i="1" s="1"/>
  <c r="M8" i="1"/>
  <c r="O8" i="1" s="1"/>
  <c r="Q8" i="1" s="1"/>
  <c r="J10" i="1"/>
  <c r="K9" i="1"/>
  <c r="R9" i="4"/>
  <c r="S9" i="4" s="1"/>
  <c r="M10" i="4"/>
  <c r="O10" i="4" s="1"/>
  <c r="Q10" i="4" s="1"/>
  <c r="L10" i="4"/>
  <c r="N10" i="4" s="1"/>
  <c r="P10" i="4" s="1"/>
  <c r="Y7" i="1" l="1"/>
  <c r="Z7" i="1" s="1"/>
  <c r="AA7" i="1" s="1"/>
  <c r="L9" i="1"/>
  <c r="N9" i="1" s="1"/>
  <c r="P9" i="1" s="1"/>
  <c r="M9" i="1"/>
  <c r="O9" i="1" s="1"/>
  <c r="Q9" i="1" s="1"/>
  <c r="J11" i="1"/>
  <c r="K10" i="1"/>
  <c r="R8" i="1"/>
  <c r="S8" i="1" s="1"/>
  <c r="L11" i="4"/>
  <c r="N11" i="4" s="1"/>
  <c r="P11" i="4" s="1"/>
  <c r="M11" i="4"/>
  <c r="O11" i="4" s="1"/>
  <c r="Q11" i="4" s="1"/>
  <c r="R10" i="4"/>
  <c r="S10" i="4" s="1"/>
  <c r="Y8" i="1" l="1"/>
  <c r="Z8" i="1" s="1"/>
  <c r="AA8" i="1" s="1"/>
  <c r="L10" i="1"/>
  <c r="N10" i="1" s="1"/>
  <c r="P10" i="1" s="1"/>
  <c r="M10" i="1"/>
  <c r="O10" i="1" s="1"/>
  <c r="Q10" i="1" s="1"/>
  <c r="J12" i="1"/>
  <c r="K11" i="1"/>
  <c r="R9" i="1"/>
  <c r="S9" i="1" s="1"/>
  <c r="R11" i="4"/>
  <c r="S11" i="4" s="1"/>
  <c r="M12" i="4"/>
  <c r="O12" i="4" s="1"/>
  <c r="Q12" i="4" s="1"/>
  <c r="L12" i="4"/>
  <c r="N12" i="4" s="1"/>
  <c r="P12" i="4" s="1"/>
  <c r="Y9" i="1" l="1"/>
  <c r="Z9" i="1" s="1"/>
  <c r="AA9" i="1" s="1"/>
  <c r="L11" i="1"/>
  <c r="N11" i="1" s="1"/>
  <c r="P11" i="1" s="1"/>
  <c r="M11" i="1"/>
  <c r="O11" i="1" s="1"/>
  <c r="Q11" i="1" s="1"/>
  <c r="J13" i="1"/>
  <c r="K12" i="1"/>
  <c r="R10" i="1"/>
  <c r="S10" i="1" s="1"/>
  <c r="R12" i="4"/>
  <c r="S12" i="4" s="1"/>
  <c r="M13" i="4"/>
  <c r="O13" i="4" s="1"/>
  <c r="Q13" i="4" s="1"/>
  <c r="L13" i="4"/>
  <c r="N13" i="4" s="1"/>
  <c r="P13" i="4" s="1"/>
  <c r="Y10" i="1" l="1"/>
  <c r="Z10" i="1" s="1"/>
  <c r="AA10" i="1" s="1"/>
  <c r="R11" i="1"/>
  <c r="S11" i="1" s="1"/>
  <c r="L12" i="1"/>
  <c r="N12" i="1" s="1"/>
  <c r="P12" i="1" s="1"/>
  <c r="M12" i="1"/>
  <c r="O12" i="1" s="1"/>
  <c r="Q12" i="1" s="1"/>
  <c r="J14" i="1"/>
  <c r="K13" i="1"/>
  <c r="M14" i="4"/>
  <c r="O14" i="4" s="1"/>
  <c r="Q14" i="4" s="1"/>
  <c r="L14" i="4"/>
  <c r="N14" i="4" s="1"/>
  <c r="P14" i="4" s="1"/>
  <c r="R13" i="4"/>
  <c r="S13" i="4" s="1"/>
  <c r="Y11" i="1" l="1"/>
  <c r="Z11" i="1" s="1"/>
  <c r="AA11" i="1" s="1"/>
  <c r="L13" i="1"/>
  <c r="N13" i="1" s="1"/>
  <c r="P13" i="1" s="1"/>
  <c r="M13" i="1"/>
  <c r="O13" i="1" s="1"/>
  <c r="Q13" i="1" s="1"/>
  <c r="J15" i="1"/>
  <c r="K14" i="1"/>
  <c r="R12" i="1"/>
  <c r="S12" i="1" s="1"/>
  <c r="M15" i="4"/>
  <c r="O15" i="4" s="1"/>
  <c r="Q15" i="4" s="1"/>
  <c r="L15" i="4"/>
  <c r="N15" i="4" s="1"/>
  <c r="P15" i="4" s="1"/>
  <c r="R14" i="4"/>
  <c r="S14" i="4" s="1"/>
  <c r="Y12" i="1" l="1"/>
  <c r="Z12" i="1" s="1"/>
  <c r="AA12" i="1" s="1"/>
  <c r="R13" i="1"/>
  <c r="S13" i="1" s="1"/>
  <c r="M14" i="1"/>
  <c r="O14" i="1" s="1"/>
  <c r="Q14" i="1" s="1"/>
  <c r="L14" i="1"/>
  <c r="N14" i="1" s="1"/>
  <c r="P14" i="1" s="1"/>
  <c r="J16" i="1"/>
  <c r="K15" i="1"/>
  <c r="M16" i="4"/>
  <c r="O16" i="4" s="1"/>
  <c r="Q16" i="4" s="1"/>
  <c r="L16" i="4"/>
  <c r="N16" i="4" s="1"/>
  <c r="P16" i="4" s="1"/>
  <c r="R15" i="4"/>
  <c r="S15" i="4" s="1"/>
  <c r="Y13" i="1" l="1"/>
  <c r="Z13" i="1" s="1"/>
  <c r="AA13" i="1" s="1"/>
  <c r="M15" i="1"/>
  <c r="O15" i="1" s="1"/>
  <c r="Q15" i="1" s="1"/>
  <c r="L15" i="1"/>
  <c r="N15" i="1" s="1"/>
  <c r="P15" i="1" s="1"/>
  <c r="J17" i="1"/>
  <c r="K16" i="1"/>
  <c r="R14" i="1"/>
  <c r="S14" i="1" s="1"/>
  <c r="M17" i="4"/>
  <c r="O17" i="4" s="1"/>
  <c r="Q17" i="4" s="1"/>
  <c r="L17" i="4"/>
  <c r="N17" i="4" s="1"/>
  <c r="P17" i="4" s="1"/>
  <c r="R16" i="4"/>
  <c r="S16" i="4" s="1"/>
  <c r="Y14" i="1" l="1"/>
  <c r="Z14" i="1" s="1"/>
  <c r="AA14" i="1" s="1"/>
  <c r="L16" i="1"/>
  <c r="N16" i="1" s="1"/>
  <c r="P16" i="1" s="1"/>
  <c r="M16" i="1"/>
  <c r="O16" i="1" s="1"/>
  <c r="Q16" i="1" s="1"/>
  <c r="J18" i="1"/>
  <c r="K17" i="1"/>
  <c r="R15" i="1"/>
  <c r="S15" i="1" s="1"/>
  <c r="R17" i="4"/>
  <c r="S17" i="4" s="1"/>
  <c r="M18" i="4"/>
  <c r="O18" i="4" s="1"/>
  <c r="Q18" i="4" s="1"/>
  <c r="L18" i="4"/>
  <c r="N18" i="4" s="1"/>
  <c r="P18" i="4" s="1"/>
  <c r="Y15" i="1" l="1"/>
  <c r="Z15" i="1" s="1"/>
  <c r="AA15" i="1" s="1"/>
  <c r="R16" i="1"/>
  <c r="S16" i="1" s="1"/>
  <c r="L17" i="1"/>
  <c r="N17" i="1" s="1"/>
  <c r="P17" i="1" s="1"/>
  <c r="M17" i="1"/>
  <c r="O17" i="1" s="1"/>
  <c r="Q17" i="1" s="1"/>
  <c r="J19" i="1"/>
  <c r="K18" i="1"/>
  <c r="R18" i="4"/>
  <c r="S18" i="4" s="1"/>
  <c r="M19" i="4"/>
  <c r="O19" i="4" s="1"/>
  <c r="Q19" i="4" s="1"/>
  <c r="L19" i="4"/>
  <c r="N19" i="4" s="1"/>
  <c r="P19" i="4" s="1"/>
  <c r="R17" i="1" l="1"/>
  <c r="S17" i="1" s="1"/>
  <c r="Y17" i="1" s="1"/>
  <c r="Y16" i="1"/>
  <c r="Z16" i="1" s="1"/>
  <c r="AA16" i="1" s="1"/>
  <c r="M18" i="1"/>
  <c r="O18" i="1" s="1"/>
  <c r="Q18" i="1" s="1"/>
  <c r="L18" i="1"/>
  <c r="N18" i="1" s="1"/>
  <c r="P18" i="1" s="1"/>
  <c r="J20" i="1"/>
  <c r="K19" i="1"/>
  <c r="R19" i="4"/>
  <c r="S19" i="4" s="1"/>
  <c r="M20" i="4"/>
  <c r="O20" i="4" s="1"/>
  <c r="Q20" i="4" s="1"/>
  <c r="L20" i="4"/>
  <c r="N20" i="4" s="1"/>
  <c r="P20" i="4" s="1"/>
  <c r="Z17" i="1" l="1"/>
  <c r="AA17" i="1" s="1"/>
  <c r="M19" i="1"/>
  <c r="O19" i="1" s="1"/>
  <c r="Q19" i="1" s="1"/>
  <c r="L19" i="1"/>
  <c r="N19" i="1" s="1"/>
  <c r="P19" i="1" s="1"/>
  <c r="J21" i="1"/>
  <c r="K20" i="1"/>
  <c r="R18" i="1"/>
  <c r="S18" i="1" s="1"/>
  <c r="R20" i="4"/>
  <c r="S20" i="4" s="1"/>
  <c r="M21" i="4"/>
  <c r="O21" i="4" s="1"/>
  <c r="Q21" i="4" s="1"/>
  <c r="L21" i="4"/>
  <c r="N21" i="4" s="1"/>
  <c r="P21" i="4" s="1"/>
  <c r="Y18" i="1" l="1"/>
  <c r="Z18" i="1" s="1"/>
  <c r="AA18" i="1" s="1"/>
  <c r="L20" i="1"/>
  <c r="N20" i="1" s="1"/>
  <c r="P20" i="1" s="1"/>
  <c r="M20" i="1"/>
  <c r="O20" i="1" s="1"/>
  <c r="Q20" i="1" s="1"/>
  <c r="J22" i="1"/>
  <c r="K21" i="1"/>
  <c r="R19" i="1"/>
  <c r="S19" i="1" s="1"/>
  <c r="R21" i="4"/>
  <c r="S21" i="4" s="1"/>
  <c r="M22" i="4"/>
  <c r="O22" i="4" s="1"/>
  <c r="Q22" i="4" s="1"/>
  <c r="L22" i="4"/>
  <c r="N22" i="4" s="1"/>
  <c r="P22" i="4" s="1"/>
  <c r="R20" i="1" l="1"/>
  <c r="S20" i="1" s="1"/>
  <c r="Y20" i="1" s="1"/>
  <c r="Y19" i="1"/>
  <c r="Z19" i="1" s="1"/>
  <c r="AA19" i="1" s="1"/>
  <c r="L21" i="1"/>
  <c r="N21" i="1" s="1"/>
  <c r="P21" i="1" s="1"/>
  <c r="M21" i="1"/>
  <c r="O21" i="1" s="1"/>
  <c r="Q21" i="1" s="1"/>
  <c r="J23" i="1"/>
  <c r="K22" i="1"/>
  <c r="R22" i="4"/>
  <c r="S22" i="4" s="1"/>
  <c r="M23" i="4"/>
  <c r="O23" i="4" s="1"/>
  <c r="Q23" i="4" s="1"/>
  <c r="L23" i="4"/>
  <c r="N23" i="4" s="1"/>
  <c r="P23" i="4" s="1"/>
  <c r="R21" i="1" l="1"/>
  <c r="S21" i="1" s="1"/>
  <c r="Y21" i="1" s="1"/>
  <c r="Z21" i="1" s="1"/>
  <c r="Z20" i="1"/>
  <c r="AA20" i="1" s="1"/>
  <c r="M22" i="1"/>
  <c r="O22" i="1" s="1"/>
  <c r="Q22" i="1" s="1"/>
  <c r="L22" i="1"/>
  <c r="N22" i="1" s="1"/>
  <c r="P22" i="1" s="1"/>
  <c r="J24" i="1"/>
  <c r="K23" i="1"/>
  <c r="R23" i="4"/>
  <c r="S23" i="4" s="1"/>
  <c r="M24" i="4"/>
  <c r="O24" i="4" s="1"/>
  <c r="Q24" i="4" s="1"/>
  <c r="L24" i="4"/>
  <c r="N24" i="4" s="1"/>
  <c r="P24" i="4" s="1"/>
  <c r="AA21" i="1" l="1"/>
  <c r="M23" i="1"/>
  <c r="O23" i="1" s="1"/>
  <c r="Q23" i="1" s="1"/>
  <c r="L23" i="1"/>
  <c r="N23" i="1" s="1"/>
  <c r="P23" i="1" s="1"/>
  <c r="J25" i="1"/>
  <c r="K24" i="1"/>
  <c r="R22" i="1"/>
  <c r="S22" i="1" s="1"/>
  <c r="R24" i="4"/>
  <c r="S24" i="4" s="1"/>
  <c r="M25" i="4"/>
  <c r="O25" i="4" s="1"/>
  <c r="Q25" i="4" s="1"/>
  <c r="L25" i="4"/>
  <c r="N25" i="4" s="1"/>
  <c r="P25" i="4" s="1"/>
  <c r="R23" i="1" l="1"/>
  <c r="S23" i="1" s="1"/>
  <c r="Y23" i="1" s="1"/>
  <c r="Y22" i="1"/>
  <c r="Z22" i="1" s="1"/>
  <c r="AA22" i="1" s="1"/>
  <c r="L24" i="1"/>
  <c r="N24" i="1" s="1"/>
  <c r="P24" i="1" s="1"/>
  <c r="M24" i="1"/>
  <c r="O24" i="1" s="1"/>
  <c r="Q24" i="1" s="1"/>
  <c r="J26" i="1"/>
  <c r="K25" i="1"/>
  <c r="R25" i="4"/>
  <c r="S25" i="4" s="1"/>
  <c r="M26" i="4"/>
  <c r="O26" i="4" s="1"/>
  <c r="Q26" i="4" s="1"/>
  <c r="L26" i="4"/>
  <c r="N26" i="4" s="1"/>
  <c r="P26" i="4" s="1"/>
  <c r="Z23" i="1" l="1"/>
  <c r="AA23" i="1" s="1"/>
  <c r="L25" i="1"/>
  <c r="N25" i="1" s="1"/>
  <c r="P25" i="1" s="1"/>
  <c r="M25" i="1"/>
  <c r="O25" i="1" s="1"/>
  <c r="Q25" i="1" s="1"/>
  <c r="J27" i="1"/>
  <c r="K26" i="1"/>
  <c r="R24" i="1"/>
  <c r="S24" i="1" s="1"/>
  <c r="R26" i="4"/>
  <c r="S26" i="4" s="1"/>
  <c r="M27" i="4"/>
  <c r="O27" i="4" s="1"/>
  <c r="Q27" i="4" s="1"/>
  <c r="L27" i="4"/>
  <c r="N27" i="4" s="1"/>
  <c r="P27" i="4" s="1"/>
  <c r="Y24" i="1" l="1"/>
  <c r="Z24" i="1" s="1"/>
  <c r="AA24" i="1" s="1"/>
  <c r="M26" i="1"/>
  <c r="O26" i="1" s="1"/>
  <c r="Q26" i="1" s="1"/>
  <c r="L26" i="1"/>
  <c r="N26" i="1" s="1"/>
  <c r="P26" i="1" s="1"/>
  <c r="J28" i="1"/>
  <c r="K27" i="1"/>
  <c r="R25" i="1"/>
  <c r="S25" i="1" s="1"/>
  <c r="R27" i="4"/>
  <c r="S27" i="4" s="1"/>
  <c r="M28" i="4"/>
  <c r="O28" i="4" s="1"/>
  <c r="Q28" i="4" s="1"/>
  <c r="L28" i="4"/>
  <c r="N28" i="4" s="1"/>
  <c r="P28" i="4" s="1"/>
  <c r="R26" i="1" l="1"/>
  <c r="S26" i="1" s="1"/>
  <c r="Y26" i="1" s="1"/>
  <c r="Y25" i="1"/>
  <c r="Z25" i="1" s="1"/>
  <c r="AA25" i="1" s="1"/>
  <c r="L27" i="1"/>
  <c r="N27" i="1" s="1"/>
  <c r="P27" i="1" s="1"/>
  <c r="M27" i="1"/>
  <c r="O27" i="1" s="1"/>
  <c r="Q27" i="1" s="1"/>
  <c r="J29" i="1"/>
  <c r="K28" i="1"/>
  <c r="R28" i="4"/>
  <c r="S28" i="4" s="1"/>
  <c r="M29" i="4"/>
  <c r="O29" i="4" s="1"/>
  <c r="Q29" i="4" s="1"/>
  <c r="L29" i="4"/>
  <c r="N29" i="4" s="1"/>
  <c r="P29" i="4" s="1"/>
  <c r="R27" i="1" l="1"/>
  <c r="S27" i="1" s="1"/>
  <c r="Y27" i="1" s="1"/>
  <c r="Z27" i="1" s="1"/>
  <c r="Z26" i="1"/>
  <c r="AA26" i="1" s="1"/>
  <c r="L28" i="1"/>
  <c r="N28" i="1" s="1"/>
  <c r="P28" i="1" s="1"/>
  <c r="M28" i="1"/>
  <c r="O28" i="1" s="1"/>
  <c r="Q28" i="1" s="1"/>
  <c r="J30" i="1"/>
  <c r="K29" i="1"/>
  <c r="R29" i="4"/>
  <c r="S29" i="4" s="1"/>
  <c r="M30" i="4"/>
  <c r="O30" i="4" s="1"/>
  <c r="Q30" i="4" s="1"/>
  <c r="L30" i="4"/>
  <c r="N30" i="4" s="1"/>
  <c r="P30" i="4" s="1"/>
  <c r="AA27" i="1" l="1"/>
  <c r="L29" i="1"/>
  <c r="N29" i="1" s="1"/>
  <c r="P29" i="1" s="1"/>
  <c r="M29" i="1"/>
  <c r="O29" i="1" s="1"/>
  <c r="Q29" i="1" s="1"/>
  <c r="J31" i="1"/>
  <c r="K30" i="1"/>
  <c r="R28" i="1"/>
  <c r="S28" i="1" s="1"/>
  <c r="R30" i="4"/>
  <c r="S30" i="4" s="1"/>
  <c r="M31" i="4"/>
  <c r="O31" i="4" s="1"/>
  <c r="Q31" i="4" s="1"/>
  <c r="L31" i="4"/>
  <c r="N31" i="4" s="1"/>
  <c r="P31" i="4" s="1"/>
  <c r="Y28" i="1" l="1"/>
  <c r="Z28" i="1" s="1"/>
  <c r="AA28" i="1" s="1"/>
  <c r="R29" i="1"/>
  <c r="S29" i="1" s="1"/>
  <c r="L30" i="1"/>
  <c r="N30" i="1" s="1"/>
  <c r="P30" i="1" s="1"/>
  <c r="M30" i="1"/>
  <c r="O30" i="1" s="1"/>
  <c r="Q30" i="1" s="1"/>
  <c r="J32" i="1"/>
  <c r="K31" i="1"/>
  <c r="R31" i="4"/>
  <c r="S31" i="4" s="1"/>
  <c r="M32" i="4"/>
  <c r="O32" i="4" s="1"/>
  <c r="Q32" i="4" s="1"/>
  <c r="L32" i="4"/>
  <c r="N32" i="4" s="1"/>
  <c r="P32" i="4" s="1"/>
  <c r="R30" i="1" l="1"/>
  <c r="S30" i="1" s="1"/>
  <c r="Y30" i="1" s="1"/>
  <c r="Y29" i="1"/>
  <c r="Z29" i="1" s="1"/>
  <c r="AA29" i="1" s="1"/>
  <c r="L31" i="1"/>
  <c r="N31" i="1" s="1"/>
  <c r="P31" i="1" s="1"/>
  <c r="M31" i="1"/>
  <c r="O31" i="1" s="1"/>
  <c r="Q31" i="1" s="1"/>
  <c r="J33" i="1"/>
  <c r="K32" i="1"/>
  <c r="R32" i="4"/>
  <c r="S32" i="4" s="1"/>
  <c r="M33" i="4"/>
  <c r="O33" i="4" s="1"/>
  <c r="Q33" i="4" s="1"/>
  <c r="L33" i="4"/>
  <c r="N33" i="4" s="1"/>
  <c r="P33" i="4" s="1"/>
  <c r="Z30" i="1" l="1"/>
  <c r="AA30" i="1" s="1"/>
  <c r="R31" i="1"/>
  <c r="S31" i="1" s="1"/>
  <c r="Y31" i="1" s="1"/>
  <c r="Z31" i="1" s="1"/>
  <c r="L32" i="1"/>
  <c r="N32" i="1" s="1"/>
  <c r="P32" i="1" s="1"/>
  <c r="M32" i="1"/>
  <c r="O32" i="1" s="1"/>
  <c r="Q32" i="1" s="1"/>
  <c r="J34" i="1"/>
  <c r="K33" i="1"/>
  <c r="R33" i="4"/>
  <c r="S33" i="4" s="1"/>
  <c r="M34" i="4"/>
  <c r="O34" i="4" s="1"/>
  <c r="Q34" i="4" s="1"/>
  <c r="L34" i="4"/>
  <c r="N34" i="4" s="1"/>
  <c r="P34" i="4" s="1"/>
  <c r="AA31" i="1" l="1"/>
  <c r="R32" i="1"/>
  <c r="S32" i="1" s="1"/>
  <c r="Y32" i="1" s="1"/>
  <c r="Z32" i="1" s="1"/>
  <c r="AA32" i="1" s="1"/>
  <c r="L33" i="1"/>
  <c r="N33" i="1" s="1"/>
  <c r="P33" i="1" s="1"/>
  <c r="M33" i="1"/>
  <c r="O33" i="1" s="1"/>
  <c r="Q33" i="1" s="1"/>
  <c r="J35" i="1"/>
  <c r="K34" i="1"/>
  <c r="R34" i="4"/>
  <c r="S34" i="4" s="1"/>
  <c r="M35" i="4"/>
  <c r="O35" i="4" s="1"/>
  <c r="Q35" i="4" s="1"/>
  <c r="L35" i="4"/>
  <c r="N35" i="4" s="1"/>
  <c r="P35" i="4" s="1"/>
  <c r="R33" i="1" l="1"/>
  <c r="S33" i="1" s="1"/>
  <c r="Y33" i="1" s="1"/>
  <c r="Z33" i="1" s="1"/>
  <c r="AA33" i="1" s="1"/>
  <c r="M34" i="1"/>
  <c r="O34" i="1" s="1"/>
  <c r="Q34" i="1" s="1"/>
  <c r="L34" i="1"/>
  <c r="N34" i="1" s="1"/>
  <c r="P34" i="1" s="1"/>
  <c r="K35" i="1"/>
  <c r="J36" i="1"/>
  <c r="R35" i="4"/>
  <c r="S35" i="4" s="1"/>
  <c r="M36" i="4"/>
  <c r="O36" i="4" s="1"/>
  <c r="Q36" i="4" s="1"/>
  <c r="L36" i="4"/>
  <c r="N36" i="4" s="1"/>
  <c r="P36" i="4" s="1"/>
  <c r="M35" i="1" l="1"/>
  <c r="O35" i="1" s="1"/>
  <c r="Q35" i="1" s="1"/>
  <c r="L35" i="1"/>
  <c r="N35" i="1" s="1"/>
  <c r="P35" i="1" s="1"/>
  <c r="R34" i="1"/>
  <c r="S34" i="1" s="1"/>
  <c r="J37" i="1"/>
  <c r="K36" i="1"/>
  <c r="R36" i="4"/>
  <c r="S36" i="4" s="1"/>
  <c r="M37" i="4"/>
  <c r="O37" i="4" s="1"/>
  <c r="Q37" i="4" s="1"/>
  <c r="L37" i="4"/>
  <c r="N37" i="4" s="1"/>
  <c r="P37" i="4" s="1"/>
  <c r="Y34" i="1" l="1"/>
  <c r="Z34" i="1" s="1"/>
  <c r="AA34" i="1" s="1"/>
  <c r="R35" i="1"/>
  <c r="S35" i="1" s="1"/>
  <c r="K37" i="1"/>
  <c r="J38" i="1"/>
  <c r="L36" i="1"/>
  <c r="N36" i="1" s="1"/>
  <c r="P36" i="1" s="1"/>
  <c r="M36" i="1"/>
  <c r="O36" i="1" s="1"/>
  <c r="Q36" i="1" s="1"/>
  <c r="R37" i="4"/>
  <c r="S37" i="4" s="1"/>
  <c r="M38" i="4"/>
  <c r="O38" i="4" s="1"/>
  <c r="Q38" i="4" s="1"/>
  <c r="L38" i="4"/>
  <c r="N38" i="4" s="1"/>
  <c r="P38" i="4" s="1"/>
  <c r="Y35" i="1" l="1"/>
  <c r="Z35" i="1" s="1"/>
  <c r="AA35" i="1" s="1"/>
  <c r="R36" i="1"/>
  <c r="S36" i="1" s="1"/>
  <c r="K38" i="1"/>
  <c r="J39" i="1"/>
  <c r="M37" i="1"/>
  <c r="O37" i="1" s="1"/>
  <c r="Q37" i="1" s="1"/>
  <c r="L37" i="1"/>
  <c r="N37" i="1" s="1"/>
  <c r="P37" i="1" s="1"/>
  <c r="R38" i="4"/>
  <c r="S38" i="4" s="1"/>
  <c r="M39" i="4"/>
  <c r="O39" i="4" s="1"/>
  <c r="Q39" i="4" s="1"/>
  <c r="L39" i="4"/>
  <c r="N39" i="4" s="1"/>
  <c r="P39" i="4" s="1"/>
  <c r="R37" i="1" l="1"/>
  <c r="S37" i="1" s="1"/>
  <c r="Y37" i="1" s="1"/>
  <c r="Y36" i="1"/>
  <c r="Z36" i="1" s="1"/>
  <c r="AA36" i="1" s="1"/>
  <c r="J40" i="1"/>
  <c r="K39" i="1"/>
  <c r="L38" i="1"/>
  <c r="N38" i="1" s="1"/>
  <c r="P38" i="1" s="1"/>
  <c r="M38" i="1"/>
  <c r="O38" i="1" s="1"/>
  <c r="Q38" i="1" s="1"/>
  <c r="R39" i="4"/>
  <c r="S39" i="4" s="1"/>
  <c r="M40" i="4"/>
  <c r="O40" i="4" s="1"/>
  <c r="Q40" i="4" s="1"/>
  <c r="L40" i="4"/>
  <c r="N40" i="4" s="1"/>
  <c r="P40" i="4" s="1"/>
  <c r="Z37" i="1" l="1"/>
  <c r="AA37" i="1" s="1"/>
  <c r="R38" i="1"/>
  <c r="S38" i="1" s="1"/>
  <c r="M39" i="1"/>
  <c r="O39" i="1" s="1"/>
  <c r="Q39" i="1" s="1"/>
  <c r="L39" i="1"/>
  <c r="N39" i="1" s="1"/>
  <c r="P39" i="1" s="1"/>
  <c r="J41" i="1"/>
  <c r="K40" i="1"/>
  <c r="R40" i="4"/>
  <c r="S40" i="4" s="1"/>
  <c r="M41" i="4"/>
  <c r="O41" i="4" s="1"/>
  <c r="Q41" i="4" s="1"/>
  <c r="L41" i="4"/>
  <c r="N41" i="4" s="1"/>
  <c r="P41" i="4" s="1"/>
  <c r="Y38" i="1" l="1"/>
  <c r="Z38" i="1" s="1"/>
  <c r="AA38" i="1" s="1"/>
  <c r="K41" i="1"/>
  <c r="J42" i="1"/>
  <c r="R39" i="1"/>
  <c r="S39" i="1" s="1"/>
  <c r="L40" i="1"/>
  <c r="N40" i="1" s="1"/>
  <c r="P40" i="1" s="1"/>
  <c r="M40" i="1"/>
  <c r="O40" i="1" s="1"/>
  <c r="Q40" i="1" s="1"/>
  <c r="R41" i="4"/>
  <c r="S41" i="4" s="1"/>
  <c r="M42" i="4"/>
  <c r="O42" i="4" s="1"/>
  <c r="Q42" i="4" s="1"/>
  <c r="L42" i="4"/>
  <c r="N42" i="4" s="1"/>
  <c r="P42" i="4" s="1"/>
  <c r="Y39" i="1" l="1"/>
  <c r="Z39" i="1" s="1"/>
  <c r="AA39" i="1" s="1"/>
  <c r="K42" i="1"/>
  <c r="J43" i="1"/>
  <c r="R40" i="1"/>
  <c r="S40" i="1" s="1"/>
  <c r="L41" i="1"/>
  <c r="N41" i="1" s="1"/>
  <c r="P41" i="1" s="1"/>
  <c r="M41" i="1"/>
  <c r="O41" i="1" s="1"/>
  <c r="Q41" i="1" s="1"/>
  <c r="R42" i="4"/>
  <c r="S42" i="4" s="1"/>
  <c r="M43" i="4"/>
  <c r="O43" i="4" s="1"/>
  <c r="Q43" i="4" s="1"/>
  <c r="L43" i="4"/>
  <c r="N43" i="4" s="1"/>
  <c r="P43" i="4" s="1"/>
  <c r="Y40" i="1" l="1"/>
  <c r="Z40" i="1" s="1"/>
  <c r="AA40" i="1" s="1"/>
  <c r="K43" i="1"/>
  <c r="J44" i="1"/>
  <c r="R41" i="1"/>
  <c r="S41" i="1" s="1"/>
  <c r="L42" i="1"/>
  <c r="N42" i="1" s="1"/>
  <c r="P42" i="1" s="1"/>
  <c r="M42" i="1"/>
  <c r="O42" i="1" s="1"/>
  <c r="Q42" i="1" s="1"/>
  <c r="R43" i="4"/>
  <c r="S43" i="4" s="1"/>
  <c r="M44" i="4"/>
  <c r="O44" i="4" s="1"/>
  <c r="Q44" i="4" s="1"/>
  <c r="L44" i="4"/>
  <c r="N44" i="4" s="1"/>
  <c r="P44" i="4" s="1"/>
  <c r="Y41" i="1" l="1"/>
  <c r="Z41" i="1" s="1"/>
  <c r="AA41" i="1" s="1"/>
  <c r="R42" i="1"/>
  <c r="S42" i="1" s="1"/>
  <c r="J45" i="1"/>
  <c r="K44" i="1"/>
  <c r="L43" i="1"/>
  <c r="N43" i="1" s="1"/>
  <c r="P43" i="1" s="1"/>
  <c r="M43" i="1"/>
  <c r="O43" i="1" s="1"/>
  <c r="Q43" i="1" s="1"/>
  <c r="R44" i="4"/>
  <c r="S44" i="4" s="1"/>
  <c r="M45" i="4"/>
  <c r="O45" i="4" s="1"/>
  <c r="Q45" i="4" s="1"/>
  <c r="L45" i="4"/>
  <c r="N45" i="4" s="1"/>
  <c r="P45" i="4" s="1"/>
  <c r="Y42" i="1" l="1"/>
  <c r="Z42" i="1" s="1"/>
  <c r="AA42" i="1" s="1"/>
  <c r="R43" i="1"/>
  <c r="S43" i="1" s="1"/>
  <c r="L44" i="1"/>
  <c r="N44" i="1" s="1"/>
  <c r="P44" i="1" s="1"/>
  <c r="M44" i="1"/>
  <c r="O44" i="1" s="1"/>
  <c r="Q44" i="1" s="1"/>
  <c r="J46" i="1"/>
  <c r="K45" i="1"/>
  <c r="R45" i="4"/>
  <c r="S45" i="4" s="1"/>
  <c r="M46" i="4"/>
  <c r="O46" i="4" s="1"/>
  <c r="Q46" i="4" s="1"/>
  <c r="L46" i="4"/>
  <c r="N46" i="4" s="1"/>
  <c r="P46" i="4" s="1"/>
  <c r="Y43" i="1" l="1"/>
  <c r="Z43" i="1" s="1"/>
  <c r="AA43" i="1" s="1"/>
  <c r="M45" i="1"/>
  <c r="O45" i="1" s="1"/>
  <c r="Q45" i="1" s="1"/>
  <c r="L45" i="1"/>
  <c r="N45" i="1" s="1"/>
  <c r="P45" i="1" s="1"/>
  <c r="J47" i="1"/>
  <c r="K46" i="1"/>
  <c r="R44" i="1"/>
  <c r="S44" i="1" s="1"/>
  <c r="R46" i="4"/>
  <c r="S46" i="4" s="1"/>
  <c r="M47" i="4"/>
  <c r="O47" i="4" s="1"/>
  <c r="Q47" i="4" s="1"/>
  <c r="L47" i="4"/>
  <c r="N47" i="4" s="1"/>
  <c r="P47" i="4" s="1"/>
  <c r="Y44" i="1" l="1"/>
  <c r="Z44" i="1" s="1"/>
  <c r="AA44" i="1" s="1"/>
  <c r="L46" i="1"/>
  <c r="N46" i="1" s="1"/>
  <c r="P46" i="1" s="1"/>
  <c r="M46" i="1"/>
  <c r="O46" i="1" s="1"/>
  <c r="Q46" i="1" s="1"/>
  <c r="K47" i="1"/>
  <c r="J48" i="1"/>
  <c r="R45" i="1"/>
  <c r="S45" i="1" s="1"/>
  <c r="R47" i="4"/>
  <c r="S47" i="4" s="1"/>
  <c r="M48" i="4"/>
  <c r="O48" i="4" s="1"/>
  <c r="Q48" i="4" s="1"/>
  <c r="L48" i="4"/>
  <c r="N48" i="4" s="1"/>
  <c r="P48" i="4" s="1"/>
  <c r="Y45" i="1" l="1"/>
  <c r="Z45" i="1" s="1"/>
  <c r="AA45" i="1" s="1"/>
  <c r="J49" i="1"/>
  <c r="K48" i="1"/>
  <c r="M47" i="1"/>
  <c r="O47" i="1" s="1"/>
  <c r="Q47" i="1" s="1"/>
  <c r="L47" i="1"/>
  <c r="N47" i="1" s="1"/>
  <c r="P47" i="1" s="1"/>
  <c r="R46" i="1"/>
  <c r="S46" i="1" s="1"/>
  <c r="R48" i="4"/>
  <c r="S48" i="4" s="1"/>
  <c r="M49" i="4"/>
  <c r="O49" i="4" s="1"/>
  <c r="Q49" i="4" s="1"/>
  <c r="L49" i="4"/>
  <c r="N49" i="4" s="1"/>
  <c r="P49" i="4" s="1"/>
  <c r="R47" i="1" l="1"/>
  <c r="S47" i="1" s="1"/>
  <c r="Y47" i="1" s="1"/>
  <c r="Y46" i="1"/>
  <c r="Z46" i="1" s="1"/>
  <c r="AA46" i="1" s="1"/>
  <c r="M48" i="1"/>
  <c r="O48" i="1" s="1"/>
  <c r="Q48" i="1" s="1"/>
  <c r="L48" i="1"/>
  <c r="N48" i="1" s="1"/>
  <c r="P48" i="1" s="1"/>
  <c r="J50" i="1"/>
  <c r="K49" i="1"/>
  <c r="R49" i="4"/>
  <c r="S49" i="4" s="1"/>
  <c r="M50" i="4"/>
  <c r="O50" i="4" s="1"/>
  <c r="Q50" i="4" s="1"/>
  <c r="L50" i="4"/>
  <c r="N50" i="4" s="1"/>
  <c r="P50" i="4" s="1"/>
  <c r="R48" i="1" l="1"/>
  <c r="S48" i="1" s="1"/>
  <c r="Y48" i="1" s="1"/>
  <c r="Z48" i="1" s="1"/>
  <c r="Z47" i="1"/>
  <c r="AA47" i="1" s="1"/>
  <c r="L49" i="1"/>
  <c r="N49" i="1" s="1"/>
  <c r="P49" i="1" s="1"/>
  <c r="M49" i="1"/>
  <c r="O49" i="1" s="1"/>
  <c r="Q49" i="1" s="1"/>
  <c r="J51" i="1"/>
  <c r="K50" i="1"/>
  <c r="R50" i="4"/>
  <c r="S50" i="4" s="1"/>
  <c r="M51" i="4"/>
  <c r="O51" i="4" s="1"/>
  <c r="Q51" i="4" s="1"/>
  <c r="L51" i="4"/>
  <c r="N51" i="4" s="1"/>
  <c r="P51" i="4" s="1"/>
  <c r="AA48" i="1" l="1"/>
  <c r="M50" i="1"/>
  <c r="O50" i="1" s="1"/>
  <c r="Q50" i="1" s="1"/>
  <c r="L50" i="1"/>
  <c r="N50" i="1" s="1"/>
  <c r="P50" i="1" s="1"/>
  <c r="K51" i="1"/>
  <c r="J52" i="1"/>
  <c r="R49" i="1"/>
  <c r="S49" i="1" s="1"/>
  <c r="R51" i="4"/>
  <c r="S51" i="4" s="1"/>
  <c r="M52" i="4"/>
  <c r="O52" i="4" s="1"/>
  <c r="Q52" i="4" s="1"/>
  <c r="L52" i="4"/>
  <c r="N52" i="4" s="1"/>
  <c r="P52" i="4" s="1"/>
  <c r="R50" i="1" l="1"/>
  <c r="S50" i="1" s="1"/>
  <c r="Y50" i="1" s="1"/>
  <c r="Y49" i="1"/>
  <c r="Z49" i="1" s="1"/>
  <c r="AA49" i="1" s="1"/>
  <c r="J53" i="1"/>
  <c r="K52" i="1"/>
  <c r="L51" i="1"/>
  <c r="N51" i="1" s="1"/>
  <c r="P51" i="1" s="1"/>
  <c r="M51" i="1"/>
  <c r="O51" i="1" s="1"/>
  <c r="Q51" i="1" s="1"/>
  <c r="R52" i="4"/>
  <c r="S52" i="4" s="1"/>
  <c r="M53" i="4"/>
  <c r="O53" i="4" s="1"/>
  <c r="Q53" i="4" s="1"/>
  <c r="L53" i="4"/>
  <c r="N53" i="4" s="1"/>
  <c r="P53" i="4" s="1"/>
  <c r="Z50" i="1" l="1"/>
  <c r="AA50" i="1" s="1"/>
  <c r="M52" i="1"/>
  <c r="O52" i="1" s="1"/>
  <c r="Q52" i="1" s="1"/>
  <c r="L52" i="1"/>
  <c r="N52" i="1" s="1"/>
  <c r="P52" i="1" s="1"/>
  <c r="R51" i="1"/>
  <c r="S51" i="1" s="1"/>
  <c r="K53" i="1"/>
  <c r="J54" i="1"/>
  <c r="R53" i="4"/>
  <c r="S53" i="4" s="1"/>
  <c r="M54" i="4"/>
  <c r="O54" i="4" s="1"/>
  <c r="Q54" i="4" s="1"/>
  <c r="L54" i="4"/>
  <c r="N54" i="4" s="1"/>
  <c r="P54" i="4" s="1"/>
  <c r="R52" i="1" l="1"/>
  <c r="S52" i="1" s="1"/>
  <c r="Y52" i="1" s="1"/>
  <c r="Y51" i="1"/>
  <c r="Z51" i="1" s="1"/>
  <c r="AA51" i="1" s="1"/>
  <c r="M53" i="1"/>
  <c r="O53" i="1" s="1"/>
  <c r="Q53" i="1" s="1"/>
  <c r="L53" i="1"/>
  <c r="N53" i="1" s="1"/>
  <c r="P53" i="1" s="1"/>
  <c r="J55" i="1"/>
  <c r="K54" i="1"/>
  <c r="R54" i="4"/>
  <c r="S54" i="4" s="1"/>
  <c r="M55" i="4"/>
  <c r="O55" i="4" s="1"/>
  <c r="Q55" i="4" s="1"/>
  <c r="L55" i="4"/>
  <c r="N55" i="4" s="1"/>
  <c r="P55" i="4" s="1"/>
  <c r="R53" i="1" l="1"/>
  <c r="S53" i="1" s="1"/>
  <c r="Y53" i="1" s="1"/>
  <c r="Z53" i="1" s="1"/>
  <c r="Z52" i="1"/>
  <c r="AA52" i="1" s="1"/>
  <c r="L54" i="1"/>
  <c r="N54" i="1" s="1"/>
  <c r="P54" i="1" s="1"/>
  <c r="M54" i="1"/>
  <c r="O54" i="1" s="1"/>
  <c r="Q54" i="1" s="1"/>
  <c r="K55" i="1"/>
  <c r="J56" i="1"/>
  <c r="R55" i="4"/>
  <c r="S55" i="4" s="1"/>
  <c r="M56" i="4"/>
  <c r="O56" i="4" s="1"/>
  <c r="Q56" i="4" s="1"/>
  <c r="L56" i="4"/>
  <c r="N56" i="4" s="1"/>
  <c r="P56" i="4" s="1"/>
  <c r="AA53" i="1" l="1"/>
  <c r="J57" i="1"/>
  <c r="K56" i="1"/>
  <c r="L55" i="1"/>
  <c r="N55" i="1" s="1"/>
  <c r="P55" i="1" s="1"/>
  <c r="M55" i="1"/>
  <c r="O55" i="1" s="1"/>
  <c r="Q55" i="1" s="1"/>
  <c r="R54" i="1"/>
  <c r="S54" i="1" s="1"/>
  <c r="R56" i="4"/>
  <c r="S56" i="4" s="1"/>
  <c r="M57" i="4"/>
  <c r="O57" i="4" s="1"/>
  <c r="Q57" i="4" s="1"/>
  <c r="L57" i="4"/>
  <c r="N57" i="4" s="1"/>
  <c r="P57" i="4" s="1"/>
  <c r="Y54" i="1" l="1"/>
  <c r="Z54" i="1" s="1"/>
  <c r="AA54" i="1" s="1"/>
  <c r="R55" i="1"/>
  <c r="S55" i="1" s="1"/>
  <c r="M56" i="1"/>
  <c r="O56" i="1" s="1"/>
  <c r="Q56" i="1" s="1"/>
  <c r="L56" i="1"/>
  <c r="N56" i="1" s="1"/>
  <c r="P56" i="1" s="1"/>
  <c r="K57" i="1"/>
  <c r="J58" i="1"/>
  <c r="R57" i="4"/>
  <c r="S57" i="4" s="1"/>
  <c r="M58" i="4"/>
  <c r="O58" i="4" s="1"/>
  <c r="Q58" i="4" s="1"/>
  <c r="L58" i="4"/>
  <c r="N58" i="4" s="1"/>
  <c r="P58" i="4" s="1"/>
  <c r="Y55" i="1" l="1"/>
  <c r="Z55" i="1" s="1"/>
  <c r="AA55" i="1" s="1"/>
  <c r="M57" i="1"/>
  <c r="O57" i="1" s="1"/>
  <c r="Q57" i="1" s="1"/>
  <c r="L57" i="1"/>
  <c r="N57" i="1" s="1"/>
  <c r="P57" i="1" s="1"/>
  <c r="R56" i="1"/>
  <c r="S56" i="1" s="1"/>
  <c r="J59" i="1"/>
  <c r="K58" i="1"/>
  <c r="R58" i="4"/>
  <c r="S58" i="4" s="1"/>
  <c r="M59" i="4"/>
  <c r="O59" i="4" s="1"/>
  <c r="Q59" i="4" s="1"/>
  <c r="L59" i="4"/>
  <c r="N59" i="4" s="1"/>
  <c r="P59" i="4" s="1"/>
  <c r="R57" i="1" l="1"/>
  <c r="S57" i="1" s="1"/>
  <c r="Y57" i="1" s="1"/>
  <c r="Y56" i="1"/>
  <c r="Z56" i="1" s="1"/>
  <c r="AA56" i="1" s="1"/>
  <c r="J60" i="1"/>
  <c r="K59" i="1"/>
  <c r="L58" i="1"/>
  <c r="N58" i="1" s="1"/>
  <c r="P58" i="1" s="1"/>
  <c r="M58" i="1"/>
  <c r="O58" i="1" s="1"/>
  <c r="Q58" i="1" s="1"/>
  <c r="R59" i="4"/>
  <c r="S59" i="4" s="1"/>
  <c r="M60" i="4"/>
  <c r="O60" i="4" s="1"/>
  <c r="Q60" i="4" s="1"/>
  <c r="L60" i="4"/>
  <c r="N60" i="4" s="1"/>
  <c r="P60" i="4" s="1"/>
  <c r="Z57" i="1" l="1"/>
  <c r="AA57" i="1" s="1"/>
  <c r="R58" i="1"/>
  <c r="S58" i="1" s="1"/>
  <c r="L59" i="1"/>
  <c r="N59" i="1" s="1"/>
  <c r="P59" i="1" s="1"/>
  <c r="M59" i="1"/>
  <c r="O59" i="1" s="1"/>
  <c r="Q59" i="1" s="1"/>
  <c r="J61" i="1"/>
  <c r="K60" i="1"/>
  <c r="R60" i="4"/>
  <c r="S60" i="4" s="1"/>
  <c r="M61" i="4"/>
  <c r="O61" i="4" s="1"/>
  <c r="Q61" i="4" s="1"/>
  <c r="L61" i="4"/>
  <c r="N61" i="4" s="1"/>
  <c r="P61" i="4" s="1"/>
  <c r="Y58" i="1" l="1"/>
  <c r="Z58" i="1" s="1"/>
  <c r="AA58" i="1" s="1"/>
  <c r="R59" i="1"/>
  <c r="S59" i="1" s="1"/>
  <c r="K61" i="1"/>
  <c r="J62" i="1"/>
  <c r="L60" i="1"/>
  <c r="N60" i="1" s="1"/>
  <c r="P60" i="1" s="1"/>
  <c r="M60" i="1"/>
  <c r="O60" i="1" s="1"/>
  <c r="Q60" i="1" s="1"/>
  <c r="R61" i="4"/>
  <c r="S61" i="4" s="1"/>
  <c r="M62" i="4"/>
  <c r="O62" i="4" s="1"/>
  <c r="Q62" i="4" s="1"/>
  <c r="L62" i="4"/>
  <c r="N62" i="4" s="1"/>
  <c r="P62" i="4" s="1"/>
  <c r="R60" i="1" l="1"/>
  <c r="S60" i="1" s="1"/>
  <c r="Y60" i="1" s="1"/>
  <c r="Y59" i="1"/>
  <c r="Z59" i="1" s="1"/>
  <c r="AA59" i="1" s="1"/>
  <c r="M61" i="1"/>
  <c r="O61" i="1" s="1"/>
  <c r="Q61" i="1" s="1"/>
  <c r="L61" i="1"/>
  <c r="N61" i="1" s="1"/>
  <c r="P61" i="1" s="1"/>
  <c r="K62" i="1"/>
  <c r="J63" i="1"/>
  <c r="R62" i="4"/>
  <c r="S62" i="4" s="1"/>
  <c r="L63" i="4"/>
  <c r="N63" i="4" s="1"/>
  <c r="P63" i="4" s="1"/>
  <c r="M63" i="4"/>
  <c r="O63" i="4" s="1"/>
  <c r="Q63" i="4" s="1"/>
  <c r="R61" i="1" l="1"/>
  <c r="S61" i="1" s="1"/>
  <c r="Y61" i="1" s="1"/>
  <c r="Z61" i="1" s="1"/>
  <c r="Z60" i="1"/>
  <c r="AA60" i="1" s="1"/>
  <c r="K63" i="1"/>
  <c r="J64" i="1"/>
  <c r="M62" i="1"/>
  <c r="O62" i="1" s="1"/>
  <c r="Q62" i="1" s="1"/>
  <c r="L62" i="1"/>
  <c r="N62" i="1" s="1"/>
  <c r="P62" i="1" s="1"/>
  <c r="L64" i="4"/>
  <c r="N64" i="4" s="1"/>
  <c r="P64" i="4" s="1"/>
  <c r="M64" i="4"/>
  <c r="O64" i="4" s="1"/>
  <c r="Q64" i="4" s="1"/>
  <c r="R63" i="4"/>
  <c r="S63" i="4" s="1"/>
  <c r="AA61" i="1" l="1"/>
  <c r="R62" i="1"/>
  <c r="S62" i="1" s="1"/>
  <c r="Y62" i="1" s="1"/>
  <c r="Z62" i="1" s="1"/>
  <c r="AA62" i="1" s="1"/>
  <c r="J65" i="1"/>
  <c r="K64" i="1"/>
  <c r="M63" i="1"/>
  <c r="O63" i="1" s="1"/>
  <c r="Q63" i="1" s="1"/>
  <c r="L63" i="1"/>
  <c r="N63" i="1" s="1"/>
  <c r="P63" i="1" s="1"/>
  <c r="L65" i="4"/>
  <c r="N65" i="4" s="1"/>
  <c r="P65" i="4" s="1"/>
  <c r="M65" i="4"/>
  <c r="O65" i="4" s="1"/>
  <c r="Q65" i="4" s="1"/>
  <c r="R64" i="4"/>
  <c r="S64" i="4" s="1"/>
  <c r="R63" i="1" l="1"/>
  <c r="S63" i="1" s="1"/>
  <c r="Y63" i="1" s="1"/>
  <c r="Z63" i="1" s="1"/>
  <c r="AA63" i="1" s="1"/>
  <c r="M64" i="1"/>
  <c r="O64" i="1" s="1"/>
  <c r="Q64" i="1" s="1"/>
  <c r="L64" i="1"/>
  <c r="N64" i="1" s="1"/>
  <c r="P64" i="1" s="1"/>
  <c r="J66" i="1"/>
  <c r="K65" i="1"/>
  <c r="L66" i="4"/>
  <c r="N66" i="4" s="1"/>
  <c r="P66" i="4" s="1"/>
  <c r="M66" i="4"/>
  <c r="O66" i="4" s="1"/>
  <c r="Q66" i="4" s="1"/>
  <c r="R65" i="4"/>
  <c r="S65" i="4" s="1"/>
  <c r="R64" i="1" l="1"/>
  <c r="S64" i="1" s="1"/>
  <c r="Y64" i="1" s="1"/>
  <c r="Z64" i="1" s="1"/>
  <c r="AA64" i="1" s="1"/>
  <c r="M65" i="1"/>
  <c r="O65" i="1" s="1"/>
  <c r="Q65" i="1" s="1"/>
  <c r="L65" i="1"/>
  <c r="N65" i="1" s="1"/>
  <c r="P65" i="1" s="1"/>
  <c r="K66" i="1"/>
  <c r="J67" i="1"/>
  <c r="L67" i="4"/>
  <c r="N67" i="4" s="1"/>
  <c r="P67" i="4" s="1"/>
  <c r="M67" i="4"/>
  <c r="O67" i="4" s="1"/>
  <c r="Q67" i="4" s="1"/>
  <c r="R66" i="4"/>
  <c r="S66" i="4" s="1"/>
  <c r="R65" i="1" l="1"/>
  <c r="S65" i="1" s="1"/>
  <c r="Y65" i="1" s="1"/>
  <c r="Z65" i="1" s="1"/>
  <c r="AA65" i="1" s="1"/>
  <c r="K67" i="1"/>
  <c r="J68" i="1"/>
  <c r="M66" i="1"/>
  <c r="O66" i="1" s="1"/>
  <c r="Q66" i="1" s="1"/>
  <c r="L66" i="1"/>
  <c r="N66" i="1" s="1"/>
  <c r="P66" i="1" s="1"/>
  <c r="L68" i="4"/>
  <c r="N68" i="4" s="1"/>
  <c r="P68" i="4" s="1"/>
  <c r="M68" i="4"/>
  <c r="O68" i="4" s="1"/>
  <c r="Q68" i="4" s="1"/>
  <c r="R67" i="4"/>
  <c r="S67" i="4" s="1"/>
  <c r="R66" i="1" l="1"/>
  <c r="S66" i="1" s="1"/>
  <c r="Y66" i="1" s="1"/>
  <c r="Z66" i="1" s="1"/>
  <c r="AA66" i="1" s="1"/>
  <c r="J69" i="1"/>
  <c r="K68" i="1"/>
  <c r="L67" i="1"/>
  <c r="N67" i="1" s="1"/>
  <c r="P67" i="1" s="1"/>
  <c r="M67" i="1"/>
  <c r="O67" i="1" s="1"/>
  <c r="Q67" i="1" s="1"/>
  <c r="L69" i="4"/>
  <c r="N69" i="4" s="1"/>
  <c r="P69" i="4" s="1"/>
  <c r="M69" i="4"/>
  <c r="O69" i="4" s="1"/>
  <c r="Q69" i="4" s="1"/>
  <c r="R68" i="4"/>
  <c r="S68" i="4" s="1"/>
  <c r="L68" i="1" l="1"/>
  <c r="N68" i="1" s="1"/>
  <c r="P68" i="1" s="1"/>
  <c r="M68" i="1"/>
  <c r="O68" i="1" s="1"/>
  <c r="Q68" i="1" s="1"/>
  <c r="R67" i="1"/>
  <c r="S67" i="1" s="1"/>
  <c r="K69" i="1"/>
  <c r="J70" i="1"/>
  <c r="L70" i="4"/>
  <c r="N70" i="4" s="1"/>
  <c r="P70" i="4" s="1"/>
  <c r="M70" i="4"/>
  <c r="O70" i="4" s="1"/>
  <c r="Q70" i="4" s="1"/>
  <c r="R69" i="4"/>
  <c r="S69" i="4" s="1"/>
  <c r="Y67" i="1" l="1"/>
  <c r="Z67" i="1" s="1"/>
  <c r="AA67" i="1" s="1"/>
  <c r="J71" i="1"/>
  <c r="K70" i="1"/>
  <c r="L69" i="1"/>
  <c r="N69" i="1" s="1"/>
  <c r="P69" i="1" s="1"/>
  <c r="M69" i="1"/>
  <c r="O69" i="1" s="1"/>
  <c r="Q69" i="1" s="1"/>
  <c r="R68" i="1"/>
  <c r="S68" i="1" s="1"/>
  <c r="L71" i="4"/>
  <c r="N71" i="4" s="1"/>
  <c r="P71" i="4" s="1"/>
  <c r="M71" i="4"/>
  <c r="O71" i="4" s="1"/>
  <c r="Q71" i="4" s="1"/>
  <c r="R70" i="4"/>
  <c r="S70" i="4" s="1"/>
  <c r="Y68" i="1" l="1"/>
  <c r="Z68" i="1" s="1"/>
  <c r="AA68" i="1" s="1"/>
  <c r="R69" i="1"/>
  <c r="S69" i="1" s="1"/>
  <c r="M70" i="1"/>
  <c r="O70" i="1" s="1"/>
  <c r="Q70" i="1" s="1"/>
  <c r="L70" i="1"/>
  <c r="N70" i="1" s="1"/>
  <c r="P70" i="1" s="1"/>
  <c r="K71" i="1"/>
  <c r="J72" i="1"/>
  <c r="L72" i="4"/>
  <c r="N72" i="4" s="1"/>
  <c r="P72" i="4" s="1"/>
  <c r="M72" i="4"/>
  <c r="O72" i="4" s="1"/>
  <c r="Q72" i="4" s="1"/>
  <c r="R71" i="4"/>
  <c r="S71" i="4" s="1"/>
  <c r="Y69" i="1" l="1"/>
  <c r="Z69" i="1" s="1"/>
  <c r="AA69" i="1" s="1"/>
  <c r="L71" i="1"/>
  <c r="N71" i="1" s="1"/>
  <c r="P71" i="1" s="1"/>
  <c r="M71" i="1"/>
  <c r="O71" i="1" s="1"/>
  <c r="Q71" i="1" s="1"/>
  <c r="R70" i="1"/>
  <c r="S70" i="1" s="1"/>
  <c r="J73" i="1"/>
  <c r="K72" i="1"/>
  <c r="L73" i="4"/>
  <c r="N73" i="4" s="1"/>
  <c r="P73" i="4" s="1"/>
  <c r="M73" i="4"/>
  <c r="O73" i="4" s="1"/>
  <c r="Q73" i="4" s="1"/>
  <c r="R72" i="4"/>
  <c r="S72" i="4" s="1"/>
  <c r="Y70" i="1" l="1"/>
  <c r="Z70" i="1" s="1"/>
  <c r="AA70" i="1" s="1"/>
  <c r="K73" i="1"/>
  <c r="J74" i="1"/>
  <c r="M72" i="1"/>
  <c r="O72" i="1" s="1"/>
  <c r="Q72" i="1" s="1"/>
  <c r="L72" i="1"/>
  <c r="N72" i="1" s="1"/>
  <c r="P72" i="1" s="1"/>
  <c r="R71" i="1"/>
  <c r="S71" i="1" s="1"/>
  <c r="L74" i="4"/>
  <c r="N74" i="4" s="1"/>
  <c r="P74" i="4" s="1"/>
  <c r="M74" i="4"/>
  <c r="O74" i="4" s="1"/>
  <c r="Q74" i="4" s="1"/>
  <c r="R73" i="4"/>
  <c r="S73" i="4" s="1"/>
  <c r="R72" i="1" l="1"/>
  <c r="S72" i="1" s="1"/>
  <c r="Y72" i="1" s="1"/>
  <c r="Y71" i="1"/>
  <c r="Z71" i="1" s="1"/>
  <c r="AA71" i="1" s="1"/>
  <c r="J75" i="1"/>
  <c r="K74" i="1"/>
  <c r="M73" i="1"/>
  <c r="O73" i="1" s="1"/>
  <c r="Q73" i="1" s="1"/>
  <c r="L73" i="1"/>
  <c r="N73" i="1" s="1"/>
  <c r="P73" i="1" s="1"/>
  <c r="L75" i="4"/>
  <c r="N75" i="4" s="1"/>
  <c r="P75" i="4" s="1"/>
  <c r="M75" i="4"/>
  <c r="O75" i="4" s="1"/>
  <c r="Q75" i="4" s="1"/>
  <c r="R74" i="4"/>
  <c r="S74" i="4" s="1"/>
  <c r="R73" i="1" l="1"/>
  <c r="S73" i="1" s="1"/>
  <c r="Y73" i="1" s="1"/>
  <c r="Z73" i="1" s="1"/>
  <c r="Z72" i="1"/>
  <c r="AA72" i="1" s="1"/>
  <c r="M74" i="1"/>
  <c r="O74" i="1" s="1"/>
  <c r="Q74" i="1" s="1"/>
  <c r="L74" i="1"/>
  <c r="N74" i="1" s="1"/>
  <c r="P74" i="1" s="1"/>
  <c r="K75" i="1"/>
  <c r="J76" i="1"/>
  <c r="L76" i="4"/>
  <c r="N76" i="4" s="1"/>
  <c r="P76" i="4" s="1"/>
  <c r="M76" i="4"/>
  <c r="O76" i="4" s="1"/>
  <c r="Q76" i="4" s="1"/>
  <c r="R75" i="4"/>
  <c r="S75" i="4" s="1"/>
  <c r="R74" i="1" l="1"/>
  <c r="S74" i="1" s="1"/>
  <c r="Y74" i="1" s="1"/>
  <c r="Z74" i="1" s="1"/>
  <c r="AA74" i="1" s="1"/>
  <c r="AA73" i="1"/>
  <c r="K76" i="1"/>
  <c r="J77" i="1"/>
  <c r="L75" i="1"/>
  <c r="N75" i="1" s="1"/>
  <c r="P75" i="1" s="1"/>
  <c r="M75" i="1"/>
  <c r="O75" i="1" s="1"/>
  <c r="Q75" i="1" s="1"/>
  <c r="L77" i="4"/>
  <c r="N77" i="4" s="1"/>
  <c r="P77" i="4" s="1"/>
  <c r="M77" i="4"/>
  <c r="O77" i="4" s="1"/>
  <c r="Q77" i="4" s="1"/>
  <c r="R76" i="4"/>
  <c r="S76" i="4" s="1"/>
  <c r="K77" i="1" l="1"/>
  <c r="J78" i="1"/>
  <c r="R75" i="1"/>
  <c r="S75" i="1" s="1"/>
  <c r="L76" i="1"/>
  <c r="N76" i="1" s="1"/>
  <c r="P76" i="1" s="1"/>
  <c r="M76" i="1"/>
  <c r="O76" i="1" s="1"/>
  <c r="Q76" i="1" s="1"/>
  <c r="L78" i="4"/>
  <c r="N78" i="4" s="1"/>
  <c r="P78" i="4" s="1"/>
  <c r="M78" i="4"/>
  <c r="O78" i="4" s="1"/>
  <c r="Q78" i="4" s="1"/>
  <c r="R77" i="4"/>
  <c r="S77" i="4" s="1"/>
  <c r="Y75" i="1" l="1"/>
  <c r="Z75" i="1" s="1"/>
  <c r="AA75" i="1" s="1"/>
  <c r="R76" i="1"/>
  <c r="S76" i="1" s="1"/>
  <c r="J79" i="1"/>
  <c r="K78" i="1"/>
  <c r="M77" i="1"/>
  <c r="O77" i="1" s="1"/>
  <c r="Q77" i="1" s="1"/>
  <c r="L77" i="1"/>
  <c r="N77" i="1" s="1"/>
  <c r="P77" i="1" s="1"/>
  <c r="L79" i="4"/>
  <c r="N79" i="4" s="1"/>
  <c r="P79" i="4" s="1"/>
  <c r="M79" i="4"/>
  <c r="O79" i="4" s="1"/>
  <c r="Q79" i="4" s="1"/>
  <c r="R78" i="4"/>
  <c r="S78" i="4" s="1"/>
  <c r="R77" i="1" l="1"/>
  <c r="S77" i="1" s="1"/>
  <c r="Y77" i="1" s="1"/>
  <c r="Y76" i="1"/>
  <c r="Z76" i="1" s="1"/>
  <c r="AA76" i="1" s="1"/>
  <c r="M78" i="1"/>
  <c r="O78" i="1" s="1"/>
  <c r="Q78" i="1" s="1"/>
  <c r="L78" i="1"/>
  <c r="N78" i="1" s="1"/>
  <c r="P78" i="1" s="1"/>
  <c r="J80" i="1"/>
  <c r="K79" i="1"/>
  <c r="L80" i="4"/>
  <c r="N80" i="4" s="1"/>
  <c r="P80" i="4" s="1"/>
  <c r="M80" i="4"/>
  <c r="O80" i="4" s="1"/>
  <c r="Q80" i="4" s="1"/>
  <c r="R79" i="4"/>
  <c r="S79" i="4" s="1"/>
  <c r="R78" i="1" l="1"/>
  <c r="S78" i="1" s="1"/>
  <c r="Y78" i="1" s="1"/>
  <c r="Z78" i="1" s="1"/>
  <c r="Z77" i="1"/>
  <c r="AA77" i="1" s="1"/>
  <c r="M79" i="1"/>
  <c r="O79" i="1" s="1"/>
  <c r="Q79" i="1" s="1"/>
  <c r="L79" i="1"/>
  <c r="N79" i="1" s="1"/>
  <c r="P79" i="1" s="1"/>
  <c r="K80" i="1"/>
  <c r="J81" i="1"/>
  <c r="L81" i="4"/>
  <c r="N81" i="4" s="1"/>
  <c r="P81" i="4" s="1"/>
  <c r="M81" i="4"/>
  <c r="O81" i="4" s="1"/>
  <c r="Q81" i="4" s="1"/>
  <c r="R80" i="4"/>
  <c r="S80" i="4" s="1"/>
  <c r="AA78" i="1" l="1"/>
  <c r="R79" i="1"/>
  <c r="S79" i="1" s="1"/>
  <c r="Y79" i="1" s="1"/>
  <c r="Z79" i="1" s="1"/>
  <c r="AA79" i="1" s="1"/>
  <c r="J82" i="1"/>
  <c r="K81" i="1"/>
  <c r="L80" i="1"/>
  <c r="N80" i="1" s="1"/>
  <c r="P80" i="1" s="1"/>
  <c r="M80" i="1"/>
  <c r="O80" i="1" s="1"/>
  <c r="Q80" i="1" s="1"/>
  <c r="L82" i="4"/>
  <c r="N82" i="4" s="1"/>
  <c r="P82" i="4" s="1"/>
  <c r="M82" i="4"/>
  <c r="O82" i="4" s="1"/>
  <c r="Q82" i="4" s="1"/>
  <c r="R81" i="4"/>
  <c r="S81" i="4" s="1"/>
  <c r="R80" i="1" l="1"/>
  <c r="S80" i="1" s="1"/>
  <c r="M81" i="1"/>
  <c r="O81" i="1" s="1"/>
  <c r="Q81" i="1" s="1"/>
  <c r="L81" i="1"/>
  <c r="N81" i="1" s="1"/>
  <c r="P81" i="1" s="1"/>
  <c r="J83" i="1"/>
  <c r="K82" i="1"/>
  <c r="L83" i="4"/>
  <c r="N83" i="4" s="1"/>
  <c r="P83" i="4" s="1"/>
  <c r="M83" i="4"/>
  <c r="O83" i="4" s="1"/>
  <c r="Q83" i="4" s="1"/>
  <c r="R82" i="4"/>
  <c r="S82" i="4" s="1"/>
  <c r="Y80" i="1" l="1"/>
  <c r="Z80" i="1" s="1"/>
  <c r="AA80" i="1" s="1"/>
  <c r="R81" i="1"/>
  <c r="S81" i="1" s="1"/>
  <c r="K83" i="1"/>
  <c r="J84" i="1"/>
  <c r="M82" i="1"/>
  <c r="O82" i="1" s="1"/>
  <c r="Q82" i="1" s="1"/>
  <c r="L82" i="1"/>
  <c r="N82" i="1" s="1"/>
  <c r="P82" i="1" s="1"/>
  <c r="L84" i="4"/>
  <c r="N84" i="4" s="1"/>
  <c r="P84" i="4" s="1"/>
  <c r="M84" i="4"/>
  <c r="O84" i="4" s="1"/>
  <c r="Q84" i="4" s="1"/>
  <c r="R83" i="4"/>
  <c r="S83" i="4" s="1"/>
  <c r="Y81" i="1" l="1"/>
  <c r="Z81" i="1" s="1"/>
  <c r="AA81" i="1" s="1"/>
  <c r="R82" i="1"/>
  <c r="S82" i="1" s="1"/>
  <c r="J85" i="1"/>
  <c r="K84" i="1"/>
  <c r="M83" i="1"/>
  <c r="O83" i="1" s="1"/>
  <c r="Q83" i="1" s="1"/>
  <c r="L83" i="1"/>
  <c r="N83" i="1" s="1"/>
  <c r="P83" i="1" s="1"/>
  <c r="L85" i="4"/>
  <c r="N85" i="4" s="1"/>
  <c r="P85" i="4" s="1"/>
  <c r="M85" i="4"/>
  <c r="O85" i="4" s="1"/>
  <c r="Q85" i="4" s="1"/>
  <c r="R84" i="4"/>
  <c r="S84" i="4" s="1"/>
  <c r="R83" i="1" l="1"/>
  <c r="S83" i="1" s="1"/>
  <c r="Y83" i="1" s="1"/>
  <c r="Y82" i="1"/>
  <c r="Z82" i="1" s="1"/>
  <c r="AA82" i="1" s="1"/>
  <c r="M84" i="1"/>
  <c r="O84" i="1" s="1"/>
  <c r="Q84" i="1" s="1"/>
  <c r="L84" i="1"/>
  <c r="N84" i="1" s="1"/>
  <c r="P84" i="1" s="1"/>
  <c r="K85" i="1"/>
  <c r="J86" i="1"/>
  <c r="L86" i="4"/>
  <c r="N86" i="4" s="1"/>
  <c r="P86" i="4" s="1"/>
  <c r="M86" i="4"/>
  <c r="O86" i="4" s="1"/>
  <c r="Q86" i="4" s="1"/>
  <c r="R85" i="4"/>
  <c r="S85" i="4" s="1"/>
  <c r="R84" i="1" l="1"/>
  <c r="S84" i="1" s="1"/>
  <c r="Y84" i="1" s="1"/>
  <c r="Z84" i="1" s="1"/>
  <c r="Z83" i="1"/>
  <c r="AA83" i="1" s="1"/>
  <c r="J87" i="1"/>
  <c r="K86" i="1"/>
  <c r="L85" i="1"/>
  <c r="N85" i="1" s="1"/>
  <c r="P85" i="1" s="1"/>
  <c r="M85" i="1"/>
  <c r="O85" i="1" s="1"/>
  <c r="Q85" i="1" s="1"/>
  <c r="L87" i="4"/>
  <c r="N87" i="4" s="1"/>
  <c r="P87" i="4" s="1"/>
  <c r="M87" i="4"/>
  <c r="O87" i="4" s="1"/>
  <c r="Q87" i="4" s="1"/>
  <c r="R86" i="4"/>
  <c r="S86" i="4" s="1"/>
  <c r="AA84" i="1" l="1"/>
  <c r="M86" i="1"/>
  <c r="O86" i="1" s="1"/>
  <c r="Q86" i="1" s="1"/>
  <c r="L86" i="1"/>
  <c r="N86" i="1" s="1"/>
  <c r="P86" i="1" s="1"/>
  <c r="R85" i="1"/>
  <c r="S85" i="1" s="1"/>
  <c r="J88" i="1"/>
  <c r="K87" i="1"/>
  <c r="L88" i="4"/>
  <c r="N88" i="4" s="1"/>
  <c r="P88" i="4" s="1"/>
  <c r="M88" i="4"/>
  <c r="O88" i="4" s="1"/>
  <c r="Q88" i="4" s="1"/>
  <c r="R87" i="4"/>
  <c r="S87" i="4" s="1"/>
  <c r="Y85" i="1" l="1"/>
  <c r="Z85" i="1" s="1"/>
  <c r="AA85" i="1" s="1"/>
  <c r="R86" i="1"/>
  <c r="S86" i="1" s="1"/>
  <c r="K88" i="1"/>
  <c r="J89" i="1"/>
  <c r="L87" i="1"/>
  <c r="N87" i="1" s="1"/>
  <c r="P87" i="1" s="1"/>
  <c r="M87" i="1"/>
  <c r="O87" i="1" s="1"/>
  <c r="Q87" i="1" s="1"/>
  <c r="L89" i="4"/>
  <c r="N89" i="4" s="1"/>
  <c r="P89" i="4" s="1"/>
  <c r="M89" i="4"/>
  <c r="O89" i="4" s="1"/>
  <c r="Q89" i="4" s="1"/>
  <c r="R88" i="4"/>
  <c r="S88" i="4" s="1"/>
  <c r="Y86" i="1" l="1"/>
  <c r="Z86" i="1" s="1"/>
  <c r="AA86" i="1" s="1"/>
  <c r="R87" i="1"/>
  <c r="S87" i="1" s="1"/>
  <c r="K89" i="1"/>
  <c r="J90" i="1"/>
  <c r="M88" i="1"/>
  <c r="O88" i="1" s="1"/>
  <c r="Q88" i="1" s="1"/>
  <c r="L88" i="1"/>
  <c r="N88" i="1" s="1"/>
  <c r="P88" i="1" s="1"/>
  <c r="L90" i="4"/>
  <c r="N90" i="4" s="1"/>
  <c r="P90" i="4" s="1"/>
  <c r="M90" i="4"/>
  <c r="O90" i="4" s="1"/>
  <c r="Q90" i="4" s="1"/>
  <c r="R89" i="4"/>
  <c r="S89" i="4" s="1"/>
  <c r="R88" i="1" l="1"/>
  <c r="S88" i="1" s="1"/>
  <c r="Y88" i="1" s="1"/>
  <c r="Y87" i="1"/>
  <c r="Z87" i="1" s="1"/>
  <c r="AA87" i="1" s="1"/>
  <c r="K90" i="1"/>
  <c r="J91" i="1"/>
  <c r="M89" i="1"/>
  <c r="O89" i="1" s="1"/>
  <c r="Q89" i="1" s="1"/>
  <c r="L89" i="1"/>
  <c r="N89" i="1" s="1"/>
  <c r="P89" i="1" s="1"/>
  <c r="L91" i="4"/>
  <c r="N91" i="4" s="1"/>
  <c r="P91" i="4" s="1"/>
  <c r="M91" i="4"/>
  <c r="O91" i="4" s="1"/>
  <c r="Q91" i="4" s="1"/>
  <c r="R90" i="4"/>
  <c r="S90" i="4" s="1"/>
  <c r="Z88" i="1" l="1"/>
  <c r="AA88" i="1" s="1"/>
  <c r="R89" i="1"/>
  <c r="S89" i="1" s="1"/>
  <c r="J92" i="1"/>
  <c r="K91" i="1"/>
  <c r="M90" i="1"/>
  <c r="O90" i="1" s="1"/>
  <c r="Q90" i="1" s="1"/>
  <c r="L90" i="1"/>
  <c r="N90" i="1" s="1"/>
  <c r="P90" i="1" s="1"/>
  <c r="L92" i="4"/>
  <c r="N92" i="4" s="1"/>
  <c r="P92" i="4" s="1"/>
  <c r="M92" i="4"/>
  <c r="O92" i="4" s="1"/>
  <c r="Q92" i="4" s="1"/>
  <c r="R91" i="4"/>
  <c r="S91" i="4" s="1"/>
  <c r="Y89" i="1" l="1"/>
  <c r="Z89" i="1" s="1"/>
  <c r="AA89" i="1" s="1"/>
  <c r="R90" i="1"/>
  <c r="S90" i="1" s="1"/>
  <c r="L91" i="1"/>
  <c r="N91" i="1" s="1"/>
  <c r="P91" i="1" s="1"/>
  <c r="M91" i="1"/>
  <c r="O91" i="1" s="1"/>
  <c r="Q91" i="1" s="1"/>
  <c r="K92" i="1"/>
  <c r="J93" i="1"/>
  <c r="L93" i="4"/>
  <c r="N93" i="4" s="1"/>
  <c r="P93" i="4" s="1"/>
  <c r="M93" i="4"/>
  <c r="O93" i="4" s="1"/>
  <c r="Q93" i="4" s="1"/>
  <c r="R92" i="4"/>
  <c r="S92" i="4" s="1"/>
  <c r="R91" i="1" l="1"/>
  <c r="S91" i="1" s="1"/>
  <c r="Y91" i="1" s="1"/>
  <c r="Y90" i="1"/>
  <c r="Z90" i="1" s="1"/>
  <c r="AA90" i="1" s="1"/>
  <c r="K93" i="1"/>
  <c r="J94" i="1"/>
  <c r="M92" i="1"/>
  <c r="O92" i="1" s="1"/>
  <c r="Q92" i="1" s="1"/>
  <c r="L92" i="1"/>
  <c r="N92" i="1" s="1"/>
  <c r="P92" i="1" s="1"/>
  <c r="L94" i="4"/>
  <c r="N94" i="4" s="1"/>
  <c r="P94" i="4" s="1"/>
  <c r="M94" i="4"/>
  <c r="O94" i="4" s="1"/>
  <c r="Q94" i="4" s="1"/>
  <c r="R93" i="4"/>
  <c r="S93" i="4" s="1"/>
  <c r="R92" i="1" l="1"/>
  <c r="S92" i="1" s="1"/>
  <c r="Y92" i="1" s="1"/>
  <c r="Z92" i="1" s="1"/>
  <c r="Z91" i="1"/>
  <c r="AA91" i="1" s="1"/>
  <c r="J95" i="1"/>
  <c r="K94" i="1"/>
  <c r="M93" i="1"/>
  <c r="O93" i="1" s="1"/>
  <c r="Q93" i="1" s="1"/>
  <c r="L93" i="1"/>
  <c r="N93" i="1" s="1"/>
  <c r="P93" i="1" s="1"/>
  <c r="L95" i="4"/>
  <c r="N95" i="4" s="1"/>
  <c r="P95" i="4" s="1"/>
  <c r="M95" i="4"/>
  <c r="O95" i="4" s="1"/>
  <c r="Q95" i="4" s="1"/>
  <c r="R94" i="4"/>
  <c r="S94" i="4" s="1"/>
  <c r="AA92" i="1" l="1"/>
  <c r="R93" i="1"/>
  <c r="S93" i="1" s="1"/>
  <c r="Y93" i="1" s="1"/>
  <c r="Z93" i="1" s="1"/>
  <c r="AA93" i="1" s="1"/>
  <c r="M94" i="1"/>
  <c r="O94" i="1" s="1"/>
  <c r="Q94" i="1" s="1"/>
  <c r="L94" i="1"/>
  <c r="N94" i="1" s="1"/>
  <c r="P94" i="1" s="1"/>
  <c r="J96" i="1"/>
  <c r="K95" i="1"/>
  <c r="L96" i="4"/>
  <c r="N96" i="4" s="1"/>
  <c r="P96" i="4" s="1"/>
  <c r="M96" i="4"/>
  <c r="O96" i="4" s="1"/>
  <c r="Q96" i="4" s="1"/>
  <c r="R95" i="4"/>
  <c r="S95" i="4" s="1"/>
  <c r="R94" i="1" l="1"/>
  <c r="S94" i="1" s="1"/>
  <c r="Y94" i="1" s="1"/>
  <c r="Z94" i="1" s="1"/>
  <c r="AA94" i="1" s="1"/>
  <c r="L95" i="1"/>
  <c r="N95" i="1" s="1"/>
  <c r="P95" i="1" s="1"/>
  <c r="M95" i="1"/>
  <c r="O95" i="1" s="1"/>
  <c r="Q95" i="1" s="1"/>
  <c r="K96" i="1"/>
  <c r="J97" i="1"/>
  <c r="L97" i="4"/>
  <c r="N97" i="4" s="1"/>
  <c r="P97" i="4" s="1"/>
  <c r="M97" i="4"/>
  <c r="O97" i="4" s="1"/>
  <c r="Q97" i="4" s="1"/>
  <c r="R96" i="4"/>
  <c r="S96" i="4" s="1"/>
  <c r="J98" i="1" l="1"/>
  <c r="K97" i="1"/>
  <c r="L96" i="1"/>
  <c r="N96" i="1" s="1"/>
  <c r="P96" i="1" s="1"/>
  <c r="M96" i="1"/>
  <c r="O96" i="1" s="1"/>
  <c r="Q96" i="1" s="1"/>
  <c r="R95" i="1"/>
  <c r="S95" i="1" s="1"/>
  <c r="L98" i="4"/>
  <c r="N98" i="4" s="1"/>
  <c r="P98" i="4" s="1"/>
  <c r="M98" i="4"/>
  <c r="O98" i="4" s="1"/>
  <c r="Q98" i="4" s="1"/>
  <c r="R97" i="4"/>
  <c r="S97" i="4" s="1"/>
  <c r="Y95" i="1" l="1"/>
  <c r="Z95" i="1" s="1"/>
  <c r="AA95" i="1" s="1"/>
  <c r="L97" i="1"/>
  <c r="N97" i="1" s="1"/>
  <c r="P97" i="1" s="1"/>
  <c r="M97" i="1"/>
  <c r="O97" i="1" s="1"/>
  <c r="Q97" i="1" s="1"/>
  <c r="R96" i="1"/>
  <c r="S96" i="1" s="1"/>
  <c r="K98" i="1"/>
  <c r="J99" i="1"/>
  <c r="L99" i="4"/>
  <c r="N99" i="4" s="1"/>
  <c r="P99" i="4" s="1"/>
  <c r="M99" i="4"/>
  <c r="O99" i="4" s="1"/>
  <c r="Q99" i="4" s="1"/>
  <c r="R98" i="4"/>
  <c r="S98" i="4" s="1"/>
  <c r="Y96" i="1" l="1"/>
  <c r="Z96" i="1" s="1"/>
  <c r="AA96" i="1" s="1"/>
  <c r="M98" i="1"/>
  <c r="O98" i="1" s="1"/>
  <c r="Q98" i="1" s="1"/>
  <c r="L98" i="1"/>
  <c r="N98" i="1" s="1"/>
  <c r="P98" i="1" s="1"/>
  <c r="J100" i="1"/>
  <c r="K99" i="1"/>
  <c r="R97" i="1"/>
  <c r="S97" i="1" s="1"/>
  <c r="L100" i="4"/>
  <c r="N100" i="4" s="1"/>
  <c r="P100" i="4" s="1"/>
  <c r="M100" i="4"/>
  <c r="O100" i="4" s="1"/>
  <c r="Q100" i="4" s="1"/>
  <c r="R99" i="4"/>
  <c r="S99" i="4" s="1"/>
  <c r="R98" i="1" l="1"/>
  <c r="S98" i="1" s="1"/>
  <c r="Y98" i="1" s="1"/>
  <c r="Y97" i="1"/>
  <c r="Z97" i="1" s="1"/>
  <c r="AA97" i="1" s="1"/>
  <c r="L99" i="1"/>
  <c r="N99" i="1" s="1"/>
  <c r="P99" i="1" s="1"/>
  <c r="M99" i="1"/>
  <c r="O99" i="1" s="1"/>
  <c r="Q99" i="1" s="1"/>
  <c r="K100" i="1"/>
  <c r="J101" i="1"/>
  <c r="L101" i="4"/>
  <c r="N101" i="4" s="1"/>
  <c r="P101" i="4" s="1"/>
  <c r="M101" i="4"/>
  <c r="O101" i="4" s="1"/>
  <c r="Q101" i="4" s="1"/>
  <c r="R100" i="4"/>
  <c r="S100" i="4" s="1"/>
  <c r="Z98" i="1" l="1"/>
  <c r="AA98" i="1" s="1"/>
  <c r="K101" i="1"/>
  <c r="J102" i="1"/>
  <c r="M100" i="1"/>
  <c r="O100" i="1" s="1"/>
  <c r="Q100" i="1" s="1"/>
  <c r="L100" i="1"/>
  <c r="N100" i="1" s="1"/>
  <c r="P100" i="1" s="1"/>
  <c r="R99" i="1"/>
  <c r="S99" i="1" s="1"/>
  <c r="L102" i="4"/>
  <c r="N102" i="4" s="1"/>
  <c r="P102" i="4" s="1"/>
  <c r="M102" i="4"/>
  <c r="O102" i="4" s="1"/>
  <c r="Q102" i="4" s="1"/>
  <c r="R101" i="4"/>
  <c r="S101" i="4" s="1"/>
  <c r="R100" i="1" l="1"/>
  <c r="S100" i="1" s="1"/>
  <c r="Y100" i="1" s="1"/>
  <c r="Y99" i="1"/>
  <c r="Z99" i="1" s="1"/>
  <c r="AA99" i="1" s="1"/>
  <c r="K102" i="1"/>
  <c r="J103" i="1"/>
  <c r="M101" i="1"/>
  <c r="O101" i="1" s="1"/>
  <c r="Q101" i="1" s="1"/>
  <c r="L101" i="1"/>
  <c r="N101" i="1" s="1"/>
  <c r="P101" i="1" s="1"/>
  <c r="L103" i="4"/>
  <c r="N103" i="4" s="1"/>
  <c r="P103" i="4" s="1"/>
  <c r="M103" i="4"/>
  <c r="O103" i="4" s="1"/>
  <c r="Q103" i="4" s="1"/>
  <c r="R102" i="4"/>
  <c r="S102" i="4" s="1"/>
  <c r="Z100" i="1" l="1"/>
  <c r="AA100" i="1" s="1"/>
  <c r="R101" i="1"/>
  <c r="S101" i="1" s="1"/>
  <c r="J104" i="1"/>
  <c r="K103" i="1"/>
  <c r="M102" i="1"/>
  <c r="O102" i="1" s="1"/>
  <c r="Q102" i="1" s="1"/>
  <c r="L102" i="1"/>
  <c r="N102" i="1" s="1"/>
  <c r="P102" i="1" s="1"/>
  <c r="L104" i="4"/>
  <c r="N104" i="4" s="1"/>
  <c r="P104" i="4" s="1"/>
  <c r="M104" i="4"/>
  <c r="O104" i="4" s="1"/>
  <c r="Q104" i="4" s="1"/>
  <c r="R103" i="4"/>
  <c r="S103" i="4" s="1"/>
  <c r="Y101" i="1" l="1"/>
  <c r="Z101" i="1" s="1"/>
  <c r="AA101" i="1" s="1"/>
  <c r="R102" i="1"/>
  <c r="S102" i="1" s="1"/>
  <c r="M103" i="1"/>
  <c r="O103" i="1" s="1"/>
  <c r="Q103" i="1" s="1"/>
  <c r="L103" i="1"/>
  <c r="N103" i="1" s="1"/>
  <c r="P103" i="1" s="1"/>
  <c r="J105" i="1"/>
  <c r="K104" i="1"/>
  <c r="L105" i="4"/>
  <c r="N105" i="4" s="1"/>
  <c r="P105" i="4" s="1"/>
  <c r="M105" i="4"/>
  <c r="O105" i="4" s="1"/>
  <c r="Q105" i="4" s="1"/>
  <c r="R104" i="4"/>
  <c r="S104" i="4" s="1"/>
  <c r="Y102" i="1" l="1"/>
  <c r="Z102" i="1" s="1"/>
  <c r="AA102" i="1" s="1"/>
  <c r="R103" i="1"/>
  <c r="S103" i="1" s="1"/>
  <c r="L104" i="1"/>
  <c r="N104" i="1" s="1"/>
  <c r="P104" i="1" s="1"/>
  <c r="M104" i="1"/>
  <c r="O104" i="1" s="1"/>
  <c r="Q104" i="1" s="1"/>
  <c r="J106" i="1"/>
  <c r="K105" i="1"/>
  <c r="L106" i="4"/>
  <c r="N106" i="4" s="1"/>
  <c r="P106" i="4" s="1"/>
  <c r="M106" i="4"/>
  <c r="O106" i="4" s="1"/>
  <c r="Q106" i="4" s="1"/>
  <c r="R105" i="4"/>
  <c r="S105" i="4" s="1"/>
  <c r="Y103" i="1" l="1"/>
  <c r="Z103" i="1" s="1"/>
  <c r="AA103" i="1" s="1"/>
  <c r="R104" i="1"/>
  <c r="S104" i="1" s="1"/>
  <c r="L105" i="1"/>
  <c r="N105" i="1" s="1"/>
  <c r="P105" i="1" s="1"/>
  <c r="M105" i="1"/>
  <c r="O105" i="1" s="1"/>
  <c r="Q105" i="1" s="1"/>
  <c r="K106" i="1"/>
  <c r="J107" i="1"/>
  <c r="L107" i="4"/>
  <c r="N107" i="4" s="1"/>
  <c r="P107" i="4" s="1"/>
  <c r="M107" i="4"/>
  <c r="O107" i="4" s="1"/>
  <c r="Q107" i="4" s="1"/>
  <c r="R106" i="4"/>
  <c r="S106" i="4" s="1"/>
  <c r="Y104" i="1" l="1"/>
  <c r="Z104" i="1" s="1"/>
  <c r="AA104" i="1" s="1"/>
  <c r="R105" i="1"/>
  <c r="S105" i="1" s="1"/>
  <c r="J108" i="1"/>
  <c r="K107" i="1"/>
  <c r="M106" i="1"/>
  <c r="O106" i="1" s="1"/>
  <c r="Q106" i="1" s="1"/>
  <c r="L106" i="1"/>
  <c r="N106" i="1" s="1"/>
  <c r="P106" i="1" s="1"/>
  <c r="L108" i="4"/>
  <c r="N108" i="4" s="1"/>
  <c r="P108" i="4" s="1"/>
  <c r="M108" i="4"/>
  <c r="O108" i="4" s="1"/>
  <c r="Q108" i="4" s="1"/>
  <c r="R107" i="4"/>
  <c r="S107" i="4" s="1"/>
  <c r="Y105" i="1" l="1"/>
  <c r="Z105" i="1" s="1"/>
  <c r="AA105" i="1" s="1"/>
  <c r="R106" i="1"/>
  <c r="S106" i="1" s="1"/>
  <c r="M107" i="1"/>
  <c r="O107" i="1" s="1"/>
  <c r="Q107" i="1" s="1"/>
  <c r="L107" i="1"/>
  <c r="N107" i="1" s="1"/>
  <c r="P107" i="1" s="1"/>
  <c r="K108" i="1"/>
  <c r="J109" i="1"/>
  <c r="L109" i="4"/>
  <c r="N109" i="4" s="1"/>
  <c r="P109" i="4" s="1"/>
  <c r="M109" i="4"/>
  <c r="O109" i="4" s="1"/>
  <c r="Q109" i="4" s="1"/>
  <c r="R108" i="4"/>
  <c r="S108" i="4" s="1"/>
  <c r="Y106" i="1" l="1"/>
  <c r="Z106" i="1" s="1"/>
  <c r="AA106" i="1" s="1"/>
  <c r="R107" i="1"/>
  <c r="S107" i="1" s="1"/>
  <c r="J110" i="1"/>
  <c r="K109" i="1"/>
  <c r="M108" i="1"/>
  <c r="O108" i="1" s="1"/>
  <c r="Q108" i="1" s="1"/>
  <c r="L108" i="1"/>
  <c r="N108" i="1" s="1"/>
  <c r="P108" i="1" s="1"/>
  <c r="L110" i="4"/>
  <c r="N110" i="4" s="1"/>
  <c r="P110" i="4" s="1"/>
  <c r="M110" i="4"/>
  <c r="O110" i="4" s="1"/>
  <c r="Q110" i="4" s="1"/>
  <c r="R109" i="4"/>
  <c r="S109" i="4" s="1"/>
  <c r="Y107" i="1" l="1"/>
  <c r="Z107" i="1" s="1"/>
  <c r="AA107" i="1" s="1"/>
  <c r="R108" i="1"/>
  <c r="S108" i="1" s="1"/>
  <c r="L109" i="1"/>
  <c r="N109" i="1" s="1"/>
  <c r="P109" i="1" s="1"/>
  <c r="M109" i="1"/>
  <c r="O109" i="1" s="1"/>
  <c r="Q109" i="1" s="1"/>
  <c r="J111" i="1"/>
  <c r="K110" i="1"/>
  <c r="L111" i="4"/>
  <c r="N111" i="4" s="1"/>
  <c r="P111" i="4" s="1"/>
  <c r="M111" i="4"/>
  <c r="O111" i="4" s="1"/>
  <c r="Q111" i="4" s="1"/>
  <c r="R110" i="4"/>
  <c r="S110" i="4" s="1"/>
  <c r="Y108" i="1" l="1"/>
  <c r="Z108" i="1" s="1"/>
  <c r="AA108" i="1" s="1"/>
  <c r="R109" i="1"/>
  <c r="S109" i="1" s="1"/>
  <c r="M110" i="1"/>
  <c r="O110" i="1" s="1"/>
  <c r="Q110" i="1" s="1"/>
  <c r="L110" i="1"/>
  <c r="N110" i="1" s="1"/>
  <c r="P110" i="1" s="1"/>
  <c r="J112" i="1"/>
  <c r="K111" i="1"/>
  <c r="L112" i="4"/>
  <c r="N112" i="4" s="1"/>
  <c r="P112" i="4" s="1"/>
  <c r="M112" i="4"/>
  <c r="O112" i="4" s="1"/>
  <c r="Q112" i="4" s="1"/>
  <c r="R111" i="4"/>
  <c r="S111" i="4" s="1"/>
  <c r="Y109" i="1" l="1"/>
  <c r="Z109" i="1" s="1"/>
  <c r="AA109" i="1" s="1"/>
  <c r="L111" i="1"/>
  <c r="N111" i="1" s="1"/>
  <c r="P111" i="1" s="1"/>
  <c r="M111" i="1"/>
  <c r="O111" i="1" s="1"/>
  <c r="Q111" i="1" s="1"/>
  <c r="J113" i="1"/>
  <c r="K112" i="1"/>
  <c r="R110" i="1"/>
  <c r="S110" i="1" s="1"/>
  <c r="L113" i="4"/>
  <c r="N113" i="4" s="1"/>
  <c r="P113" i="4" s="1"/>
  <c r="M113" i="4"/>
  <c r="O113" i="4" s="1"/>
  <c r="Q113" i="4" s="1"/>
  <c r="R112" i="4"/>
  <c r="S112" i="4" s="1"/>
  <c r="Y110" i="1" l="1"/>
  <c r="Z110" i="1" s="1"/>
  <c r="AA110" i="1" s="1"/>
  <c r="R111" i="1"/>
  <c r="S111" i="1" s="1"/>
  <c r="L112" i="1"/>
  <c r="N112" i="1" s="1"/>
  <c r="P112" i="1" s="1"/>
  <c r="M112" i="1"/>
  <c r="O112" i="1" s="1"/>
  <c r="Q112" i="1" s="1"/>
  <c r="J114" i="1"/>
  <c r="K113" i="1"/>
  <c r="L114" i="4"/>
  <c r="N114" i="4" s="1"/>
  <c r="P114" i="4" s="1"/>
  <c r="M114" i="4"/>
  <c r="O114" i="4" s="1"/>
  <c r="Q114" i="4" s="1"/>
  <c r="R113" i="4"/>
  <c r="S113" i="4" s="1"/>
  <c r="Y111" i="1" l="1"/>
  <c r="Z111" i="1" s="1"/>
  <c r="AA111" i="1" s="1"/>
  <c r="R112" i="1"/>
  <c r="S112" i="1" s="1"/>
  <c r="K114" i="1"/>
  <c r="J115" i="1"/>
  <c r="L113" i="1"/>
  <c r="N113" i="1" s="1"/>
  <c r="P113" i="1" s="1"/>
  <c r="M113" i="1"/>
  <c r="O113" i="1" s="1"/>
  <c r="Q113" i="1" s="1"/>
  <c r="L115" i="4"/>
  <c r="N115" i="4" s="1"/>
  <c r="P115" i="4" s="1"/>
  <c r="M115" i="4"/>
  <c r="O115" i="4" s="1"/>
  <c r="Q115" i="4" s="1"/>
  <c r="R114" i="4"/>
  <c r="S114" i="4" s="1"/>
  <c r="Y112" i="1" l="1"/>
  <c r="Z112" i="1" s="1"/>
  <c r="AA112" i="1" s="1"/>
  <c r="R113" i="1"/>
  <c r="S113" i="1" s="1"/>
  <c r="J116" i="1"/>
  <c r="K115" i="1"/>
  <c r="M114" i="1"/>
  <c r="O114" i="1" s="1"/>
  <c r="Q114" i="1" s="1"/>
  <c r="L114" i="1"/>
  <c r="N114" i="1" s="1"/>
  <c r="P114" i="1" s="1"/>
  <c r="M116" i="4"/>
  <c r="O116" i="4" s="1"/>
  <c r="Q116" i="4" s="1"/>
  <c r="L116" i="4"/>
  <c r="N116" i="4" s="1"/>
  <c r="P116" i="4" s="1"/>
  <c r="R115" i="4"/>
  <c r="S115" i="4" s="1"/>
  <c r="Y113" i="1" l="1"/>
  <c r="Z113" i="1" s="1"/>
  <c r="AA113" i="1" s="1"/>
  <c r="L115" i="1"/>
  <c r="N115" i="1" s="1"/>
  <c r="P115" i="1" s="1"/>
  <c r="M115" i="1"/>
  <c r="O115" i="1" s="1"/>
  <c r="Q115" i="1" s="1"/>
  <c r="J117" i="1"/>
  <c r="K116" i="1"/>
  <c r="R114" i="1"/>
  <c r="S114" i="1" s="1"/>
  <c r="R116" i="4"/>
  <c r="S116" i="4" s="1"/>
  <c r="M117" i="4"/>
  <c r="O117" i="4" s="1"/>
  <c r="Q117" i="4" s="1"/>
  <c r="L117" i="4"/>
  <c r="N117" i="4" s="1"/>
  <c r="P117" i="4" s="1"/>
  <c r="Y114" i="1" l="1"/>
  <c r="Z114" i="1" s="1"/>
  <c r="AA114" i="1" s="1"/>
  <c r="L116" i="1"/>
  <c r="N116" i="1" s="1"/>
  <c r="P116" i="1" s="1"/>
  <c r="M116" i="1"/>
  <c r="O116" i="1" s="1"/>
  <c r="Q116" i="1" s="1"/>
  <c r="K117" i="1"/>
  <c r="J118" i="1"/>
  <c r="R115" i="1"/>
  <c r="S115" i="1" s="1"/>
  <c r="R117" i="4"/>
  <c r="S117" i="4" s="1"/>
  <c r="M118" i="4"/>
  <c r="O118" i="4" s="1"/>
  <c r="Q118" i="4" s="1"/>
  <c r="L118" i="4"/>
  <c r="N118" i="4" s="1"/>
  <c r="P118" i="4" s="1"/>
  <c r="Y115" i="1" l="1"/>
  <c r="Z115" i="1" s="1"/>
  <c r="AA115" i="1" s="1"/>
  <c r="J119" i="1"/>
  <c r="K118" i="1"/>
  <c r="L117" i="1"/>
  <c r="N117" i="1" s="1"/>
  <c r="P117" i="1" s="1"/>
  <c r="M117" i="1"/>
  <c r="O117" i="1" s="1"/>
  <c r="Q117" i="1" s="1"/>
  <c r="R116" i="1"/>
  <c r="S116" i="1" s="1"/>
  <c r="M119" i="4"/>
  <c r="O119" i="4" s="1"/>
  <c r="Q119" i="4" s="1"/>
  <c r="L119" i="4"/>
  <c r="N119" i="4" s="1"/>
  <c r="P119" i="4" s="1"/>
  <c r="R118" i="4"/>
  <c r="S118" i="4" s="1"/>
  <c r="Y116" i="1" l="1"/>
  <c r="Z116" i="1" s="1"/>
  <c r="AA116" i="1" s="1"/>
  <c r="L118" i="1"/>
  <c r="N118" i="1" s="1"/>
  <c r="P118" i="1" s="1"/>
  <c r="M118" i="1"/>
  <c r="O118" i="1" s="1"/>
  <c r="Q118" i="1" s="1"/>
  <c r="R117" i="1"/>
  <c r="S117" i="1" s="1"/>
  <c r="K119" i="1"/>
  <c r="J120" i="1"/>
  <c r="M120" i="4"/>
  <c r="O120" i="4" s="1"/>
  <c r="Q120" i="4" s="1"/>
  <c r="L120" i="4"/>
  <c r="N120" i="4" s="1"/>
  <c r="P120" i="4" s="1"/>
  <c r="R119" i="4"/>
  <c r="S119" i="4" s="1"/>
  <c r="Y117" i="1" l="1"/>
  <c r="Z117" i="1" s="1"/>
  <c r="AA117" i="1" s="1"/>
  <c r="M119" i="1"/>
  <c r="O119" i="1" s="1"/>
  <c r="Q119" i="1" s="1"/>
  <c r="L119" i="1"/>
  <c r="N119" i="1" s="1"/>
  <c r="P119" i="1" s="1"/>
  <c r="K120" i="1"/>
  <c r="J121" i="1"/>
  <c r="R118" i="1"/>
  <c r="S118" i="1" s="1"/>
  <c r="R120" i="4"/>
  <c r="S120" i="4" s="1"/>
  <c r="M121" i="4"/>
  <c r="O121" i="4" s="1"/>
  <c r="Q121" i="4" s="1"/>
  <c r="L121" i="4"/>
  <c r="N121" i="4" s="1"/>
  <c r="P121" i="4" s="1"/>
  <c r="R119" i="1" l="1"/>
  <c r="S119" i="1" s="1"/>
  <c r="Y119" i="1" s="1"/>
  <c r="Y118" i="1"/>
  <c r="Z118" i="1" s="1"/>
  <c r="AA118" i="1" s="1"/>
  <c r="K121" i="1"/>
  <c r="J122" i="1"/>
  <c r="L120" i="1"/>
  <c r="N120" i="1" s="1"/>
  <c r="P120" i="1" s="1"/>
  <c r="M120" i="1"/>
  <c r="O120" i="1" s="1"/>
  <c r="Q120" i="1" s="1"/>
  <c r="M122" i="4"/>
  <c r="O122" i="4" s="1"/>
  <c r="Q122" i="4" s="1"/>
  <c r="L122" i="4"/>
  <c r="N122" i="4" s="1"/>
  <c r="P122" i="4" s="1"/>
  <c r="R121" i="4"/>
  <c r="S121" i="4" s="1"/>
  <c r="Z119" i="1" l="1"/>
  <c r="AA119" i="1" s="1"/>
  <c r="R120" i="1"/>
  <c r="S120" i="1" s="1"/>
  <c r="J123" i="1"/>
  <c r="K122" i="1"/>
  <c r="M121" i="1"/>
  <c r="O121" i="1" s="1"/>
  <c r="Q121" i="1" s="1"/>
  <c r="L121" i="1"/>
  <c r="N121" i="1" s="1"/>
  <c r="P121" i="1" s="1"/>
  <c r="R122" i="4"/>
  <c r="S122" i="4" s="1"/>
  <c r="M123" i="4"/>
  <c r="O123" i="4" s="1"/>
  <c r="Q123" i="4" s="1"/>
  <c r="L123" i="4"/>
  <c r="N123" i="4" s="1"/>
  <c r="P123" i="4" s="1"/>
  <c r="Y120" i="1" l="1"/>
  <c r="Z120" i="1" s="1"/>
  <c r="AA120" i="1" s="1"/>
  <c r="L122" i="1"/>
  <c r="N122" i="1" s="1"/>
  <c r="P122" i="1" s="1"/>
  <c r="M122" i="1"/>
  <c r="O122" i="1" s="1"/>
  <c r="Q122" i="1" s="1"/>
  <c r="J124" i="1"/>
  <c r="K123" i="1"/>
  <c r="R121" i="1"/>
  <c r="S121" i="1" s="1"/>
  <c r="R123" i="4"/>
  <c r="S123" i="4" s="1"/>
  <c r="M124" i="4"/>
  <c r="O124" i="4" s="1"/>
  <c r="Q124" i="4" s="1"/>
  <c r="L124" i="4"/>
  <c r="N124" i="4" s="1"/>
  <c r="P124" i="4" s="1"/>
  <c r="Y121" i="1" l="1"/>
  <c r="Z121" i="1" s="1"/>
  <c r="AA121" i="1" s="1"/>
  <c r="M123" i="1"/>
  <c r="O123" i="1" s="1"/>
  <c r="Q123" i="1" s="1"/>
  <c r="L123" i="1"/>
  <c r="N123" i="1" s="1"/>
  <c r="P123" i="1" s="1"/>
  <c r="K124" i="1"/>
  <c r="J125" i="1"/>
  <c r="R122" i="1"/>
  <c r="S122" i="1" s="1"/>
  <c r="R124" i="4"/>
  <c r="S124" i="4" s="1"/>
  <c r="M125" i="4"/>
  <c r="O125" i="4" s="1"/>
  <c r="Q125" i="4" s="1"/>
  <c r="L125" i="4"/>
  <c r="N125" i="4" s="1"/>
  <c r="P125" i="4" s="1"/>
  <c r="R123" i="1" l="1"/>
  <c r="S123" i="1" s="1"/>
  <c r="Y123" i="1" s="1"/>
  <c r="Y122" i="1"/>
  <c r="Z122" i="1" s="1"/>
  <c r="AA122" i="1" s="1"/>
  <c r="J126" i="1"/>
  <c r="K125" i="1"/>
  <c r="L124" i="1"/>
  <c r="N124" i="1" s="1"/>
  <c r="P124" i="1" s="1"/>
  <c r="M124" i="1"/>
  <c r="O124" i="1" s="1"/>
  <c r="Q124" i="1" s="1"/>
  <c r="R125" i="4"/>
  <c r="S125" i="4" s="1"/>
  <c r="M126" i="4"/>
  <c r="O126" i="4" s="1"/>
  <c r="Q126" i="4" s="1"/>
  <c r="L126" i="4"/>
  <c r="N126" i="4" s="1"/>
  <c r="P126" i="4" s="1"/>
  <c r="Z123" i="1" l="1"/>
  <c r="AA123" i="1" s="1"/>
  <c r="R124" i="1"/>
  <c r="S124" i="1" s="1"/>
  <c r="L125" i="1"/>
  <c r="N125" i="1" s="1"/>
  <c r="P125" i="1" s="1"/>
  <c r="M125" i="1"/>
  <c r="O125" i="1" s="1"/>
  <c r="Q125" i="1" s="1"/>
  <c r="J127" i="1"/>
  <c r="K126" i="1"/>
  <c r="R126" i="4"/>
  <c r="S126" i="4" s="1"/>
  <c r="M127" i="4"/>
  <c r="O127" i="4" s="1"/>
  <c r="Q127" i="4" s="1"/>
  <c r="L127" i="4"/>
  <c r="N127" i="4" s="1"/>
  <c r="P127" i="4" s="1"/>
  <c r="R125" i="1" l="1"/>
  <c r="S125" i="1" s="1"/>
  <c r="Y125" i="1" s="1"/>
  <c r="Y124" i="1"/>
  <c r="Z124" i="1" s="1"/>
  <c r="AA124" i="1" s="1"/>
  <c r="J128" i="1"/>
  <c r="K127" i="1"/>
  <c r="L126" i="1"/>
  <c r="N126" i="1" s="1"/>
  <c r="P126" i="1" s="1"/>
  <c r="M126" i="1"/>
  <c r="O126" i="1" s="1"/>
  <c r="Q126" i="1" s="1"/>
  <c r="R127" i="4"/>
  <c r="S127" i="4" s="1"/>
  <c r="M128" i="4"/>
  <c r="O128" i="4" s="1"/>
  <c r="Q128" i="4" s="1"/>
  <c r="L128" i="4"/>
  <c r="N128" i="4" s="1"/>
  <c r="P128" i="4" s="1"/>
  <c r="Z125" i="1" l="1"/>
  <c r="AA125" i="1" s="1"/>
  <c r="M127" i="1"/>
  <c r="O127" i="1" s="1"/>
  <c r="Q127" i="1" s="1"/>
  <c r="L127" i="1"/>
  <c r="N127" i="1" s="1"/>
  <c r="P127" i="1" s="1"/>
  <c r="R126" i="1"/>
  <c r="S126" i="1" s="1"/>
  <c r="K128" i="1"/>
  <c r="J129" i="1"/>
  <c r="R128" i="4"/>
  <c r="S128" i="4" s="1"/>
  <c r="M129" i="4"/>
  <c r="O129" i="4" s="1"/>
  <c r="Q129" i="4" s="1"/>
  <c r="L129" i="4"/>
  <c r="N129" i="4" s="1"/>
  <c r="P129" i="4" s="1"/>
  <c r="R127" i="1" l="1"/>
  <c r="S127" i="1" s="1"/>
  <c r="Y127" i="1" s="1"/>
  <c r="Y126" i="1"/>
  <c r="Z126" i="1" s="1"/>
  <c r="AA126" i="1" s="1"/>
  <c r="L128" i="1"/>
  <c r="N128" i="1" s="1"/>
  <c r="P128" i="1" s="1"/>
  <c r="M128" i="1"/>
  <c r="O128" i="1" s="1"/>
  <c r="Q128" i="1" s="1"/>
  <c r="J130" i="1"/>
  <c r="K129" i="1"/>
  <c r="R129" i="4"/>
  <c r="S129" i="4" s="1"/>
  <c r="M130" i="4"/>
  <c r="O130" i="4" s="1"/>
  <c r="Q130" i="4" s="1"/>
  <c r="L130" i="4"/>
  <c r="N130" i="4" s="1"/>
  <c r="P130" i="4" s="1"/>
  <c r="Z127" i="1" l="1"/>
  <c r="AA127" i="1" s="1"/>
  <c r="M129" i="1"/>
  <c r="O129" i="1" s="1"/>
  <c r="Q129" i="1" s="1"/>
  <c r="L129" i="1"/>
  <c r="N129" i="1" s="1"/>
  <c r="P129" i="1" s="1"/>
  <c r="K130" i="1"/>
  <c r="J131" i="1"/>
  <c r="R128" i="1"/>
  <c r="S128" i="1" s="1"/>
  <c r="R130" i="4"/>
  <c r="S130" i="4" s="1"/>
  <c r="M131" i="4"/>
  <c r="O131" i="4" s="1"/>
  <c r="Q131" i="4" s="1"/>
  <c r="L131" i="4"/>
  <c r="N131" i="4" s="1"/>
  <c r="P131" i="4" s="1"/>
  <c r="R129" i="1" l="1"/>
  <c r="S129" i="1" s="1"/>
  <c r="Y129" i="1" s="1"/>
  <c r="Y128" i="1"/>
  <c r="Z128" i="1" s="1"/>
  <c r="AA128" i="1" s="1"/>
  <c r="J132" i="1"/>
  <c r="K131" i="1"/>
  <c r="M130" i="1"/>
  <c r="O130" i="1" s="1"/>
  <c r="Q130" i="1" s="1"/>
  <c r="L130" i="1"/>
  <c r="N130" i="1" s="1"/>
  <c r="P130" i="1" s="1"/>
  <c r="R131" i="4"/>
  <c r="S131" i="4" s="1"/>
  <c r="M132" i="4"/>
  <c r="O132" i="4" s="1"/>
  <c r="Q132" i="4" s="1"/>
  <c r="L132" i="4"/>
  <c r="N132" i="4" s="1"/>
  <c r="P132" i="4" s="1"/>
  <c r="R130" i="1" l="1"/>
  <c r="S130" i="1" s="1"/>
  <c r="Y130" i="1" s="1"/>
  <c r="Z130" i="1" s="1"/>
  <c r="Z129" i="1"/>
  <c r="AA129" i="1" s="1"/>
  <c r="M131" i="1"/>
  <c r="O131" i="1" s="1"/>
  <c r="Q131" i="1" s="1"/>
  <c r="L131" i="1"/>
  <c r="N131" i="1" s="1"/>
  <c r="P131" i="1" s="1"/>
  <c r="J133" i="1"/>
  <c r="K132" i="1"/>
  <c r="R132" i="4"/>
  <c r="S132" i="4" s="1"/>
  <c r="M133" i="4"/>
  <c r="O133" i="4" s="1"/>
  <c r="Q133" i="4" s="1"/>
  <c r="L133" i="4"/>
  <c r="N133" i="4" s="1"/>
  <c r="P133" i="4" s="1"/>
  <c r="R131" i="1" l="1"/>
  <c r="S131" i="1" s="1"/>
  <c r="Y131" i="1" s="1"/>
  <c r="Z131" i="1" s="1"/>
  <c r="AA131" i="1" s="1"/>
  <c r="AA130" i="1"/>
  <c r="L132" i="1"/>
  <c r="N132" i="1" s="1"/>
  <c r="P132" i="1" s="1"/>
  <c r="M132" i="1"/>
  <c r="O132" i="1" s="1"/>
  <c r="Q132" i="1" s="1"/>
  <c r="J134" i="1"/>
  <c r="K133" i="1"/>
  <c r="R133" i="4"/>
  <c r="S133" i="4" s="1"/>
  <c r="M134" i="4"/>
  <c r="O134" i="4" s="1"/>
  <c r="Q134" i="4" s="1"/>
  <c r="L134" i="4"/>
  <c r="N134" i="4" s="1"/>
  <c r="P134" i="4" s="1"/>
  <c r="M133" i="1" l="1"/>
  <c r="O133" i="1" s="1"/>
  <c r="Q133" i="1" s="1"/>
  <c r="L133" i="1"/>
  <c r="N133" i="1" s="1"/>
  <c r="P133" i="1" s="1"/>
  <c r="K134" i="1"/>
  <c r="J135" i="1"/>
  <c r="R132" i="1"/>
  <c r="S132" i="1" s="1"/>
  <c r="R134" i="4"/>
  <c r="S134" i="4" s="1"/>
  <c r="M135" i="4"/>
  <c r="O135" i="4" s="1"/>
  <c r="Q135" i="4" s="1"/>
  <c r="L135" i="4"/>
  <c r="N135" i="4" s="1"/>
  <c r="P135" i="4" s="1"/>
  <c r="R133" i="1" l="1"/>
  <c r="S133" i="1" s="1"/>
  <c r="Y133" i="1" s="1"/>
  <c r="Y132" i="1"/>
  <c r="Z132" i="1" s="1"/>
  <c r="AA132" i="1" s="1"/>
  <c r="K135" i="1"/>
  <c r="J136" i="1"/>
  <c r="L134" i="1"/>
  <c r="N134" i="1" s="1"/>
  <c r="P134" i="1" s="1"/>
  <c r="M134" i="1"/>
  <c r="O134" i="1" s="1"/>
  <c r="Q134" i="1" s="1"/>
  <c r="R135" i="4"/>
  <c r="S135" i="4" s="1"/>
  <c r="M136" i="4"/>
  <c r="O136" i="4" s="1"/>
  <c r="Q136" i="4" s="1"/>
  <c r="L136" i="4"/>
  <c r="N136" i="4" s="1"/>
  <c r="P136" i="4" s="1"/>
  <c r="Z133" i="1" l="1"/>
  <c r="AA133" i="1" s="1"/>
  <c r="R134" i="1"/>
  <c r="S134" i="1" s="1"/>
  <c r="K136" i="1"/>
  <c r="J137" i="1"/>
  <c r="M135" i="1"/>
  <c r="O135" i="1" s="1"/>
  <c r="Q135" i="1" s="1"/>
  <c r="L135" i="1"/>
  <c r="N135" i="1" s="1"/>
  <c r="P135" i="1" s="1"/>
  <c r="R136" i="4"/>
  <c r="S136" i="4" s="1"/>
  <c r="M137" i="4"/>
  <c r="O137" i="4" s="1"/>
  <c r="Q137" i="4" s="1"/>
  <c r="L137" i="4"/>
  <c r="N137" i="4" s="1"/>
  <c r="P137" i="4" s="1"/>
  <c r="Y134" i="1" l="1"/>
  <c r="Z134" i="1" s="1"/>
  <c r="AA134" i="1" s="1"/>
  <c r="J138" i="1"/>
  <c r="K137" i="1"/>
  <c r="M136" i="1"/>
  <c r="O136" i="1" s="1"/>
  <c r="Q136" i="1" s="1"/>
  <c r="L136" i="1"/>
  <c r="N136" i="1" s="1"/>
  <c r="P136" i="1" s="1"/>
  <c r="R135" i="1"/>
  <c r="S135" i="1" s="1"/>
  <c r="R137" i="4"/>
  <c r="S137" i="4" s="1"/>
  <c r="M138" i="4"/>
  <c r="O138" i="4" s="1"/>
  <c r="Q138" i="4" s="1"/>
  <c r="L138" i="4"/>
  <c r="N138" i="4" s="1"/>
  <c r="P138" i="4" s="1"/>
  <c r="R136" i="1" l="1"/>
  <c r="S136" i="1" s="1"/>
  <c r="Y136" i="1" s="1"/>
  <c r="Y135" i="1"/>
  <c r="Z135" i="1" s="1"/>
  <c r="AA135" i="1" s="1"/>
  <c r="M137" i="1"/>
  <c r="O137" i="1" s="1"/>
  <c r="Q137" i="1" s="1"/>
  <c r="L137" i="1"/>
  <c r="N137" i="1" s="1"/>
  <c r="P137" i="1" s="1"/>
  <c r="K138" i="1"/>
  <c r="J139" i="1"/>
  <c r="R138" i="4"/>
  <c r="S138" i="4" s="1"/>
  <c r="M139" i="4"/>
  <c r="O139" i="4" s="1"/>
  <c r="Q139" i="4" s="1"/>
  <c r="L139" i="4"/>
  <c r="N139" i="4" s="1"/>
  <c r="P139" i="4" s="1"/>
  <c r="Z136" i="1" l="1"/>
  <c r="AA136" i="1" s="1"/>
  <c r="R137" i="1"/>
  <c r="S137" i="1" s="1"/>
  <c r="J140" i="1"/>
  <c r="K139" i="1"/>
  <c r="M138" i="1"/>
  <c r="O138" i="1" s="1"/>
  <c r="Q138" i="1" s="1"/>
  <c r="L138" i="1"/>
  <c r="N138" i="1" s="1"/>
  <c r="P138" i="1" s="1"/>
  <c r="R139" i="4"/>
  <c r="S139" i="4" s="1"/>
  <c r="M140" i="4"/>
  <c r="O140" i="4" s="1"/>
  <c r="Q140" i="4" s="1"/>
  <c r="L140" i="4"/>
  <c r="N140" i="4" s="1"/>
  <c r="P140" i="4" s="1"/>
  <c r="R138" i="1" l="1"/>
  <c r="S138" i="1" s="1"/>
  <c r="Y138" i="1" s="1"/>
  <c r="Y137" i="1"/>
  <c r="Z137" i="1" s="1"/>
  <c r="AA137" i="1" s="1"/>
  <c r="M139" i="1"/>
  <c r="O139" i="1" s="1"/>
  <c r="Q139" i="1" s="1"/>
  <c r="L139" i="1"/>
  <c r="N139" i="1" s="1"/>
  <c r="P139" i="1" s="1"/>
  <c r="J141" i="1"/>
  <c r="K140" i="1"/>
  <c r="R140" i="4"/>
  <c r="S140" i="4" s="1"/>
  <c r="M141" i="4"/>
  <c r="O141" i="4" s="1"/>
  <c r="Q141" i="4" s="1"/>
  <c r="L141" i="4"/>
  <c r="N141" i="4" s="1"/>
  <c r="P141" i="4" s="1"/>
  <c r="R139" i="1" l="1"/>
  <c r="S139" i="1" s="1"/>
  <c r="Y139" i="1" s="1"/>
  <c r="Z139" i="1" s="1"/>
  <c r="Z138" i="1"/>
  <c r="AA138" i="1" s="1"/>
  <c r="J142" i="1"/>
  <c r="K141" i="1"/>
  <c r="L140" i="1"/>
  <c r="N140" i="1" s="1"/>
  <c r="P140" i="1" s="1"/>
  <c r="M140" i="1"/>
  <c r="O140" i="1" s="1"/>
  <c r="Q140" i="1" s="1"/>
  <c r="R141" i="4"/>
  <c r="S141" i="4" s="1"/>
  <c r="M142" i="4"/>
  <c r="O142" i="4" s="1"/>
  <c r="Q142" i="4" s="1"/>
  <c r="L142" i="4"/>
  <c r="N142" i="4" s="1"/>
  <c r="P142" i="4" s="1"/>
  <c r="AA139" i="1" l="1"/>
  <c r="M141" i="1"/>
  <c r="O141" i="1" s="1"/>
  <c r="Q141" i="1" s="1"/>
  <c r="L141" i="1"/>
  <c r="N141" i="1" s="1"/>
  <c r="P141" i="1" s="1"/>
  <c r="R140" i="1"/>
  <c r="S140" i="1" s="1"/>
  <c r="K142" i="1"/>
  <c r="J143" i="1"/>
  <c r="R142" i="4"/>
  <c r="S142" i="4" s="1"/>
  <c r="M143" i="4"/>
  <c r="O143" i="4" s="1"/>
  <c r="Q143" i="4" s="1"/>
  <c r="L143" i="4"/>
  <c r="N143" i="4" s="1"/>
  <c r="P143" i="4" s="1"/>
  <c r="R141" i="1" l="1"/>
  <c r="S141" i="1" s="1"/>
  <c r="Y141" i="1" s="1"/>
  <c r="Y140" i="1"/>
  <c r="Z140" i="1" s="1"/>
  <c r="AA140" i="1" s="1"/>
  <c r="L142" i="1"/>
  <c r="N142" i="1" s="1"/>
  <c r="P142" i="1" s="1"/>
  <c r="M142" i="1"/>
  <c r="O142" i="1" s="1"/>
  <c r="Q142" i="1" s="1"/>
  <c r="J144" i="1"/>
  <c r="K143" i="1"/>
  <c r="R143" i="4"/>
  <c r="S143" i="4" s="1"/>
  <c r="M144" i="4"/>
  <c r="O144" i="4" s="1"/>
  <c r="Q144" i="4" s="1"/>
  <c r="L144" i="4"/>
  <c r="N144" i="4" s="1"/>
  <c r="P144" i="4" s="1"/>
  <c r="Z141" i="1" l="1"/>
  <c r="AA141" i="1" s="1"/>
  <c r="M143" i="1"/>
  <c r="O143" i="1" s="1"/>
  <c r="Q143" i="1" s="1"/>
  <c r="L143" i="1"/>
  <c r="N143" i="1" s="1"/>
  <c r="P143" i="1" s="1"/>
  <c r="K144" i="1"/>
  <c r="J145" i="1"/>
  <c r="R142" i="1"/>
  <c r="S142" i="1" s="1"/>
  <c r="R144" i="4"/>
  <c r="S144" i="4" s="1"/>
  <c r="M145" i="4"/>
  <c r="O145" i="4" s="1"/>
  <c r="Q145" i="4" s="1"/>
  <c r="L145" i="4"/>
  <c r="N145" i="4" s="1"/>
  <c r="P145" i="4" s="1"/>
  <c r="Y142" i="1" l="1"/>
  <c r="Z142" i="1" s="1"/>
  <c r="AA142" i="1" s="1"/>
  <c r="K145" i="1"/>
  <c r="J146" i="1"/>
  <c r="L144" i="1"/>
  <c r="N144" i="1" s="1"/>
  <c r="P144" i="1" s="1"/>
  <c r="M144" i="1"/>
  <c r="O144" i="1" s="1"/>
  <c r="Q144" i="1" s="1"/>
  <c r="R143" i="1"/>
  <c r="S143" i="1" s="1"/>
  <c r="R145" i="4"/>
  <c r="S145" i="4" s="1"/>
  <c r="M146" i="4"/>
  <c r="O146" i="4" s="1"/>
  <c r="Q146" i="4" s="1"/>
  <c r="L146" i="4"/>
  <c r="N146" i="4" s="1"/>
  <c r="P146" i="4" s="1"/>
  <c r="Y143" i="1" l="1"/>
  <c r="Z143" i="1" s="1"/>
  <c r="AA143" i="1" s="1"/>
  <c r="R144" i="1"/>
  <c r="S144" i="1" s="1"/>
  <c r="J147" i="1"/>
  <c r="K146" i="1"/>
  <c r="L145" i="1"/>
  <c r="N145" i="1" s="1"/>
  <c r="P145" i="1" s="1"/>
  <c r="M145" i="1"/>
  <c r="O145" i="1" s="1"/>
  <c r="Q145" i="1" s="1"/>
  <c r="R146" i="4"/>
  <c r="S146" i="4" s="1"/>
  <c r="M147" i="4"/>
  <c r="O147" i="4" s="1"/>
  <c r="Q147" i="4" s="1"/>
  <c r="L147" i="4"/>
  <c r="N147" i="4" s="1"/>
  <c r="P147" i="4" s="1"/>
  <c r="R145" i="1" l="1"/>
  <c r="S145" i="1" s="1"/>
  <c r="Y145" i="1" s="1"/>
  <c r="Y144" i="1"/>
  <c r="Z144" i="1" s="1"/>
  <c r="AA144" i="1" s="1"/>
  <c r="L146" i="1"/>
  <c r="N146" i="1" s="1"/>
  <c r="P146" i="1" s="1"/>
  <c r="M146" i="1"/>
  <c r="O146" i="1" s="1"/>
  <c r="Q146" i="1" s="1"/>
  <c r="J148" i="1"/>
  <c r="K147" i="1"/>
  <c r="R147" i="4"/>
  <c r="S147" i="4" s="1"/>
  <c r="M148" i="4"/>
  <c r="O148" i="4" s="1"/>
  <c r="Q148" i="4" s="1"/>
  <c r="L148" i="4"/>
  <c r="N148" i="4" s="1"/>
  <c r="P148" i="4" s="1"/>
  <c r="Z145" i="1" l="1"/>
  <c r="AA145" i="1" s="1"/>
  <c r="M147" i="1"/>
  <c r="O147" i="1" s="1"/>
  <c r="Q147" i="1" s="1"/>
  <c r="L147" i="1"/>
  <c r="N147" i="1" s="1"/>
  <c r="P147" i="1" s="1"/>
  <c r="J149" i="1"/>
  <c r="K148" i="1"/>
  <c r="R146" i="1"/>
  <c r="S146" i="1" s="1"/>
  <c r="R148" i="4"/>
  <c r="S148" i="4" s="1"/>
  <c r="M149" i="4"/>
  <c r="O149" i="4" s="1"/>
  <c r="Q149" i="4" s="1"/>
  <c r="L149" i="4"/>
  <c r="N149" i="4" s="1"/>
  <c r="P149" i="4" s="1"/>
  <c r="R147" i="1" l="1"/>
  <c r="S147" i="1" s="1"/>
  <c r="Y147" i="1" s="1"/>
  <c r="Y146" i="1"/>
  <c r="Z146" i="1" s="1"/>
  <c r="AA146" i="1" s="1"/>
  <c r="M148" i="1"/>
  <c r="O148" i="1" s="1"/>
  <c r="Q148" i="1" s="1"/>
  <c r="L148" i="1"/>
  <c r="N148" i="1" s="1"/>
  <c r="P148" i="1" s="1"/>
  <c r="J150" i="1"/>
  <c r="K149" i="1"/>
  <c r="R149" i="4"/>
  <c r="S149" i="4" s="1"/>
  <c r="M150" i="4"/>
  <c r="O150" i="4" s="1"/>
  <c r="Q150" i="4" s="1"/>
  <c r="L150" i="4"/>
  <c r="N150" i="4" s="1"/>
  <c r="P150" i="4" s="1"/>
  <c r="Z147" i="1" l="1"/>
  <c r="AA147" i="1" s="1"/>
  <c r="M149" i="1"/>
  <c r="O149" i="1" s="1"/>
  <c r="Q149" i="1" s="1"/>
  <c r="L149" i="1"/>
  <c r="N149" i="1" s="1"/>
  <c r="P149" i="1" s="1"/>
  <c r="J151" i="1"/>
  <c r="K150" i="1"/>
  <c r="R148" i="1"/>
  <c r="S148" i="1" s="1"/>
  <c r="R150" i="4"/>
  <c r="S150" i="4" s="1"/>
  <c r="M151" i="4"/>
  <c r="O151" i="4" s="1"/>
  <c r="Q151" i="4" s="1"/>
  <c r="L151" i="4"/>
  <c r="N151" i="4" s="1"/>
  <c r="P151" i="4" s="1"/>
  <c r="R149" i="1" l="1"/>
  <c r="S149" i="1" s="1"/>
  <c r="Y149" i="1" s="1"/>
  <c r="Y148" i="1"/>
  <c r="Z148" i="1" s="1"/>
  <c r="AA148" i="1" s="1"/>
  <c r="L150" i="1"/>
  <c r="N150" i="1" s="1"/>
  <c r="P150" i="1" s="1"/>
  <c r="M150" i="1"/>
  <c r="O150" i="1" s="1"/>
  <c r="Q150" i="1" s="1"/>
  <c r="J152" i="1"/>
  <c r="K151" i="1"/>
  <c r="R151" i="4"/>
  <c r="S151" i="4" s="1"/>
  <c r="M152" i="4"/>
  <c r="O152" i="4" s="1"/>
  <c r="Q152" i="4" s="1"/>
  <c r="L152" i="4"/>
  <c r="N152" i="4" s="1"/>
  <c r="P152" i="4" s="1"/>
  <c r="Z149" i="1" l="1"/>
  <c r="AA149" i="1" s="1"/>
  <c r="L151" i="1"/>
  <c r="N151" i="1" s="1"/>
  <c r="P151" i="1" s="1"/>
  <c r="M151" i="1"/>
  <c r="O151" i="1" s="1"/>
  <c r="Q151" i="1" s="1"/>
  <c r="K152" i="1"/>
  <c r="J153" i="1"/>
  <c r="R150" i="1"/>
  <c r="S150" i="1" s="1"/>
  <c r="R152" i="4"/>
  <c r="S152" i="4" s="1"/>
  <c r="M153" i="4"/>
  <c r="O153" i="4" s="1"/>
  <c r="Q153" i="4" s="1"/>
  <c r="L153" i="4"/>
  <c r="N153" i="4" s="1"/>
  <c r="P153" i="4" s="1"/>
  <c r="Y150" i="1" l="1"/>
  <c r="Z150" i="1" s="1"/>
  <c r="AA150" i="1" s="1"/>
  <c r="R151" i="1"/>
  <c r="S151" i="1" s="1"/>
  <c r="J154" i="1"/>
  <c r="K153" i="1"/>
  <c r="M152" i="1"/>
  <c r="O152" i="1" s="1"/>
  <c r="Q152" i="1" s="1"/>
  <c r="L152" i="1"/>
  <c r="N152" i="1" s="1"/>
  <c r="P152" i="1" s="1"/>
  <c r="R153" i="4"/>
  <c r="S153" i="4" s="1"/>
  <c r="M154" i="4"/>
  <c r="O154" i="4" s="1"/>
  <c r="Q154" i="4" s="1"/>
  <c r="L154" i="4"/>
  <c r="N154" i="4" s="1"/>
  <c r="P154" i="4" s="1"/>
  <c r="R152" i="1" l="1"/>
  <c r="S152" i="1" s="1"/>
  <c r="Y152" i="1" s="1"/>
  <c r="Y151" i="1"/>
  <c r="Z151" i="1" s="1"/>
  <c r="AA151" i="1" s="1"/>
  <c r="M153" i="1"/>
  <c r="O153" i="1" s="1"/>
  <c r="Q153" i="1" s="1"/>
  <c r="L153" i="1"/>
  <c r="N153" i="1" s="1"/>
  <c r="P153" i="1" s="1"/>
  <c r="K154" i="1"/>
  <c r="J155" i="1"/>
  <c r="R154" i="4"/>
  <c r="S154" i="4" s="1"/>
  <c r="M155" i="4"/>
  <c r="O155" i="4" s="1"/>
  <c r="Q155" i="4" s="1"/>
  <c r="L155" i="4"/>
  <c r="N155" i="4" s="1"/>
  <c r="P155" i="4" s="1"/>
  <c r="R153" i="1" l="1"/>
  <c r="S153" i="1" s="1"/>
  <c r="Y153" i="1" s="1"/>
  <c r="Z153" i="1" s="1"/>
  <c r="Z152" i="1"/>
  <c r="AA152" i="1" s="1"/>
  <c r="K155" i="1"/>
  <c r="J156" i="1"/>
  <c r="L154" i="1"/>
  <c r="N154" i="1" s="1"/>
  <c r="P154" i="1" s="1"/>
  <c r="M154" i="1"/>
  <c r="O154" i="1" s="1"/>
  <c r="Q154" i="1" s="1"/>
  <c r="R155" i="4"/>
  <c r="S155" i="4" s="1"/>
  <c r="L156" i="4"/>
  <c r="N156" i="4" s="1"/>
  <c r="P156" i="4" s="1"/>
  <c r="M156" i="4"/>
  <c r="O156" i="4" s="1"/>
  <c r="Q156" i="4" s="1"/>
  <c r="AA153" i="1" l="1"/>
  <c r="R154" i="1"/>
  <c r="S154" i="1" s="1"/>
  <c r="J157" i="1"/>
  <c r="K156" i="1"/>
  <c r="L155" i="1"/>
  <c r="N155" i="1" s="1"/>
  <c r="P155" i="1" s="1"/>
  <c r="M155" i="1"/>
  <c r="O155" i="1" s="1"/>
  <c r="Q155" i="1" s="1"/>
  <c r="R156" i="4"/>
  <c r="S156" i="4" s="1"/>
  <c r="M157" i="4"/>
  <c r="O157" i="4" s="1"/>
  <c r="Q157" i="4" s="1"/>
  <c r="L157" i="4"/>
  <c r="N157" i="4" s="1"/>
  <c r="P157" i="4" s="1"/>
  <c r="R155" i="1" l="1"/>
  <c r="S155" i="1" s="1"/>
  <c r="Y155" i="1" s="1"/>
  <c r="Y154" i="1"/>
  <c r="Z154" i="1" s="1"/>
  <c r="AA154" i="1" s="1"/>
  <c r="L156" i="1"/>
  <c r="N156" i="1" s="1"/>
  <c r="P156" i="1" s="1"/>
  <c r="M156" i="1"/>
  <c r="O156" i="1" s="1"/>
  <c r="Q156" i="1" s="1"/>
  <c r="K157" i="1"/>
  <c r="J158" i="1"/>
  <c r="R157" i="4"/>
  <c r="S157" i="4" s="1"/>
  <c r="L158" i="4"/>
  <c r="N158" i="4" s="1"/>
  <c r="P158" i="4" s="1"/>
  <c r="M158" i="4"/>
  <c r="O158" i="4" s="1"/>
  <c r="Q158" i="4" s="1"/>
  <c r="Z155" i="1" l="1"/>
  <c r="AA155" i="1" s="1"/>
  <c r="J159" i="1"/>
  <c r="K158" i="1"/>
  <c r="L157" i="1"/>
  <c r="N157" i="1" s="1"/>
  <c r="P157" i="1" s="1"/>
  <c r="M157" i="1"/>
  <c r="O157" i="1" s="1"/>
  <c r="Q157" i="1" s="1"/>
  <c r="R156" i="1"/>
  <c r="S156" i="1" s="1"/>
  <c r="M159" i="4"/>
  <c r="O159" i="4" s="1"/>
  <c r="Q159" i="4" s="1"/>
  <c r="L159" i="4"/>
  <c r="N159" i="4" s="1"/>
  <c r="P159" i="4" s="1"/>
  <c r="R159" i="4" s="1"/>
  <c r="S159" i="4" s="1"/>
  <c r="R158" i="4"/>
  <c r="S158" i="4" s="1"/>
  <c r="Y156" i="1" l="1"/>
  <c r="Z156" i="1" s="1"/>
  <c r="AA156" i="1" s="1"/>
  <c r="R157" i="1"/>
  <c r="S157" i="1" s="1"/>
  <c r="M158" i="1"/>
  <c r="O158" i="1" s="1"/>
  <c r="Q158" i="1" s="1"/>
  <c r="L158" i="1"/>
  <c r="N158" i="1" s="1"/>
  <c r="P158" i="1" s="1"/>
  <c r="K159" i="1"/>
  <c r="J160" i="1"/>
  <c r="L160" i="4"/>
  <c r="N160" i="4" s="1"/>
  <c r="P160" i="4" s="1"/>
  <c r="M160" i="4"/>
  <c r="O160" i="4" s="1"/>
  <c r="Q160" i="4" s="1"/>
  <c r="Y157" i="1" l="1"/>
  <c r="Z157" i="1" s="1"/>
  <c r="AA157" i="1" s="1"/>
  <c r="R158" i="1"/>
  <c r="S158" i="1" s="1"/>
  <c r="M159" i="1"/>
  <c r="O159" i="1" s="1"/>
  <c r="Q159" i="1" s="1"/>
  <c r="L159" i="1"/>
  <c r="N159" i="1" s="1"/>
  <c r="P159" i="1" s="1"/>
  <c r="K160" i="1"/>
  <c r="J161" i="1"/>
  <c r="M161" i="4"/>
  <c r="O161" i="4" s="1"/>
  <c r="Q161" i="4" s="1"/>
  <c r="L161" i="4"/>
  <c r="N161" i="4" s="1"/>
  <c r="P161" i="4" s="1"/>
  <c r="R161" i="4" s="1"/>
  <c r="S161" i="4" s="1"/>
  <c r="R160" i="4"/>
  <c r="S160" i="4" s="1"/>
  <c r="Y158" i="1" l="1"/>
  <c r="Z158" i="1" s="1"/>
  <c r="AA158" i="1" s="1"/>
  <c r="R159" i="1"/>
  <c r="S159" i="1" s="1"/>
  <c r="K161" i="1"/>
  <c r="J162" i="1"/>
  <c r="L160" i="1"/>
  <c r="N160" i="1" s="1"/>
  <c r="P160" i="1" s="1"/>
  <c r="M160" i="1"/>
  <c r="O160" i="1" s="1"/>
  <c r="Q160" i="1" s="1"/>
  <c r="L162" i="4"/>
  <c r="N162" i="4" s="1"/>
  <c r="P162" i="4" s="1"/>
  <c r="M162" i="4"/>
  <c r="O162" i="4" s="1"/>
  <c r="Q162" i="4" s="1"/>
  <c r="R160" i="1" l="1"/>
  <c r="S160" i="1" s="1"/>
  <c r="Y160" i="1" s="1"/>
  <c r="Y159" i="1"/>
  <c r="Z159" i="1" s="1"/>
  <c r="AA159" i="1" s="1"/>
  <c r="K162" i="1"/>
  <c r="J163" i="1"/>
  <c r="M161" i="1"/>
  <c r="O161" i="1" s="1"/>
  <c r="Q161" i="1" s="1"/>
  <c r="L161" i="1"/>
  <c r="N161" i="1" s="1"/>
  <c r="P161" i="1" s="1"/>
  <c r="M163" i="4"/>
  <c r="O163" i="4" s="1"/>
  <c r="Q163" i="4" s="1"/>
  <c r="L163" i="4"/>
  <c r="N163" i="4" s="1"/>
  <c r="P163" i="4" s="1"/>
  <c r="R163" i="4" s="1"/>
  <c r="S163" i="4" s="1"/>
  <c r="R162" i="4"/>
  <c r="S162" i="4" s="1"/>
  <c r="R161" i="1" l="1"/>
  <c r="S161" i="1" s="1"/>
  <c r="Y161" i="1" s="1"/>
  <c r="Z161" i="1" s="1"/>
  <c r="Z160" i="1"/>
  <c r="AA160" i="1" s="1"/>
  <c r="K163" i="1"/>
  <c r="J164" i="1"/>
  <c r="L162" i="1"/>
  <c r="N162" i="1" s="1"/>
  <c r="P162" i="1" s="1"/>
  <c r="M162" i="1"/>
  <c r="O162" i="1" s="1"/>
  <c r="Q162" i="1" s="1"/>
  <c r="L164" i="4"/>
  <c r="N164" i="4" s="1"/>
  <c r="P164" i="4" s="1"/>
  <c r="M164" i="4"/>
  <c r="O164" i="4" s="1"/>
  <c r="Q164" i="4" s="1"/>
  <c r="AA161" i="1" l="1"/>
  <c r="J165" i="1"/>
  <c r="K164" i="1"/>
  <c r="R162" i="1"/>
  <c r="S162" i="1" s="1"/>
  <c r="M163" i="1"/>
  <c r="O163" i="1" s="1"/>
  <c r="Q163" i="1" s="1"/>
  <c r="L163" i="1"/>
  <c r="N163" i="1" s="1"/>
  <c r="P163" i="1" s="1"/>
  <c r="M165" i="4"/>
  <c r="O165" i="4" s="1"/>
  <c r="Q165" i="4" s="1"/>
  <c r="L165" i="4"/>
  <c r="N165" i="4" s="1"/>
  <c r="P165" i="4" s="1"/>
  <c r="R164" i="4"/>
  <c r="S164" i="4" s="1"/>
  <c r="Y162" i="1" l="1"/>
  <c r="Z162" i="1" s="1"/>
  <c r="AA162" i="1" s="1"/>
  <c r="M164" i="1"/>
  <c r="O164" i="1" s="1"/>
  <c r="Q164" i="1" s="1"/>
  <c r="L164" i="1"/>
  <c r="N164" i="1" s="1"/>
  <c r="P164" i="1" s="1"/>
  <c r="R163" i="1"/>
  <c r="S163" i="1" s="1"/>
  <c r="K165" i="1"/>
  <c r="J166" i="1"/>
  <c r="R165" i="4"/>
  <c r="S165" i="4" s="1"/>
  <c r="L166" i="4"/>
  <c r="N166" i="4" s="1"/>
  <c r="P166" i="4" s="1"/>
  <c r="M166" i="4"/>
  <c r="O166" i="4" s="1"/>
  <c r="Q166" i="4" s="1"/>
  <c r="R164" i="1" l="1"/>
  <c r="S164" i="1" s="1"/>
  <c r="Y164" i="1" s="1"/>
  <c r="Y163" i="1"/>
  <c r="Z163" i="1" s="1"/>
  <c r="AA163" i="1" s="1"/>
  <c r="M165" i="1"/>
  <c r="O165" i="1" s="1"/>
  <c r="Q165" i="1" s="1"/>
  <c r="L165" i="1"/>
  <c r="N165" i="1" s="1"/>
  <c r="P165" i="1" s="1"/>
  <c r="J167" i="1"/>
  <c r="K166" i="1"/>
  <c r="M167" i="4"/>
  <c r="O167" i="4" s="1"/>
  <c r="Q167" i="4" s="1"/>
  <c r="L167" i="4"/>
  <c r="N167" i="4" s="1"/>
  <c r="P167" i="4" s="1"/>
  <c r="R166" i="4"/>
  <c r="S166" i="4" s="1"/>
  <c r="R165" i="1" l="1"/>
  <c r="S165" i="1" s="1"/>
  <c r="Y165" i="1" s="1"/>
  <c r="Z165" i="1" s="1"/>
  <c r="Z164" i="1"/>
  <c r="AA164" i="1" s="1"/>
  <c r="L166" i="1"/>
  <c r="N166" i="1" s="1"/>
  <c r="P166" i="1" s="1"/>
  <c r="M166" i="1"/>
  <c r="O166" i="1" s="1"/>
  <c r="Q166" i="1" s="1"/>
  <c r="J168" i="1"/>
  <c r="K167" i="1"/>
  <c r="R167" i="4"/>
  <c r="S167" i="4" s="1"/>
  <c r="L168" i="4"/>
  <c r="N168" i="4" s="1"/>
  <c r="P168" i="4" s="1"/>
  <c r="M168" i="4"/>
  <c r="O168" i="4" s="1"/>
  <c r="Q168" i="4" s="1"/>
  <c r="AA165" i="1" l="1"/>
  <c r="M167" i="1"/>
  <c r="O167" i="1" s="1"/>
  <c r="Q167" i="1" s="1"/>
  <c r="L167" i="1"/>
  <c r="N167" i="1" s="1"/>
  <c r="P167" i="1" s="1"/>
  <c r="K168" i="1"/>
  <c r="J169" i="1"/>
  <c r="R166" i="1"/>
  <c r="S166" i="1" s="1"/>
  <c r="R168" i="4"/>
  <c r="S168" i="4" s="1"/>
  <c r="M169" i="4"/>
  <c r="O169" i="4" s="1"/>
  <c r="Q169" i="4" s="1"/>
  <c r="L169" i="4"/>
  <c r="N169" i="4" s="1"/>
  <c r="P169" i="4" s="1"/>
  <c r="R167" i="1" l="1"/>
  <c r="S167" i="1" s="1"/>
  <c r="Y167" i="1" s="1"/>
  <c r="Y166" i="1"/>
  <c r="Z166" i="1" s="1"/>
  <c r="AA166" i="1" s="1"/>
  <c r="J170" i="1"/>
  <c r="K169" i="1"/>
  <c r="M168" i="1"/>
  <c r="O168" i="1" s="1"/>
  <c r="Q168" i="1" s="1"/>
  <c r="L168" i="1"/>
  <c r="N168" i="1" s="1"/>
  <c r="P168" i="1" s="1"/>
  <c r="R169" i="4"/>
  <c r="S169" i="4" s="1"/>
  <c r="M170" i="4"/>
  <c r="O170" i="4" s="1"/>
  <c r="Q170" i="4" s="1"/>
  <c r="L170" i="4"/>
  <c r="N170" i="4" s="1"/>
  <c r="P170" i="4" s="1"/>
  <c r="R168" i="1" l="1"/>
  <c r="S168" i="1" s="1"/>
  <c r="Y168" i="1" s="1"/>
  <c r="Z168" i="1" s="1"/>
  <c r="Z167" i="1"/>
  <c r="AA167" i="1" s="1"/>
  <c r="L169" i="1"/>
  <c r="N169" i="1" s="1"/>
  <c r="P169" i="1" s="1"/>
  <c r="M169" i="1"/>
  <c r="O169" i="1" s="1"/>
  <c r="Q169" i="1" s="1"/>
  <c r="K170" i="1"/>
  <c r="J171" i="1"/>
  <c r="R170" i="4"/>
  <c r="S170" i="4" s="1"/>
  <c r="L171" i="4"/>
  <c r="N171" i="4" s="1"/>
  <c r="P171" i="4" s="1"/>
  <c r="M171" i="4"/>
  <c r="O171" i="4" s="1"/>
  <c r="Q171" i="4" s="1"/>
  <c r="AA168" i="1" l="1"/>
  <c r="J172" i="1"/>
  <c r="K171" i="1"/>
  <c r="L170" i="1"/>
  <c r="N170" i="1" s="1"/>
  <c r="P170" i="1" s="1"/>
  <c r="M170" i="1"/>
  <c r="O170" i="1" s="1"/>
  <c r="Q170" i="1" s="1"/>
  <c r="R169" i="1"/>
  <c r="S169" i="1" s="1"/>
  <c r="M172" i="4"/>
  <c r="O172" i="4" s="1"/>
  <c r="Q172" i="4" s="1"/>
  <c r="L172" i="4"/>
  <c r="N172" i="4" s="1"/>
  <c r="P172" i="4" s="1"/>
  <c r="R171" i="4"/>
  <c r="S171" i="4" s="1"/>
  <c r="Y169" i="1" l="1"/>
  <c r="Z169" i="1" s="1"/>
  <c r="AA169" i="1" s="1"/>
  <c r="L171" i="1"/>
  <c r="N171" i="1" s="1"/>
  <c r="P171" i="1" s="1"/>
  <c r="M171" i="1"/>
  <c r="O171" i="1" s="1"/>
  <c r="Q171" i="1" s="1"/>
  <c r="R170" i="1"/>
  <c r="S170" i="1" s="1"/>
  <c r="K172" i="1"/>
  <c r="J173" i="1"/>
  <c r="R172" i="4"/>
  <c r="S172" i="4" s="1"/>
  <c r="L173" i="4"/>
  <c r="N173" i="4" s="1"/>
  <c r="P173" i="4" s="1"/>
  <c r="M173" i="4"/>
  <c r="O173" i="4" s="1"/>
  <c r="Q173" i="4" s="1"/>
  <c r="Y170" i="1" l="1"/>
  <c r="Z170" i="1" s="1"/>
  <c r="AA170" i="1" s="1"/>
  <c r="M172" i="1"/>
  <c r="O172" i="1" s="1"/>
  <c r="Q172" i="1" s="1"/>
  <c r="L172" i="1"/>
  <c r="N172" i="1" s="1"/>
  <c r="P172" i="1" s="1"/>
  <c r="J174" i="1"/>
  <c r="K173" i="1"/>
  <c r="R171" i="1"/>
  <c r="S171" i="1" s="1"/>
  <c r="M174" i="4"/>
  <c r="O174" i="4" s="1"/>
  <c r="Q174" i="4" s="1"/>
  <c r="L174" i="4"/>
  <c r="N174" i="4" s="1"/>
  <c r="P174" i="4" s="1"/>
  <c r="R173" i="4"/>
  <c r="S173" i="4" s="1"/>
  <c r="R172" i="1" l="1"/>
  <c r="S172" i="1" s="1"/>
  <c r="Y172" i="1" s="1"/>
  <c r="Y171" i="1"/>
  <c r="Z171" i="1" s="1"/>
  <c r="AA171" i="1" s="1"/>
  <c r="L173" i="1"/>
  <c r="N173" i="1" s="1"/>
  <c r="P173" i="1" s="1"/>
  <c r="M173" i="1"/>
  <c r="O173" i="1" s="1"/>
  <c r="Q173" i="1" s="1"/>
  <c r="K174" i="1"/>
  <c r="J175" i="1"/>
  <c r="R174" i="4"/>
  <c r="S174" i="4" s="1"/>
  <c r="M175" i="4"/>
  <c r="O175" i="4" s="1"/>
  <c r="Q175" i="4" s="1"/>
  <c r="L175" i="4"/>
  <c r="N175" i="4" s="1"/>
  <c r="P175" i="4" s="1"/>
  <c r="Z172" i="1" l="1"/>
  <c r="AA172" i="1" s="1"/>
  <c r="R173" i="1"/>
  <c r="S173" i="1" s="1"/>
  <c r="J176" i="1"/>
  <c r="K175" i="1"/>
  <c r="M174" i="1"/>
  <c r="O174" i="1" s="1"/>
  <c r="Q174" i="1" s="1"/>
  <c r="L174" i="1"/>
  <c r="N174" i="1" s="1"/>
  <c r="P174" i="1" s="1"/>
  <c r="R175" i="4"/>
  <c r="S175" i="4" s="1"/>
  <c r="M176" i="4"/>
  <c r="O176" i="4" s="1"/>
  <c r="Q176" i="4" s="1"/>
  <c r="L176" i="4"/>
  <c r="N176" i="4" s="1"/>
  <c r="P176" i="4" s="1"/>
  <c r="R174" i="1" l="1"/>
  <c r="S174" i="1" s="1"/>
  <c r="Y174" i="1" s="1"/>
  <c r="Y173" i="1"/>
  <c r="Z173" i="1" s="1"/>
  <c r="AA173" i="1" s="1"/>
  <c r="L175" i="1"/>
  <c r="N175" i="1" s="1"/>
  <c r="P175" i="1" s="1"/>
  <c r="M175" i="1"/>
  <c r="O175" i="1" s="1"/>
  <c r="Q175" i="1" s="1"/>
  <c r="K176" i="1"/>
  <c r="J177" i="1"/>
  <c r="R176" i="4"/>
  <c r="S176" i="4" s="1"/>
  <c r="M177" i="4"/>
  <c r="O177" i="4" s="1"/>
  <c r="Q177" i="4" s="1"/>
  <c r="L177" i="4"/>
  <c r="N177" i="4" s="1"/>
  <c r="P177" i="4" s="1"/>
  <c r="Z174" i="1" l="1"/>
  <c r="AA174" i="1" s="1"/>
  <c r="J178" i="1"/>
  <c r="K177" i="1"/>
  <c r="M176" i="1"/>
  <c r="O176" i="1" s="1"/>
  <c r="Q176" i="1" s="1"/>
  <c r="L176" i="1"/>
  <c r="N176" i="1" s="1"/>
  <c r="P176" i="1" s="1"/>
  <c r="R175" i="1"/>
  <c r="S175" i="1" s="1"/>
  <c r="R177" i="4"/>
  <c r="S177" i="4" s="1"/>
  <c r="M178" i="4"/>
  <c r="O178" i="4" s="1"/>
  <c r="Q178" i="4" s="1"/>
  <c r="L178" i="4"/>
  <c r="N178" i="4" s="1"/>
  <c r="P178" i="4" s="1"/>
  <c r="R176" i="1" l="1"/>
  <c r="S176" i="1" s="1"/>
  <c r="Y176" i="1" s="1"/>
  <c r="Y175" i="1"/>
  <c r="Z175" i="1" s="1"/>
  <c r="AA175" i="1" s="1"/>
  <c r="M177" i="1"/>
  <c r="O177" i="1" s="1"/>
  <c r="Q177" i="1" s="1"/>
  <c r="L177" i="1"/>
  <c r="N177" i="1" s="1"/>
  <c r="P177" i="1" s="1"/>
  <c r="K178" i="1"/>
  <c r="J179" i="1"/>
  <c r="R178" i="4"/>
  <c r="S178" i="4" s="1"/>
  <c r="L179" i="4"/>
  <c r="N179" i="4" s="1"/>
  <c r="P179" i="4" s="1"/>
  <c r="M179" i="4"/>
  <c r="O179" i="4" s="1"/>
  <c r="Q179" i="4" s="1"/>
  <c r="R177" i="1" l="1"/>
  <c r="S177" i="1" s="1"/>
  <c r="Y177" i="1" s="1"/>
  <c r="Z177" i="1" s="1"/>
  <c r="Z176" i="1"/>
  <c r="AA176" i="1" s="1"/>
  <c r="M178" i="1"/>
  <c r="O178" i="1" s="1"/>
  <c r="Q178" i="1" s="1"/>
  <c r="L178" i="1"/>
  <c r="N178" i="1" s="1"/>
  <c r="P178" i="1" s="1"/>
  <c r="J180" i="1"/>
  <c r="K179" i="1"/>
  <c r="M180" i="4"/>
  <c r="O180" i="4" s="1"/>
  <c r="Q180" i="4" s="1"/>
  <c r="L180" i="4"/>
  <c r="N180" i="4" s="1"/>
  <c r="P180" i="4" s="1"/>
  <c r="R180" i="4" s="1"/>
  <c r="S180" i="4" s="1"/>
  <c r="R179" i="4"/>
  <c r="S179" i="4" s="1"/>
  <c r="R178" i="1" l="1"/>
  <c r="S178" i="1" s="1"/>
  <c r="Y178" i="1" s="1"/>
  <c r="Z178" i="1" s="1"/>
  <c r="AA178" i="1" s="1"/>
  <c r="AA177" i="1"/>
  <c r="M179" i="1"/>
  <c r="O179" i="1" s="1"/>
  <c r="Q179" i="1" s="1"/>
  <c r="L179" i="1"/>
  <c r="N179" i="1" s="1"/>
  <c r="P179" i="1" s="1"/>
  <c r="J181" i="1"/>
  <c r="K180" i="1"/>
  <c r="M181" i="4"/>
  <c r="O181" i="4" s="1"/>
  <c r="Q181" i="4" s="1"/>
  <c r="L181" i="4"/>
  <c r="N181" i="4" s="1"/>
  <c r="P181" i="4" s="1"/>
  <c r="J182" i="1" l="1"/>
  <c r="K181" i="1"/>
  <c r="R181" i="4"/>
  <c r="S181" i="4" s="1"/>
  <c r="R179" i="1"/>
  <c r="S179" i="1" s="1"/>
  <c r="L180" i="1"/>
  <c r="N180" i="1" s="1"/>
  <c r="P180" i="1" s="1"/>
  <c r="M180" i="1"/>
  <c r="O180" i="1" s="1"/>
  <c r="Q180" i="1" s="1"/>
  <c r="M182" i="4"/>
  <c r="O182" i="4" s="1"/>
  <c r="Q182" i="4" s="1"/>
  <c r="L182" i="4"/>
  <c r="N182" i="4" s="1"/>
  <c r="P182" i="4" s="1"/>
  <c r="R182" i="4" s="1"/>
  <c r="S182" i="4" s="1"/>
  <c r="Y179" i="1" l="1"/>
  <c r="Z179" i="1" s="1"/>
  <c r="AA179" i="1" s="1"/>
  <c r="L181" i="1"/>
  <c r="N181" i="1" s="1"/>
  <c r="P181" i="1" s="1"/>
  <c r="M181" i="1"/>
  <c r="O181" i="1" s="1"/>
  <c r="Q181" i="1" s="1"/>
  <c r="R180" i="1"/>
  <c r="S180" i="1" s="1"/>
  <c r="K182" i="1"/>
  <c r="J183" i="1"/>
  <c r="L183" i="4"/>
  <c r="N183" i="4" s="1"/>
  <c r="P183" i="4" s="1"/>
  <c r="M183" i="4"/>
  <c r="O183" i="4" s="1"/>
  <c r="Q183" i="4" s="1"/>
  <c r="Y180" i="1" l="1"/>
  <c r="Z180" i="1" s="1"/>
  <c r="AA180" i="1" s="1"/>
  <c r="M182" i="1"/>
  <c r="O182" i="1" s="1"/>
  <c r="Q182" i="1" s="1"/>
  <c r="L182" i="1"/>
  <c r="N182" i="1" s="1"/>
  <c r="P182" i="1" s="1"/>
  <c r="J184" i="1"/>
  <c r="K183" i="1"/>
  <c r="R181" i="1"/>
  <c r="S181" i="1" s="1"/>
  <c r="M184" i="4"/>
  <c r="O184" i="4" s="1"/>
  <c r="Q184" i="4" s="1"/>
  <c r="L184" i="4"/>
  <c r="N184" i="4" s="1"/>
  <c r="P184" i="4" s="1"/>
  <c r="R184" i="4" s="1"/>
  <c r="S184" i="4" s="1"/>
  <c r="R183" i="4"/>
  <c r="S183" i="4" s="1"/>
  <c r="R182" i="1" l="1"/>
  <c r="S182" i="1" s="1"/>
  <c r="Y182" i="1" s="1"/>
  <c r="Y181" i="1"/>
  <c r="Z181" i="1" s="1"/>
  <c r="AA181" i="1" s="1"/>
  <c r="M183" i="1"/>
  <c r="O183" i="1" s="1"/>
  <c r="Q183" i="1" s="1"/>
  <c r="L183" i="1"/>
  <c r="N183" i="1" s="1"/>
  <c r="P183" i="1" s="1"/>
  <c r="J185" i="1"/>
  <c r="K184" i="1"/>
  <c r="M185" i="4"/>
  <c r="O185" i="4" s="1"/>
  <c r="Q185" i="4" s="1"/>
  <c r="L185" i="4"/>
  <c r="N185" i="4" s="1"/>
  <c r="P185" i="4" s="1"/>
  <c r="R183" i="1" l="1"/>
  <c r="S183" i="1" s="1"/>
  <c r="Y183" i="1" s="1"/>
  <c r="Z183" i="1" s="1"/>
  <c r="Z182" i="1"/>
  <c r="AA182" i="1" s="1"/>
  <c r="M184" i="1"/>
  <c r="O184" i="1" s="1"/>
  <c r="Q184" i="1" s="1"/>
  <c r="L184" i="1"/>
  <c r="N184" i="1" s="1"/>
  <c r="P184" i="1" s="1"/>
  <c r="K185" i="1"/>
  <c r="J186" i="1"/>
  <c r="R185" i="4"/>
  <c r="S185" i="4" s="1"/>
  <c r="M186" i="4"/>
  <c r="O186" i="4" s="1"/>
  <c r="Q186" i="4" s="1"/>
  <c r="L186" i="4"/>
  <c r="N186" i="4" s="1"/>
  <c r="P186" i="4" s="1"/>
  <c r="R184" i="1" l="1"/>
  <c r="S184" i="1" s="1"/>
  <c r="Y184" i="1" s="1"/>
  <c r="Z184" i="1" s="1"/>
  <c r="AA184" i="1" s="1"/>
  <c r="AA183" i="1"/>
  <c r="K186" i="1"/>
  <c r="J187" i="1"/>
  <c r="M185" i="1"/>
  <c r="O185" i="1" s="1"/>
  <c r="Q185" i="1" s="1"/>
  <c r="L185" i="1"/>
  <c r="N185" i="1" s="1"/>
  <c r="P185" i="1" s="1"/>
  <c r="R186" i="4"/>
  <c r="S186" i="4" s="1"/>
  <c r="L187" i="4"/>
  <c r="N187" i="4" s="1"/>
  <c r="P187" i="4" s="1"/>
  <c r="M187" i="4"/>
  <c r="O187" i="4" s="1"/>
  <c r="Q187" i="4" s="1"/>
  <c r="R185" i="1" l="1"/>
  <c r="S185" i="1" s="1"/>
  <c r="Y185" i="1" s="1"/>
  <c r="Z185" i="1" s="1"/>
  <c r="AA185" i="1" s="1"/>
  <c r="K187" i="1"/>
  <c r="J188" i="1"/>
  <c r="L186" i="1"/>
  <c r="N186" i="1" s="1"/>
  <c r="P186" i="1" s="1"/>
  <c r="M186" i="1"/>
  <c r="O186" i="1" s="1"/>
  <c r="Q186" i="1" s="1"/>
  <c r="M188" i="4"/>
  <c r="O188" i="4" s="1"/>
  <c r="Q188" i="4" s="1"/>
  <c r="L188" i="4"/>
  <c r="N188" i="4" s="1"/>
  <c r="P188" i="4" s="1"/>
  <c r="R187" i="4"/>
  <c r="S187" i="4" s="1"/>
  <c r="R186" i="1" l="1"/>
  <c r="S186" i="1" s="1"/>
  <c r="K188" i="1"/>
  <c r="J189" i="1"/>
  <c r="L187" i="1"/>
  <c r="N187" i="1" s="1"/>
  <c r="P187" i="1" s="1"/>
  <c r="M187" i="1"/>
  <c r="O187" i="1" s="1"/>
  <c r="Q187" i="1" s="1"/>
  <c r="M189" i="4"/>
  <c r="O189" i="4" s="1"/>
  <c r="Q189" i="4" s="1"/>
  <c r="L189" i="4"/>
  <c r="N189" i="4" s="1"/>
  <c r="P189" i="4" s="1"/>
  <c r="R188" i="4"/>
  <c r="S188" i="4" s="1"/>
  <c r="R187" i="1" l="1"/>
  <c r="S187" i="1" s="1"/>
  <c r="Y187" i="1" s="1"/>
  <c r="Y186" i="1"/>
  <c r="Z186" i="1" s="1"/>
  <c r="AA186" i="1" s="1"/>
  <c r="J190" i="1"/>
  <c r="K189" i="1"/>
  <c r="M188" i="1"/>
  <c r="O188" i="1" s="1"/>
  <c r="Q188" i="1" s="1"/>
  <c r="L188" i="1"/>
  <c r="N188" i="1" s="1"/>
  <c r="P188" i="1" s="1"/>
  <c r="R189" i="4"/>
  <c r="S189" i="4" s="1"/>
  <c r="M190" i="4"/>
  <c r="O190" i="4" s="1"/>
  <c r="Q190" i="4" s="1"/>
  <c r="L190" i="4"/>
  <c r="N190" i="4" s="1"/>
  <c r="P190" i="4" s="1"/>
  <c r="R188" i="1" l="1"/>
  <c r="S188" i="1" s="1"/>
  <c r="Y188" i="1" s="1"/>
  <c r="Z188" i="1" s="1"/>
  <c r="Z187" i="1"/>
  <c r="AA187" i="1" s="1"/>
  <c r="L189" i="1"/>
  <c r="N189" i="1" s="1"/>
  <c r="P189" i="1" s="1"/>
  <c r="M189" i="1"/>
  <c r="O189" i="1" s="1"/>
  <c r="Q189" i="1" s="1"/>
  <c r="K190" i="1"/>
  <c r="J191" i="1"/>
  <c r="R190" i="4"/>
  <c r="S190" i="4" s="1"/>
  <c r="L191" i="4"/>
  <c r="N191" i="4" s="1"/>
  <c r="P191" i="4" s="1"/>
  <c r="M191" i="4"/>
  <c r="O191" i="4" s="1"/>
  <c r="Q191" i="4" s="1"/>
  <c r="AA188" i="1" l="1"/>
  <c r="J192" i="1"/>
  <c r="K191" i="1"/>
  <c r="M190" i="1"/>
  <c r="O190" i="1" s="1"/>
  <c r="Q190" i="1" s="1"/>
  <c r="L190" i="1"/>
  <c r="N190" i="1" s="1"/>
  <c r="P190" i="1" s="1"/>
  <c r="R189" i="1"/>
  <c r="S189" i="1" s="1"/>
  <c r="R191" i="4"/>
  <c r="S191" i="4" s="1"/>
  <c r="M192" i="4"/>
  <c r="O192" i="4" s="1"/>
  <c r="Q192" i="4" s="1"/>
  <c r="L192" i="4"/>
  <c r="N192" i="4" s="1"/>
  <c r="P192" i="4" s="1"/>
  <c r="R190" i="1" l="1"/>
  <c r="S190" i="1" s="1"/>
  <c r="Y190" i="1" s="1"/>
  <c r="Y189" i="1"/>
  <c r="Z189" i="1" s="1"/>
  <c r="AA189" i="1" s="1"/>
  <c r="M191" i="1"/>
  <c r="O191" i="1" s="1"/>
  <c r="Q191" i="1" s="1"/>
  <c r="L191" i="1"/>
  <c r="N191" i="1" s="1"/>
  <c r="P191" i="1" s="1"/>
  <c r="K192" i="1"/>
  <c r="J193" i="1"/>
  <c r="R192" i="4"/>
  <c r="S192" i="4" s="1"/>
  <c r="M193" i="4"/>
  <c r="O193" i="4" s="1"/>
  <c r="Q193" i="4" s="1"/>
  <c r="L193" i="4"/>
  <c r="N193" i="4" s="1"/>
  <c r="P193" i="4" s="1"/>
  <c r="R191" i="1" l="1"/>
  <c r="S191" i="1" s="1"/>
  <c r="Y191" i="1" s="1"/>
  <c r="Z191" i="1" s="1"/>
  <c r="Z190" i="1"/>
  <c r="AA190" i="1" s="1"/>
  <c r="K193" i="1"/>
  <c r="J194" i="1"/>
  <c r="M192" i="1"/>
  <c r="O192" i="1" s="1"/>
  <c r="Q192" i="1" s="1"/>
  <c r="L192" i="1"/>
  <c r="N192" i="1" s="1"/>
  <c r="P192" i="1" s="1"/>
  <c r="R193" i="4"/>
  <c r="S193" i="4" s="1"/>
  <c r="M194" i="4"/>
  <c r="O194" i="4" s="1"/>
  <c r="Q194" i="4" s="1"/>
  <c r="L194" i="4"/>
  <c r="N194" i="4" s="1"/>
  <c r="P194" i="4" s="1"/>
  <c r="R192" i="1" l="1"/>
  <c r="S192" i="1" s="1"/>
  <c r="Y192" i="1" s="1"/>
  <c r="Z192" i="1" s="1"/>
  <c r="AA192" i="1" s="1"/>
  <c r="AA191" i="1"/>
  <c r="K194" i="1"/>
  <c r="J195" i="1"/>
  <c r="L193" i="1"/>
  <c r="N193" i="1" s="1"/>
  <c r="P193" i="1" s="1"/>
  <c r="M193" i="1"/>
  <c r="O193" i="1" s="1"/>
  <c r="Q193" i="1" s="1"/>
  <c r="R194" i="4"/>
  <c r="S194" i="4" s="1"/>
  <c r="L195" i="4"/>
  <c r="N195" i="4" s="1"/>
  <c r="P195" i="4" s="1"/>
  <c r="M195" i="4"/>
  <c r="O195" i="4" s="1"/>
  <c r="Q195" i="4" s="1"/>
  <c r="R193" i="1" l="1"/>
  <c r="S193" i="1" s="1"/>
  <c r="K195" i="1"/>
  <c r="J196" i="1"/>
  <c r="M194" i="1"/>
  <c r="O194" i="1" s="1"/>
  <c r="Q194" i="1" s="1"/>
  <c r="L194" i="1"/>
  <c r="N194" i="1" s="1"/>
  <c r="P194" i="1" s="1"/>
  <c r="R195" i="4"/>
  <c r="S195" i="4" s="1"/>
  <c r="M196" i="4"/>
  <c r="O196" i="4" s="1"/>
  <c r="Q196" i="4" s="1"/>
  <c r="L196" i="4"/>
  <c r="N196" i="4" s="1"/>
  <c r="P196" i="4" s="1"/>
  <c r="Y193" i="1" l="1"/>
  <c r="Z193" i="1" s="1"/>
  <c r="AA193" i="1" s="1"/>
  <c r="J197" i="1"/>
  <c r="K196" i="1"/>
  <c r="L195" i="1"/>
  <c r="N195" i="1" s="1"/>
  <c r="P195" i="1" s="1"/>
  <c r="M195" i="1"/>
  <c r="O195" i="1" s="1"/>
  <c r="Q195" i="1" s="1"/>
  <c r="R194" i="1"/>
  <c r="S194" i="1" s="1"/>
  <c r="M197" i="4"/>
  <c r="O197" i="4" s="1"/>
  <c r="Q197" i="4" s="1"/>
  <c r="L197" i="4"/>
  <c r="N197" i="4" s="1"/>
  <c r="P197" i="4" s="1"/>
  <c r="R196" i="4"/>
  <c r="S196" i="4" s="1"/>
  <c r="Y194" i="1" l="1"/>
  <c r="Z194" i="1" s="1"/>
  <c r="AA194" i="1" s="1"/>
  <c r="M196" i="1"/>
  <c r="O196" i="1" s="1"/>
  <c r="Q196" i="1" s="1"/>
  <c r="L196" i="1"/>
  <c r="N196" i="1" s="1"/>
  <c r="P196" i="1" s="1"/>
  <c r="R195" i="1"/>
  <c r="S195" i="1" s="1"/>
  <c r="J198" i="1"/>
  <c r="K197" i="1"/>
  <c r="R197" i="4"/>
  <c r="S197" i="4" s="1"/>
  <c r="M198" i="4"/>
  <c r="O198" i="4" s="1"/>
  <c r="Q198" i="4" s="1"/>
  <c r="L198" i="4"/>
  <c r="N198" i="4" s="1"/>
  <c r="P198" i="4" s="1"/>
  <c r="R196" i="1" l="1"/>
  <c r="S196" i="1" s="1"/>
  <c r="Y196" i="1" s="1"/>
  <c r="Y195" i="1"/>
  <c r="Z195" i="1" s="1"/>
  <c r="AA195" i="1" s="1"/>
  <c r="K198" i="1"/>
  <c r="J199" i="1"/>
  <c r="M197" i="1"/>
  <c r="O197" i="1" s="1"/>
  <c r="Q197" i="1" s="1"/>
  <c r="L197" i="1"/>
  <c r="N197" i="1" s="1"/>
  <c r="P197" i="1" s="1"/>
  <c r="L199" i="4"/>
  <c r="N199" i="4" s="1"/>
  <c r="P199" i="4" s="1"/>
  <c r="M199" i="4"/>
  <c r="O199" i="4" s="1"/>
  <c r="Q199" i="4" s="1"/>
  <c r="R198" i="4"/>
  <c r="S198" i="4" s="1"/>
  <c r="R197" i="1" l="1"/>
  <c r="S197" i="1" s="1"/>
  <c r="Y197" i="1" s="1"/>
  <c r="Z197" i="1" s="1"/>
  <c r="Z196" i="1"/>
  <c r="AA196" i="1" s="1"/>
  <c r="J200" i="1"/>
  <c r="K199" i="1"/>
  <c r="M198" i="1"/>
  <c r="O198" i="1" s="1"/>
  <c r="Q198" i="1" s="1"/>
  <c r="L198" i="1"/>
  <c r="N198" i="1" s="1"/>
  <c r="P198" i="1" s="1"/>
  <c r="R199" i="4"/>
  <c r="S199" i="4" s="1"/>
  <c r="M200" i="4"/>
  <c r="O200" i="4" s="1"/>
  <c r="Q200" i="4" s="1"/>
  <c r="L200" i="4"/>
  <c r="N200" i="4" s="1"/>
  <c r="P200" i="4" s="1"/>
  <c r="R198" i="1" l="1"/>
  <c r="S198" i="1" s="1"/>
  <c r="Y198" i="1" s="1"/>
  <c r="Z198" i="1" s="1"/>
  <c r="AA198" i="1" s="1"/>
  <c r="AA197" i="1"/>
  <c r="L199" i="1"/>
  <c r="N199" i="1" s="1"/>
  <c r="P199" i="1" s="1"/>
  <c r="M199" i="1"/>
  <c r="O199" i="1" s="1"/>
  <c r="Q199" i="1" s="1"/>
  <c r="J201" i="1"/>
  <c r="K200" i="1"/>
  <c r="R200" i="4"/>
  <c r="S200" i="4" s="1"/>
  <c r="M202" i="4"/>
  <c r="O202" i="4" s="1"/>
  <c r="Q202" i="4" s="1"/>
  <c r="L202" i="4"/>
  <c r="N202" i="4" s="1"/>
  <c r="P202" i="4" s="1"/>
  <c r="M201" i="4"/>
  <c r="O201" i="4" s="1"/>
  <c r="Q201" i="4" s="1"/>
  <c r="L201" i="4"/>
  <c r="N201" i="4" s="1"/>
  <c r="P201" i="4" s="1"/>
  <c r="M200" i="1" l="1"/>
  <c r="O200" i="1" s="1"/>
  <c r="Q200" i="1" s="1"/>
  <c r="L200" i="1"/>
  <c r="N200" i="1" s="1"/>
  <c r="P200" i="1" s="1"/>
  <c r="J202" i="1"/>
  <c r="K202" i="1" s="1"/>
  <c r="K201" i="1"/>
  <c r="R199" i="1"/>
  <c r="S199" i="1" s="1"/>
  <c r="R202" i="4"/>
  <c r="S202" i="4" s="1"/>
  <c r="R201" i="4"/>
  <c r="S201" i="4" s="1"/>
  <c r="R200" i="1" l="1"/>
  <c r="S200" i="1" s="1"/>
  <c r="Y200" i="1" s="1"/>
  <c r="Y199" i="1"/>
  <c r="Z199" i="1" s="1"/>
  <c r="AA199" i="1" s="1"/>
  <c r="L201" i="1"/>
  <c r="N201" i="1" s="1"/>
  <c r="P201" i="1" s="1"/>
  <c r="M201" i="1"/>
  <c r="O201" i="1" s="1"/>
  <c r="Q201" i="1" s="1"/>
  <c r="M202" i="1"/>
  <c r="O202" i="1" s="1"/>
  <c r="Q202" i="1" s="1"/>
  <c r="L202" i="1"/>
  <c r="N202" i="1" s="1"/>
  <c r="P202" i="1" s="1"/>
  <c r="R202" i="1" l="1"/>
  <c r="S202" i="1" s="1"/>
  <c r="Z200" i="1"/>
  <c r="AA200" i="1" s="1"/>
  <c r="R201" i="1"/>
  <c r="S201" i="1" s="1"/>
  <c r="V2" i="1" s="1"/>
  <c r="U5" i="1" s="1"/>
  <c r="U8" i="1" s="1"/>
  <c r="T2" i="1" l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7" i="1"/>
  <c r="T16" i="1"/>
  <c r="T18" i="1"/>
  <c r="T19" i="1"/>
  <c r="T20" i="1"/>
  <c r="T21" i="1"/>
  <c r="T22" i="1"/>
  <c r="T23" i="1"/>
  <c r="T24" i="1"/>
  <c r="T26" i="1"/>
  <c r="T25" i="1"/>
  <c r="T27" i="1"/>
  <c r="T28" i="1"/>
  <c r="T30" i="1"/>
  <c r="T29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2" i="1"/>
  <c r="T51" i="1"/>
  <c r="T53" i="1"/>
  <c r="T54" i="1"/>
  <c r="T55" i="1"/>
  <c r="T57" i="1"/>
  <c r="T56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3" i="1"/>
  <c r="T82" i="1"/>
  <c r="T84" i="1"/>
  <c r="T85" i="1"/>
  <c r="T86" i="1"/>
  <c r="T88" i="1"/>
  <c r="T87" i="1"/>
  <c r="T89" i="1"/>
  <c r="T90" i="1"/>
  <c r="T91" i="1"/>
  <c r="T92" i="1"/>
  <c r="T93" i="1"/>
  <c r="T94" i="1"/>
  <c r="T95" i="1"/>
  <c r="T96" i="1"/>
  <c r="T97" i="1"/>
  <c r="T98" i="1"/>
  <c r="T100" i="1"/>
  <c r="T99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9" i="1"/>
  <c r="T118" i="1"/>
  <c r="T120" i="1"/>
  <c r="T121" i="1"/>
  <c r="T123" i="1"/>
  <c r="T122" i="1"/>
  <c r="T125" i="1"/>
  <c r="T124" i="1"/>
  <c r="T127" i="1"/>
  <c r="T126" i="1"/>
  <c r="T129" i="1"/>
  <c r="T128" i="1"/>
  <c r="T130" i="1"/>
  <c r="T131" i="1"/>
  <c r="T133" i="1"/>
  <c r="T132" i="1"/>
  <c r="T134" i="1"/>
  <c r="T136" i="1"/>
  <c r="T135" i="1"/>
  <c r="T138" i="1"/>
  <c r="T137" i="1"/>
  <c r="T139" i="1"/>
  <c r="T140" i="1"/>
  <c r="T141" i="1"/>
  <c r="T142" i="1"/>
  <c r="T143" i="1"/>
  <c r="T145" i="1"/>
  <c r="T144" i="1"/>
  <c r="T147" i="1"/>
  <c r="T146" i="1"/>
  <c r="T149" i="1"/>
  <c r="T148" i="1"/>
  <c r="T150" i="1"/>
  <c r="T152" i="1"/>
  <c r="T151" i="1"/>
  <c r="T153" i="1"/>
  <c r="T155" i="1"/>
  <c r="T154" i="1"/>
  <c r="T156" i="1"/>
  <c r="T157" i="1"/>
  <c r="T158" i="1"/>
  <c r="T159" i="1"/>
  <c r="T160" i="1"/>
  <c r="T161" i="1"/>
  <c r="T162" i="1"/>
  <c r="T164" i="1"/>
  <c r="T163" i="1"/>
  <c r="T165" i="1"/>
  <c r="T167" i="1"/>
  <c r="T166" i="1"/>
  <c r="T168" i="1"/>
  <c r="T169" i="1"/>
  <c r="T170" i="1"/>
  <c r="T172" i="1"/>
  <c r="T171" i="1"/>
  <c r="T174" i="1"/>
  <c r="T173" i="1"/>
  <c r="T175" i="1"/>
  <c r="T176" i="1"/>
  <c r="T177" i="1"/>
  <c r="T178" i="1"/>
  <c r="T179" i="1"/>
  <c r="T180" i="1"/>
  <c r="T182" i="1"/>
  <c r="T181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6" i="1"/>
  <c r="T195" i="1"/>
  <c r="T197" i="1"/>
  <c r="T198" i="1"/>
  <c r="T200" i="1"/>
  <c r="T199" i="1"/>
  <c r="Y201" i="1"/>
  <c r="Z201" i="1" s="1"/>
  <c r="AA201" i="1" s="1"/>
  <c r="T201" i="1"/>
  <c r="T202" i="1"/>
  <c r="Y202" i="1"/>
  <c r="Z202" i="1" l="1"/>
  <c r="AA202" i="1" s="1"/>
</calcChain>
</file>

<file path=xl/sharedStrings.xml><?xml version="1.0" encoding="utf-8"?>
<sst xmlns="http://schemas.openxmlformats.org/spreadsheetml/2006/main" count="99" uniqueCount="51">
  <si>
    <t>inistart</t>
  </si>
  <si>
    <t>iniend</t>
  </si>
  <si>
    <t>base</t>
  </si>
  <si>
    <t>x</t>
  </si>
  <si>
    <t>prog</t>
  </si>
  <si>
    <t>rang1 a1</t>
  </si>
  <si>
    <t>shif1 a2</t>
  </si>
  <si>
    <t>slop1 a3</t>
  </si>
  <si>
    <t>rang2 a4</t>
  </si>
  <si>
    <t>shif2 a5</t>
  </si>
  <si>
    <t>slop2 a6</t>
  </si>
  <si>
    <t>argtan1</t>
  </si>
  <si>
    <t>argtan2</t>
  </si>
  <si>
    <t>(tanh1+1)/2</t>
  </si>
  <si>
    <t>(tanh2+1)/2</t>
  </si>
  <si>
    <t>base+ygrow+ydec</t>
  </si>
  <si>
    <t>base+ ygrow+ydec-a4</t>
  </si>
  <si>
    <t>grow</t>
  </si>
  <si>
    <t>dec</t>
  </si>
  <si>
    <t>PDHT(t)</t>
  </si>
  <si>
    <t>fapar</t>
  </si>
  <si>
    <t>id</t>
  </si>
  <si>
    <t>fapar15</t>
  </si>
  <si>
    <t>z score win36</t>
  </si>
  <si>
    <t>z score win36lag15</t>
  </si>
  <si>
    <t>d'</t>
  </si>
  <si>
    <t>d''</t>
  </si>
  <si>
    <t>d'''</t>
  </si>
  <si>
    <t>val at inistart</t>
  </si>
  <si>
    <t>max</t>
  </si>
  <si>
    <t>%20 of delta</t>
  </si>
  <si>
    <t>inistart+20%</t>
  </si>
  <si>
    <t>base+ ygrow+ydec-a4, slop d -0.041</t>
  </si>
  <si>
    <t>base+ ygrow+ydec-a4 slope d -0-021</t>
  </si>
  <si>
    <t>first mod</t>
  </si>
  <si>
    <t>doy</t>
  </si>
  <si>
    <t>a0</t>
  </si>
  <si>
    <t>a1</t>
  </si>
  <si>
    <t>a2</t>
  </si>
  <si>
    <t>a3</t>
  </si>
  <si>
    <t>a4</t>
  </si>
  <si>
    <t>a5</t>
  </si>
  <si>
    <t>a6</t>
  </si>
  <si>
    <t>base init</t>
  </si>
  <si>
    <t>base end</t>
  </si>
  <si>
    <t>growth</t>
  </si>
  <si>
    <t>scaled growth</t>
  </si>
  <si>
    <t>decay</t>
  </si>
  <si>
    <t>scaled_decay</t>
  </si>
  <si>
    <t>base +sc_growth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</si>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</sst>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example'!$D$5</c:f>
              <c:strCache>
                <c:ptCount val="1"/>
                <c:pt idx="0">
                  <c:v>growth</c:v>
                </c:pt>
              </c:strCache>
            </c:strRef>
          </c:tx>
          <c:marker>
            <c:symbol val="none"/>
          </c:marker>
          <c:xVal>
            <c:numRef>
              <c:f>'best example'!$A$6:$A$41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'best example'!$D$6:$D$41</c:f>
              <c:numCache>
                <c:formatCode>General</c:formatCode>
                <c:ptCount val="36"/>
                <c:pt idx="0">
                  <c:v>2.6596993576865902E-2</c:v>
                </c:pt>
                <c:pt idx="1">
                  <c:v>3.9165722796764391E-2</c:v>
                </c:pt>
                <c:pt idx="2">
                  <c:v>5.7324175898868734E-2</c:v>
                </c:pt>
                <c:pt idx="3">
                  <c:v>8.3172696493922393E-2</c:v>
                </c:pt>
                <c:pt idx="4">
                  <c:v>0.11920292202211757</c:v>
                </c:pt>
                <c:pt idx="5">
                  <c:v>0.16798161486607555</c:v>
                </c:pt>
                <c:pt idx="6">
                  <c:v>0.23147521650098235</c:v>
                </c:pt>
                <c:pt idx="7">
                  <c:v>0.31002551887238755</c:v>
                </c:pt>
                <c:pt idx="8">
                  <c:v>0.401312339887548</c:v>
                </c:pt>
                <c:pt idx="9">
                  <c:v>0.5</c:v>
                </c:pt>
                <c:pt idx="10">
                  <c:v>0.598687660112452</c:v>
                </c:pt>
                <c:pt idx="11">
                  <c:v>0.6899744811276125</c:v>
                </c:pt>
                <c:pt idx="12">
                  <c:v>0.76852478349901765</c:v>
                </c:pt>
                <c:pt idx="13">
                  <c:v>0.83201838513392445</c:v>
                </c:pt>
                <c:pt idx="14">
                  <c:v>0.88079707797788243</c:v>
                </c:pt>
                <c:pt idx="15">
                  <c:v>0.91682730350607766</c:v>
                </c:pt>
                <c:pt idx="16">
                  <c:v>0.94267582410113127</c:v>
                </c:pt>
                <c:pt idx="17">
                  <c:v>0.96083427720323566</c:v>
                </c:pt>
                <c:pt idx="18">
                  <c:v>0.97340300642313404</c:v>
                </c:pt>
                <c:pt idx="19">
                  <c:v>0.98201379003790845</c:v>
                </c:pt>
                <c:pt idx="20">
                  <c:v>0.98787156501572571</c:v>
                </c:pt>
                <c:pt idx="21">
                  <c:v>0.99183742884684001</c:v>
                </c:pt>
                <c:pt idx="22">
                  <c:v>0.9945137011005496</c:v>
                </c:pt>
                <c:pt idx="23">
                  <c:v>0.99631576010056389</c:v>
                </c:pt>
                <c:pt idx="24">
                  <c:v>0.99752737684336523</c:v>
                </c:pt>
                <c:pt idx="25">
                  <c:v>0.99834119891982553</c:v>
                </c:pt>
                <c:pt idx="26">
                  <c:v>0.99888746396713968</c:v>
                </c:pt>
                <c:pt idx="27">
                  <c:v>0.99925397116616332</c:v>
                </c:pt>
                <c:pt idx="28">
                  <c:v>0.9994997988929204</c:v>
                </c:pt>
                <c:pt idx="29">
                  <c:v>0.99966464986953341</c:v>
                </c:pt>
                <c:pt idx="30">
                  <c:v>0.99977518322976666</c:v>
                </c:pt>
                <c:pt idx="31">
                  <c:v>0.99984928964194031</c:v>
                </c:pt>
                <c:pt idx="32">
                  <c:v>0.99989897080609225</c:v>
                </c:pt>
                <c:pt idx="33">
                  <c:v>0.99993227585038025</c:v>
                </c:pt>
                <c:pt idx="34">
                  <c:v>0.9999546021312975</c:v>
                </c:pt>
                <c:pt idx="35">
                  <c:v>0.99996956844309937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'best example'!$G$5</c:f>
              <c:strCache>
                <c:ptCount val="1"/>
                <c:pt idx="0">
                  <c:v>decay</c:v>
                </c:pt>
              </c:strCache>
            </c:strRef>
          </c:tx>
          <c:marker>
            <c:symbol val="none"/>
          </c:marker>
          <c:xVal>
            <c:numRef>
              <c:f>'best example'!$A$6:$A$41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'best example'!$G$6:$G$41</c:f>
              <c:numCache>
                <c:formatCode>General</c:formatCode>
                <c:ptCount val="36"/>
                <c:pt idx="0">
                  <c:v>0.99998880464049489</c:v>
                </c:pt>
                <c:pt idx="1">
                  <c:v>0.99997960091272009</c:v>
                </c:pt>
                <c:pt idx="2">
                  <c:v>0.99996283106289718</c:v>
                </c:pt>
                <c:pt idx="3">
                  <c:v>0.99993227585038025</c:v>
                </c:pt>
                <c:pt idx="4">
                  <c:v>0.9998766054240138</c:v>
                </c:pt>
                <c:pt idx="5">
                  <c:v>0.99977518322976666</c:v>
                </c:pt>
                <c:pt idx="6">
                  <c:v>0.99959043283501403</c:v>
                </c:pt>
                <c:pt idx="7">
                  <c:v>0.99925397116616332</c:v>
                </c:pt>
                <c:pt idx="8">
                  <c:v>0.9986414800495711</c:v>
                </c:pt>
                <c:pt idx="9">
                  <c:v>0.99752737684336523</c:v>
                </c:pt>
                <c:pt idx="10">
                  <c:v>0.99550372683905874</c:v>
                </c:pt>
                <c:pt idx="11">
                  <c:v>0.99183742884684001</c:v>
                </c:pt>
                <c:pt idx="12">
                  <c:v>0.98522596830672704</c:v>
                </c:pt>
                <c:pt idx="13">
                  <c:v>0.97340300642313404</c:v>
                </c:pt>
                <c:pt idx="14">
                  <c:v>0.95257412682243325</c:v>
                </c:pt>
                <c:pt idx="15">
                  <c:v>0.91682730350607766</c:v>
                </c:pt>
                <c:pt idx="16">
                  <c:v>0.85814893509951218</c:v>
                </c:pt>
                <c:pt idx="17">
                  <c:v>0.76852478349901765</c:v>
                </c:pt>
                <c:pt idx="18">
                  <c:v>0.6456563062257954</c:v>
                </c:pt>
                <c:pt idx="19">
                  <c:v>0.5</c:v>
                </c:pt>
                <c:pt idx="20">
                  <c:v>0.35434369377420455</c:v>
                </c:pt>
                <c:pt idx="21">
                  <c:v>0.23147521650098235</c:v>
                </c:pt>
                <c:pt idx="22">
                  <c:v>0.14185106490048782</c:v>
                </c:pt>
                <c:pt idx="23">
                  <c:v>8.3172696493922393E-2</c:v>
                </c:pt>
                <c:pt idx="24">
                  <c:v>4.7425873177566802E-2</c:v>
                </c:pt>
                <c:pt idx="25">
                  <c:v>2.6596993576865902E-2</c:v>
                </c:pt>
                <c:pt idx="26">
                  <c:v>1.477403169327296E-2</c:v>
                </c:pt>
                <c:pt idx="27">
                  <c:v>8.162571153159992E-3</c:v>
                </c:pt>
                <c:pt idx="28">
                  <c:v>4.4962731609412554E-3</c:v>
                </c:pt>
                <c:pt idx="29">
                  <c:v>2.4726231566347123E-3</c:v>
                </c:pt>
                <c:pt idx="30">
                  <c:v>1.3585199504289047E-3</c:v>
                </c:pt>
                <c:pt idx="31">
                  <c:v>7.4602883383667606E-4</c:v>
                </c:pt>
                <c:pt idx="32">
                  <c:v>4.095671649859689E-4</c:v>
                </c:pt>
                <c:pt idx="33">
                  <c:v>2.2481677023333813E-4</c:v>
                </c:pt>
                <c:pt idx="34">
                  <c:v>1.2339457598620207E-4</c:v>
                </c:pt>
                <c:pt idx="35">
                  <c:v>6.7724149619752261E-5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2080"/>
        <c:axId val="131500288"/>
      </c:scatterChart>
      <c:valAx>
        <c:axId val="13150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500288"/>
        <c:crosses val="autoZero"/>
        <c:crossBetween val="midCat"/>
      </c:valAx>
      <c:valAx>
        <c:axId val="13150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502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base+ ygrow+ydec-a4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Sheet1!$S$2:$S$314</c:f>
              <c:numCache>
                <c:formatCode>General</c:formatCode>
                <c:ptCount val="313"/>
                <c:pt idx="0">
                  <c:v>0.1752692174902506</c:v>
                </c:pt>
                <c:pt idx="1">
                  <c:v>0.1589021395876361</c:v>
                </c:pt>
                <c:pt idx="2">
                  <c:v>0.13611635147888779</c:v>
                </c:pt>
                <c:pt idx="3">
                  <c:v>0.1056709060200467</c:v>
                </c:pt>
                <c:pt idx="4">
                  <c:v>0.43580500177743864</c:v>
                </c:pt>
                <c:pt idx="5">
                  <c:v>0.41162726262139515</c:v>
                </c:pt>
                <c:pt idx="6">
                  <c:v>0.36199650075430911</c:v>
                </c:pt>
                <c:pt idx="7">
                  <c:v>0.31240967372936612</c:v>
                </c:pt>
                <c:pt idx="8">
                  <c:v>0.26700750936752937</c:v>
                </c:pt>
                <c:pt idx="9">
                  <c:v>0.22864069576558943</c:v>
                </c:pt>
                <c:pt idx="10">
                  <c:v>0.19835611309421874</c:v>
                </c:pt>
                <c:pt idx="11">
                  <c:v>0.17571244849381262</c:v>
                </c:pt>
                <c:pt idx="12">
                  <c:v>0.15945878605219566</c:v>
                </c:pt>
                <c:pt idx="13">
                  <c:v>0.14813052922974679</c:v>
                </c:pt>
                <c:pt idx="14">
                  <c:v>0.14039626090381752</c:v>
                </c:pt>
                <c:pt idx="15">
                  <c:v>0.13518981924706652</c:v>
                </c:pt>
                <c:pt idx="16">
                  <c:v>0.13171826616553861</c:v>
                </c:pt>
                <c:pt idx="17">
                  <c:v>0.12941818874291766</c:v>
                </c:pt>
                <c:pt idx="18">
                  <c:v>0.12790069209382171</c:v>
                </c:pt>
                <c:pt idx="19">
                  <c:v>0.12690229666665531</c:v>
                </c:pt>
                <c:pt idx="20">
                  <c:v>0.12624663367943401</c:v>
                </c:pt>
                <c:pt idx="21">
                  <c:v>0.12581656744724823</c:v>
                </c:pt>
                <c:pt idx="22">
                  <c:v>0.12553469889056901</c:v>
                </c:pt>
                <c:pt idx="23">
                  <c:v>0.12535005589843384</c:v>
                </c:pt>
                <c:pt idx="24">
                  <c:v>0.12522914329716828</c:v>
                </c:pt>
                <c:pt idx="25">
                  <c:v>0.12514998184926807</c:v>
                </c:pt>
                <c:pt idx="26">
                  <c:v>0.12509816241511329</c:v>
                </c:pt>
                <c:pt idx="27">
                  <c:v>0.12506424441683339</c:v>
                </c:pt>
                <c:pt idx="28">
                  <c:v>0.12504204504582606</c:v>
                </c:pt>
                <c:pt idx="29">
                  <c:v>0.12502751612379459</c:v>
                </c:pt>
                <c:pt idx="30">
                  <c:v>0.12501800756903814</c:v>
                </c:pt>
                <c:pt idx="31">
                  <c:v>0.12501178473762575</c:v>
                </c:pt>
                <c:pt idx="32">
                  <c:v>0.1250077122798674</c:v>
                </c:pt>
                <c:pt idx="33">
                  <c:v>0.12500504712844807</c:v>
                </c:pt>
                <c:pt idx="34">
                  <c:v>0.1250033029735198</c:v>
                </c:pt>
                <c:pt idx="35">
                  <c:v>0.12500216154994692</c:v>
                </c:pt>
                <c:pt idx="36">
                  <c:v>0.12500141457213176</c:v>
                </c:pt>
                <c:pt idx="37">
                  <c:v>0.1250009257307384</c:v>
                </c:pt>
                <c:pt idx="38">
                  <c:v>0.12500060582071149</c:v>
                </c:pt>
                <c:pt idx="39">
                  <c:v>0.12500039646371652</c:v>
                </c:pt>
                <c:pt idx="40">
                  <c:v>0.12500025945539917</c:v>
                </c:pt>
                <c:pt idx="41">
                  <c:v>0.12500016979384165</c:v>
                </c:pt>
                <c:pt idx="42">
                  <c:v>0.1250001111171587</c:v>
                </c:pt>
                <c:pt idx="43">
                  <c:v>0.12500007271772817</c:v>
                </c:pt>
                <c:pt idx="44">
                  <c:v>0.12500004758822048</c:v>
                </c:pt>
                <c:pt idx="45">
                  <c:v>0.12500003114286906</c:v>
                </c:pt>
                <c:pt idx="46">
                  <c:v>0.12500002038063773</c:v>
                </c:pt>
                <c:pt idx="47">
                  <c:v>0.12500001333757627</c:v>
                </c:pt>
                <c:pt idx="48">
                  <c:v>0.12500000872842854</c:v>
                </c:pt>
                <c:pt idx="49">
                  <c:v>0.12500000571209213</c:v>
                </c:pt>
                <c:pt idx="50">
                  <c:v>0.12500000373812947</c:v>
                </c:pt>
                <c:pt idx="51">
                  <c:v>0.12500000244632126</c:v>
                </c:pt>
                <c:pt idx="52">
                  <c:v>0.12500000160093094</c:v>
                </c:pt>
                <c:pt idx="53">
                  <c:v>0.12500000104768749</c:v>
                </c:pt>
                <c:pt idx="54">
                  <c:v>0.12500000068563177</c:v>
                </c:pt>
                <c:pt idx="55">
                  <c:v>0.12500000044869375</c:v>
                </c:pt>
                <c:pt idx="56">
                  <c:v>0.12500000029363589</c:v>
                </c:pt>
                <c:pt idx="57">
                  <c:v>0.1250000001921624</c:v>
                </c:pt>
                <c:pt idx="58">
                  <c:v>0.12500000012575563</c:v>
                </c:pt>
                <c:pt idx="59">
                  <c:v>0.1250000000822975</c:v>
                </c:pt>
                <c:pt idx="60">
                  <c:v>0.12500000005385747</c:v>
                </c:pt>
                <c:pt idx="61">
                  <c:v>0.12500000003524558</c:v>
                </c:pt>
                <c:pt idx="62">
                  <c:v>0.12500000002306555</c:v>
                </c:pt>
                <c:pt idx="63">
                  <c:v>0.12500000001509459</c:v>
                </c:pt>
                <c:pt idx="64">
                  <c:v>0.12500000000987832</c:v>
                </c:pt>
                <c:pt idx="65">
                  <c:v>0.12500000000646461</c:v>
                </c:pt>
                <c:pt idx="66">
                  <c:v>0.12500000000423062</c:v>
                </c:pt>
                <c:pt idx="67">
                  <c:v>0.12500000000276856</c:v>
                </c:pt>
                <c:pt idx="68">
                  <c:v>0.12500000000181188</c:v>
                </c:pt>
                <c:pt idx="69">
                  <c:v>0.12500000000118572</c:v>
                </c:pt>
                <c:pt idx="70">
                  <c:v>0.12500000000077593</c:v>
                </c:pt>
                <c:pt idx="71">
                  <c:v>0.12500000000050782</c:v>
                </c:pt>
                <c:pt idx="72">
                  <c:v>0.12500000000033229</c:v>
                </c:pt>
                <c:pt idx="73">
                  <c:v>0.12500000000021749</c:v>
                </c:pt>
                <c:pt idx="74">
                  <c:v>0.12500000000014233</c:v>
                </c:pt>
                <c:pt idx="75">
                  <c:v>0.12500000000009315</c:v>
                </c:pt>
                <c:pt idx="76">
                  <c:v>0.12500000000006095</c:v>
                </c:pt>
                <c:pt idx="77">
                  <c:v>0.12500000000003986</c:v>
                </c:pt>
                <c:pt idx="78">
                  <c:v>0.12500000000002609</c:v>
                </c:pt>
                <c:pt idx="79">
                  <c:v>0.1250000000000171</c:v>
                </c:pt>
                <c:pt idx="80">
                  <c:v>0.12500000000001121</c:v>
                </c:pt>
                <c:pt idx="81">
                  <c:v>0.12500000000000733</c:v>
                </c:pt>
                <c:pt idx="82">
                  <c:v>0.12500000000000477</c:v>
                </c:pt>
                <c:pt idx="83">
                  <c:v>0.12500000000000322</c:v>
                </c:pt>
                <c:pt idx="84">
                  <c:v>0.125000000000002</c:v>
                </c:pt>
                <c:pt idx="85">
                  <c:v>0.12500000000000133</c:v>
                </c:pt>
                <c:pt idx="86">
                  <c:v>0.12500000000000089</c:v>
                </c:pt>
                <c:pt idx="87">
                  <c:v>0.12500000000000056</c:v>
                </c:pt>
                <c:pt idx="88">
                  <c:v>0.12500000000000044</c:v>
                </c:pt>
                <c:pt idx="89">
                  <c:v>0.12500000000000022</c:v>
                </c:pt>
                <c:pt idx="90">
                  <c:v>0.12500000000000011</c:v>
                </c:pt>
                <c:pt idx="91">
                  <c:v>0.12500000000000011</c:v>
                </c:pt>
                <c:pt idx="92">
                  <c:v>0.12500000000000011</c:v>
                </c:pt>
                <c:pt idx="93">
                  <c:v>0.12500000000000011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76928"/>
        <c:axId val="88878464"/>
      </c:scatterChart>
      <c:valAx>
        <c:axId val="88876928"/>
        <c:scaling>
          <c:orientation val="minMax"/>
          <c:max val="500"/>
          <c:min val="450"/>
        </c:scaling>
        <c:delete val="0"/>
        <c:axPos val="b"/>
        <c:numFmt formatCode="General" sourceLinked="1"/>
        <c:majorTickMark val="out"/>
        <c:minorTickMark val="none"/>
        <c:tickLblPos val="nextTo"/>
        <c:crossAx val="88878464"/>
        <c:crosses val="autoZero"/>
        <c:crossBetween val="midCat"/>
      </c:valAx>
      <c:valAx>
        <c:axId val="88878464"/>
        <c:scaling>
          <c:orientation val="minMax"/>
          <c:max val="0.70000000000000007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769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72506561679793"/>
          <c:y val="7.4548702245552642E-2"/>
          <c:w val="0.6994833770778652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(tanh1+1)/2</c:v>
                </c:pt>
              </c:strCache>
            </c:strRef>
          </c:tx>
          <c:marker>
            <c:symbol val="diamond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Sheet1!$N$2:$N$314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4.7850612361344247E-14</c:v>
                </c:pt>
                <c:pt idx="3">
                  <c:v>9.091089353541193E-7</c:v>
                </c:pt>
                <c:pt idx="4">
                  <c:v>0.94527731503220225</c:v>
                </c:pt>
                <c:pt idx="5">
                  <c:v>0.99999999695327935</c:v>
                </c:pt>
                <c:pt idx="6">
                  <c:v>0.99999999999999978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(tanh2+1)/2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Sheet1!$O$2:$O$314</c:f>
              <c:numCache>
                <c:formatCode>General</c:formatCode>
                <c:ptCount val="313"/>
                <c:pt idx="0">
                  <c:v>0.92688256313736961</c:v>
                </c:pt>
                <c:pt idx="1">
                  <c:v>0.89242555702660242</c:v>
                </c:pt>
                <c:pt idx="2">
                  <c:v>0.84445547679761934</c:v>
                </c:pt>
                <c:pt idx="3">
                  <c:v>0.78035905572118303</c:v>
                </c:pt>
                <c:pt idx="4">
                  <c:v>0.69925652403132588</c:v>
                </c:pt>
                <c:pt idx="5">
                  <c:v>0.60342581854656041</c:v>
                </c:pt>
                <c:pt idx="6">
                  <c:v>0.49894000158801943</c:v>
                </c:pt>
                <c:pt idx="7">
                  <c:v>0.39454668153550754</c:v>
                </c:pt>
                <c:pt idx="8">
                  <c:v>0.29896317761585139</c:v>
                </c:pt>
                <c:pt idx="9">
                  <c:v>0.21819093845387261</c:v>
                </c:pt>
                <c:pt idx="10">
                  <c:v>0.1544339223036183</c:v>
                </c:pt>
                <c:pt idx="11">
                  <c:v>0.10676304946065812</c:v>
                </c:pt>
                <c:pt idx="12">
                  <c:v>7.254481274146457E-2</c:v>
                </c:pt>
                <c:pt idx="13">
                  <c:v>4.8695851009993352E-2</c:v>
                </c:pt>
                <c:pt idx="14">
                  <c:v>3.2413180850142109E-2</c:v>
                </c:pt>
                <c:pt idx="15">
                  <c:v>2.1452251046455872E-2</c:v>
                </c:pt>
                <c:pt idx="16">
                  <c:v>1.4143718243239178E-2</c:v>
                </c:pt>
                <c:pt idx="17">
                  <c:v>9.3014499850897492E-3</c:v>
                </c:pt>
                <c:pt idx="18">
                  <c:v>6.1067201975193441E-3</c:v>
                </c:pt>
                <c:pt idx="19">
                  <c:v>4.0048350876952798E-3</c:v>
                </c:pt>
                <c:pt idx="20">
                  <c:v>2.6244919567032787E-3</c:v>
                </c:pt>
                <c:pt idx="21">
                  <c:v>1.7190893626279347E-3</c:v>
                </c:pt>
                <c:pt idx="22">
                  <c:v>1.1256818748821007E-3</c:v>
                </c:pt>
                <c:pt idx="23">
                  <c:v>7.3695978617660529E-4</c:v>
                </c:pt>
                <c:pt idx="24">
                  <c:v>4.8240694140683216E-4</c:v>
                </c:pt>
                <c:pt idx="25">
                  <c:v>3.157512616170921E-4</c:v>
                </c:pt>
                <c:pt idx="26">
                  <c:v>2.0665771602806915E-4</c:v>
                </c:pt>
                <c:pt idx="27">
                  <c:v>1.3525140385983736E-4</c:v>
                </c:pt>
                <c:pt idx="28">
                  <c:v>8.8515885949547179E-5</c:v>
                </c:pt>
                <c:pt idx="29">
                  <c:v>5.7928681672869686E-5</c:v>
                </c:pt>
                <c:pt idx="30">
                  <c:v>3.7910671659147077E-5</c:v>
                </c:pt>
                <c:pt idx="31">
                  <c:v>2.4809973948991537E-5</c:v>
                </c:pt>
                <c:pt idx="32">
                  <c:v>1.6236378668099682E-5</c:v>
                </c:pt>
                <c:pt idx="33">
                  <c:v>1.0625533574948332E-5</c:v>
                </c:pt>
                <c:pt idx="34">
                  <c:v>6.9536284627025324E-6</c:v>
                </c:pt>
                <c:pt idx="35">
                  <c:v>4.5506314671484027E-6</c:v>
                </c:pt>
                <c:pt idx="36">
                  <c:v>2.978046593105077E-6</c:v>
                </c:pt>
                <c:pt idx="37">
                  <c:v>1.9489068175948532E-6</c:v>
                </c:pt>
                <c:pt idx="38">
                  <c:v>1.2754120241598166E-6</c:v>
                </c:pt>
                <c:pt idx="39">
                  <c:v>8.3466045580626869E-7</c:v>
                </c:pt>
                <c:pt idx="40">
                  <c:v>5.4622189299413648E-7</c:v>
                </c:pt>
                <c:pt idx="41">
                  <c:v>3.5746071919140476E-7</c:v>
                </c:pt>
                <c:pt idx="42">
                  <c:v>2.3393086034939614E-7</c:v>
                </c:pt>
                <c:pt idx="43">
                  <c:v>1.5308995415797E-7</c:v>
                </c:pt>
                <c:pt idx="44">
                  <c:v>1.0018572738079712E-7</c:v>
                </c:pt>
                <c:pt idx="45">
                  <c:v>6.5563934836809779E-8</c:v>
                </c:pt>
                <c:pt idx="46">
                  <c:v>4.2906605712822454E-8</c:v>
                </c:pt>
                <c:pt idx="47">
                  <c:v>2.8079107816658677E-8</c:v>
                </c:pt>
                <c:pt idx="48">
                  <c:v>1.8375639010415057E-8</c:v>
                </c:pt>
                <c:pt idx="49">
                  <c:v>1.202545718559378E-8</c:v>
                </c:pt>
                <c:pt idx="50">
                  <c:v>7.8697463545829294E-9</c:v>
                </c:pt>
                <c:pt idx="51">
                  <c:v>5.1501499176431764E-9</c:v>
                </c:pt>
                <c:pt idx="52">
                  <c:v>3.3703810298213455E-9</c:v>
                </c:pt>
                <c:pt idx="53">
                  <c:v>2.2056579340734572E-9</c:v>
                </c:pt>
                <c:pt idx="54">
                  <c:v>1.4434352602066269E-9</c:v>
                </c:pt>
                <c:pt idx="55">
                  <c:v>9.446184390249357E-10</c:v>
                </c:pt>
                <c:pt idx="56">
                  <c:v>6.1818083985087924E-10</c:v>
                </c:pt>
                <c:pt idx="57">
                  <c:v>4.0455239158632139E-10</c:v>
                </c:pt>
                <c:pt idx="58">
                  <c:v>2.6474872294457441E-10</c:v>
                </c:pt>
                <c:pt idx="59">
                  <c:v>1.7325785250932313E-10</c:v>
                </c:pt>
                <c:pt idx="60">
                  <c:v>1.1338419092510321E-10</c:v>
                </c:pt>
                <c:pt idx="61">
                  <c:v>7.4201311761612487E-11</c:v>
                </c:pt>
                <c:pt idx="62">
                  <c:v>4.8559156695660022E-11</c:v>
                </c:pt>
                <c:pt idx="63">
                  <c:v>3.1778191189602012E-11</c:v>
                </c:pt>
                <c:pt idx="64">
                  <c:v>2.0796420141522276E-11</c:v>
                </c:pt>
                <c:pt idx="65">
                  <c:v>1.3609724458518713E-11</c:v>
                </c:pt>
                <c:pt idx="66">
                  <c:v>8.9064866592991621E-12</c:v>
                </c:pt>
                <c:pt idx="67">
                  <c:v>5.8286708792820718E-12</c:v>
                </c:pt>
                <c:pt idx="68">
                  <c:v>3.8143932457046503E-12</c:v>
                </c:pt>
                <c:pt idx="69">
                  <c:v>2.4962809597184332E-12</c:v>
                </c:pt>
                <c:pt idx="70">
                  <c:v>1.6335821584334553E-12</c:v>
                </c:pt>
                <c:pt idx="71">
                  <c:v>1.0690892615627945E-12</c:v>
                </c:pt>
                <c:pt idx="72">
                  <c:v>6.9955152781631114E-13</c:v>
                </c:pt>
                <c:pt idx="73">
                  <c:v>4.578004642041833E-13</c:v>
                </c:pt>
                <c:pt idx="74">
                  <c:v>2.9964919434632975E-13</c:v>
                </c:pt>
                <c:pt idx="75">
                  <c:v>1.961208973000339E-13</c:v>
                </c:pt>
                <c:pt idx="76">
                  <c:v>1.2828627049543684E-13</c:v>
                </c:pt>
                <c:pt idx="77">
                  <c:v>8.3932860661661834E-14</c:v>
                </c:pt>
                <c:pt idx="78">
                  <c:v>5.5011550870176507E-14</c:v>
                </c:pt>
                <c:pt idx="79">
                  <c:v>3.602673714908633E-14</c:v>
                </c:pt>
                <c:pt idx="80">
                  <c:v>2.3592239273284576E-14</c:v>
                </c:pt>
                <c:pt idx="81">
                  <c:v>1.5376588891058418E-14</c:v>
                </c:pt>
                <c:pt idx="82">
                  <c:v>1.0103029524088925E-14</c:v>
                </c:pt>
                <c:pt idx="83">
                  <c:v>6.6613381477509392E-15</c:v>
                </c:pt>
                <c:pt idx="84">
                  <c:v>4.2743586448068527E-15</c:v>
                </c:pt>
                <c:pt idx="85">
                  <c:v>2.7755575615628914E-15</c:v>
                </c:pt>
                <c:pt idx="86">
                  <c:v>1.9428902930940239E-15</c:v>
                </c:pt>
                <c:pt idx="87">
                  <c:v>1.1657341758564144E-15</c:v>
                </c:pt>
                <c:pt idx="88">
                  <c:v>8.3266726846886741E-16</c:v>
                </c:pt>
                <c:pt idx="89">
                  <c:v>4.9960036108132044E-16</c:v>
                </c:pt>
                <c:pt idx="90">
                  <c:v>2.7755575615628914E-16</c:v>
                </c:pt>
                <c:pt idx="91">
                  <c:v>2.2204460492503131E-16</c:v>
                </c:pt>
                <c:pt idx="92">
                  <c:v>1.6653345369377348E-16</c:v>
                </c:pt>
                <c:pt idx="93">
                  <c:v>1.6653345369377348E-16</c:v>
                </c:pt>
                <c:pt idx="94">
                  <c:v>1.1102230246251565E-16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02624"/>
        <c:axId val="73428992"/>
      </c:scatterChart>
      <c:valAx>
        <c:axId val="7340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28992"/>
        <c:crosses val="autoZero"/>
        <c:crossBetween val="midCat"/>
      </c:valAx>
      <c:valAx>
        <c:axId val="7342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02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grow</c:v>
                </c:pt>
              </c:strCache>
            </c:strRef>
          </c:tx>
          <c:marker>
            <c:symbol val="diamond"/>
            <c:size val="2"/>
          </c:marker>
          <c:xVal>
            <c:numRef>
              <c:f>Sheet1!$J$2:$J$314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Sheet1!$P$2:$P$314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1.8661738820924257E-14</c:v>
                </c:pt>
                <c:pt idx="3">
                  <c:v>3.5455248478810653E-7</c:v>
                </c:pt>
                <c:pt idx="4">
                  <c:v>0.36865815286255887</c:v>
                </c:pt>
                <c:pt idx="5">
                  <c:v>0.38999999881177894</c:v>
                </c:pt>
                <c:pt idx="6">
                  <c:v>0.3899999999999999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dec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Sheet1!$J$2:$J$314</c:f>
              <c:numCache>
                <c:formatCode>General</c:formatCode>
                <c:ptCount val="3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</c:numCache>
            </c:numRef>
          </c:xVal>
          <c:yVal>
            <c:numRef>
              <c:f>Sheet1!$Q$2:$Q$314</c:f>
              <c:numCache>
                <c:formatCode>General</c:formatCode>
                <c:ptCount val="313"/>
                <c:pt idx="0">
                  <c:v>0.44026921749025055</c:v>
                </c:pt>
                <c:pt idx="1">
                  <c:v>0.42390213958763612</c:v>
                </c:pt>
                <c:pt idx="2">
                  <c:v>0.40111635147886915</c:v>
                </c:pt>
                <c:pt idx="3">
                  <c:v>0.37067055146756189</c:v>
                </c:pt>
                <c:pt idx="4">
                  <c:v>0.33214684891487978</c:v>
                </c:pt>
                <c:pt idx="5">
                  <c:v>0.28662726380961617</c:v>
                </c:pt>
                <c:pt idx="6">
                  <c:v>0.23699650075430923</c:v>
                </c:pt>
                <c:pt idx="7">
                  <c:v>0.18740967372936607</c:v>
                </c:pt>
                <c:pt idx="8">
                  <c:v>0.1420075093675294</c:v>
                </c:pt>
                <c:pt idx="9">
                  <c:v>0.10364069576558949</c:v>
                </c:pt>
                <c:pt idx="10">
                  <c:v>7.3356113094218689E-2</c:v>
                </c:pt>
                <c:pt idx="11">
                  <c:v>5.0712448493812602E-2</c:v>
                </c:pt>
                <c:pt idx="12">
                  <c:v>3.445878605219567E-2</c:v>
                </c:pt>
                <c:pt idx="13">
                  <c:v>2.313052922974684E-2</c:v>
                </c:pt>
                <c:pt idx="14">
                  <c:v>1.5396260903817502E-2</c:v>
                </c:pt>
                <c:pt idx="15">
                  <c:v>1.0189819247066538E-2</c:v>
                </c:pt>
                <c:pt idx="16">
                  <c:v>6.7182661655386094E-3</c:v>
                </c:pt>
                <c:pt idx="17">
                  <c:v>4.418188742917631E-3</c:v>
                </c:pt>
                <c:pt idx="18">
                  <c:v>2.9006920938216881E-3</c:v>
                </c:pt>
                <c:pt idx="19">
                  <c:v>1.9022966666552578E-3</c:v>
                </c:pt>
                <c:pt idx="20">
                  <c:v>1.2466336794340574E-3</c:v>
                </c:pt>
                <c:pt idx="21">
                  <c:v>8.1656744724826894E-4</c:v>
                </c:pt>
                <c:pt idx="22">
                  <c:v>5.3469889056899779E-4</c:v>
                </c:pt>
                <c:pt idx="23">
                  <c:v>3.500558984338875E-4</c:v>
                </c:pt>
                <c:pt idx="24">
                  <c:v>2.2914329716824526E-4</c:v>
                </c:pt>
                <c:pt idx="25">
                  <c:v>1.4998184926811873E-4</c:v>
                </c:pt>
                <c:pt idx="26">
                  <c:v>9.8162415113332841E-5</c:v>
                </c:pt>
                <c:pt idx="27">
                  <c:v>6.4244416833422749E-5</c:v>
                </c:pt>
                <c:pt idx="28">
                  <c:v>4.204504582603491E-5</c:v>
                </c:pt>
                <c:pt idx="29">
                  <c:v>2.7516123794613099E-5</c:v>
                </c:pt>
                <c:pt idx="30">
                  <c:v>1.8007569038094862E-5</c:v>
                </c:pt>
                <c:pt idx="31">
                  <c:v>1.1784737625770979E-5</c:v>
                </c:pt>
                <c:pt idx="32">
                  <c:v>7.7122798673473485E-6</c:v>
                </c:pt>
                <c:pt idx="33">
                  <c:v>5.0471284481004575E-6</c:v>
                </c:pt>
                <c:pt idx="34">
                  <c:v>3.3029735197837026E-6</c:v>
                </c:pt>
                <c:pt idx="35">
                  <c:v>2.1615499468954914E-6</c:v>
                </c:pt>
                <c:pt idx="36">
                  <c:v>1.4145721317249115E-6</c:v>
                </c:pt>
                <c:pt idx="37">
                  <c:v>9.2573073835755526E-7</c:v>
                </c:pt>
                <c:pt idx="38">
                  <c:v>6.0582071147591281E-7</c:v>
                </c:pt>
                <c:pt idx="39">
                  <c:v>3.9646371650797759E-7</c:v>
                </c:pt>
                <c:pt idx="40">
                  <c:v>2.5945539917221483E-7</c:v>
                </c:pt>
                <c:pt idx="41">
                  <c:v>1.6979384161591725E-7</c:v>
                </c:pt>
                <c:pt idx="42">
                  <c:v>1.1111715866596316E-7</c:v>
                </c:pt>
                <c:pt idx="43">
                  <c:v>7.2717728225035752E-8</c:v>
                </c:pt>
                <c:pt idx="44">
                  <c:v>4.7588220505878629E-8</c:v>
                </c:pt>
                <c:pt idx="45">
                  <c:v>3.1142869047484645E-8</c:v>
                </c:pt>
                <c:pt idx="46">
                  <c:v>2.0380637713590664E-8</c:v>
                </c:pt>
                <c:pt idx="47">
                  <c:v>1.3337576212912871E-8</c:v>
                </c:pt>
                <c:pt idx="48">
                  <c:v>8.7284285299471523E-9</c:v>
                </c:pt>
                <c:pt idx="49">
                  <c:v>5.7120921631570452E-9</c:v>
                </c:pt>
                <c:pt idx="50">
                  <c:v>3.7381295184268916E-9</c:v>
                </c:pt>
                <c:pt idx="51">
                  <c:v>2.4463212108805086E-9</c:v>
                </c:pt>
                <c:pt idx="52">
                  <c:v>1.6009309891651391E-9</c:v>
                </c:pt>
                <c:pt idx="53">
                  <c:v>1.0476875186848921E-9</c:v>
                </c:pt>
                <c:pt idx="54">
                  <c:v>6.8563174859814773E-10</c:v>
                </c:pt>
                <c:pt idx="55">
                  <c:v>4.4869375853684445E-10</c:v>
                </c:pt>
                <c:pt idx="56">
                  <c:v>2.9363589892916762E-10</c:v>
                </c:pt>
                <c:pt idx="57">
                  <c:v>1.9216238600350265E-10</c:v>
                </c:pt>
                <c:pt idx="58">
                  <c:v>1.2575564339867284E-10</c:v>
                </c:pt>
                <c:pt idx="59">
                  <c:v>8.2297479941928479E-11</c:v>
                </c:pt>
                <c:pt idx="60">
                  <c:v>5.3857490689424022E-11</c:v>
                </c:pt>
                <c:pt idx="61">
                  <c:v>3.5245623086765929E-11</c:v>
                </c:pt>
                <c:pt idx="62">
                  <c:v>2.3065599430438508E-11</c:v>
                </c:pt>
                <c:pt idx="63">
                  <c:v>1.5094640815060956E-11</c:v>
                </c:pt>
                <c:pt idx="64">
                  <c:v>9.8782995672230811E-12</c:v>
                </c:pt>
                <c:pt idx="65">
                  <c:v>6.4646191177963881E-12</c:v>
                </c:pt>
                <c:pt idx="66">
                  <c:v>4.230581163167102E-12</c:v>
                </c:pt>
                <c:pt idx="67">
                  <c:v>2.7686186676589841E-12</c:v>
                </c:pt>
                <c:pt idx="68">
                  <c:v>1.8118367917097088E-12</c:v>
                </c:pt>
                <c:pt idx="69">
                  <c:v>1.1857334558662557E-12</c:v>
                </c:pt>
                <c:pt idx="70">
                  <c:v>7.7595152525589124E-13</c:v>
                </c:pt>
                <c:pt idx="71">
                  <c:v>5.0781739924232736E-13</c:v>
                </c:pt>
                <c:pt idx="72">
                  <c:v>3.3228697571274778E-13</c:v>
                </c:pt>
                <c:pt idx="73">
                  <c:v>2.1745522049698706E-13</c:v>
                </c:pt>
                <c:pt idx="74">
                  <c:v>1.4233336731450662E-13</c:v>
                </c:pt>
                <c:pt idx="75">
                  <c:v>9.3157426217516101E-14</c:v>
                </c:pt>
                <c:pt idx="76">
                  <c:v>6.0935978485332493E-14</c:v>
                </c:pt>
                <c:pt idx="77">
                  <c:v>3.9868108814289368E-14</c:v>
                </c:pt>
                <c:pt idx="78">
                  <c:v>2.6130486663333839E-14</c:v>
                </c:pt>
                <c:pt idx="79">
                  <c:v>1.7112700145816005E-14</c:v>
                </c:pt>
                <c:pt idx="80">
                  <c:v>1.1206313654810174E-14</c:v>
                </c:pt>
                <c:pt idx="81">
                  <c:v>7.303879723252748E-15</c:v>
                </c:pt>
                <c:pt idx="82">
                  <c:v>4.7989390239422393E-15</c:v>
                </c:pt>
                <c:pt idx="83">
                  <c:v>3.1641356201816961E-15</c:v>
                </c:pt>
                <c:pt idx="84">
                  <c:v>2.0303203562832548E-15</c:v>
                </c:pt>
                <c:pt idx="85">
                  <c:v>1.3183898417423734E-15</c:v>
                </c:pt>
                <c:pt idx="86">
                  <c:v>9.2287288921966137E-16</c:v>
                </c:pt>
                <c:pt idx="87">
                  <c:v>5.537237335317968E-16</c:v>
                </c:pt>
                <c:pt idx="88">
                  <c:v>3.9551695252271202E-16</c:v>
                </c:pt>
                <c:pt idx="89">
                  <c:v>2.3731017151362718E-16</c:v>
                </c:pt>
                <c:pt idx="90">
                  <c:v>1.3183898417423734E-16</c:v>
                </c:pt>
                <c:pt idx="91">
                  <c:v>1.0547118733938987E-16</c:v>
                </c:pt>
                <c:pt idx="92">
                  <c:v>7.9103390504542394E-17</c:v>
                </c:pt>
                <c:pt idx="93">
                  <c:v>7.9103390504542394E-17</c:v>
                </c:pt>
                <c:pt idx="94">
                  <c:v>5.2735593669694933E-17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53568"/>
        <c:axId val="73455104"/>
      </c:scatterChart>
      <c:valAx>
        <c:axId val="7345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455104"/>
        <c:crosses val="autoZero"/>
        <c:crossBetween val="midCat"/>
      </c:valAx>
      <c:valAx>
        <c:axId val="7345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535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base+ ygrow+ydec-a4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Sheet1!$S$2:$S$314</c:f>
              <c:numCache>
                <c:formatCode>General</c:formatCode>
                <c:ptCount val="313"/>
                <c:pt idx="0">
                  <c:v>0.1752692174902506</c:v>
                </c:pt>
                <c:pt idx="1">
                  <c:v>0.1589021395876361</c:v>
                </c:pt>
                <c:pt idx="2">
                  <c:v>0.13611635147888779</c:v>
                </c:pt>
                <c:pt idx="3">
                  <c:v>0.1056709060200467</c:v>
                </c:pt>
                <c:pt idx="4">
                  <c:v>0.43580500177743864</c:v>
                </c:pt>
                <c:pt idx="5">
                  <c:v>0.41162726262139515</c:v>
                </c:pt>
                <c:pt idx="6">
                  <c:v>0.36199650075430911</c:v>
                </c:pt>
                <c:pt idx="7">
                  <c:v>0.31240967372936612</c:v>
                </c:pt>
                <c:pt idx="8">
                  <c:v>0.26700750936752937</c:v>
                </c:pt>
                <c:pt idx="9">
                  <c:v>0.22864069576558943</c:v>
                </c:pt>
                <c:pt idx="10">
                  <c:v>0.19835611309421874</c:v>
                </c:pt>
                <c:pt idx="11">
                  <c:v>0.17571244849381262</c:v>
                </c:pt>
                <c:pt idx="12">
                  <c:v>0.15945878605219566</c:v>
                </c:pt>
                <c:pt idx="13">
                  <c:v>0.14813052922974679</c:v>
                </c:pt>
                <c:pt idx="14">
                  <c:v>0.14039626090381752</c:v>
                </c:pt>
                <c:pt idx="15">
                  <c:v>0.13518981924706652</c:v>
                </c:pt>
                <c:pt idx="16">
                  <c:v>0.13171826616553861</c:v>
                </c:pt>
                <c:pt idx="17">
                  <c:v>0.12941818874291766</c:v>
                </c:pt>
                <c:pt idx="18">
                  <c:v>0.12790069209382171</c:v>
                </c:pt>
                <c:pt idx="19">
                  <c:v>0.12690229666665531</c:v>
                </c:pt>
                <c:pt idx="20">
                  <c:v>0.12624663367943401</c:v>
                </c:pt>
                <c:pt idx="21">
                  <c:v>0.12581656744724823</c:v>
                </c:pt>
                <c:pt idx="22">
                  <c:v>0.12553469889056901</c:v>
                </c:pt>
                <c:pt idx="23">
                  <c:v>0.12535005589843384</c:v>
                </c:pt>
                <c:pt idx="24">
                  <c:v>0.12522914329716828</c:v>
                </c:pt>
                <c:pt idx="25">
                  <c:v>0.12514998184926807</c:v>
                </c:pt>
                <c:pt idx="26">
                  <c:v>0.12509816241511329</c:v>
                </c:pt>
                <c:pt idx="27">
                  <c:v>0.12506424441683339</c:v>
                </c:pt>
                <c:pt idx="28">
                  <c:v>0.12504204504582606</c:v>
                </c:pt>
                <c:pt idx="29">
                  <c:v>0.12502751612379459</c:v>
                </c:pt>
                <c:pt idx="30">
                  <c:v>0.12501800756903814</c:v>
                </c:pt>
                <c:pt idx="31">
                  <c:v>0.12501178473762575</c:v>
                </c:pt>
                <c:pt idx="32">
                  <c:v>0.1250077122798674</c:v>
                </c:pt>
                <c:pt idx="33">
                  <c:v>0.12500504712844807</c:v>
                </c:pt>
                <c:pt idx="34">
                  <c:v>0.1250033029735198</c:v>
                </c:pt>
                <c:pt idx="35">
                  <c:v>0.12500216154994692</c:v>
                </c:pt>
                <c:pt idx="36">
                  <c:v>0.12500141457213176</c:v>
                </c:pt>
                <c:pt idx="37">
                  <c:v>0.1250009257307384</c:v>
                </c:pt>
                <c:pt idx="38">
                  <c:v>0.12500060582071149</c:v>
                </c:pt>
                <c:pt idx="39">
                  <c:v>0.12500039646371652</c:v>
                </c:pt>
                <c:pt idx="40">
                  <c:v>0.12500025945539917</c:v>
                </c:pt>
                <c:pt idx="41">
                  <c:v>0.12500016979384165</c:v>
                </c:pt>
                <c:pt idx="42">
                  <c:v>0.1250001111171587</c:v>
                </c:pt>
                <c:pt idx="43">
                  <c:v>0.12500007271772817</c:v>
                </c:pt>
                <c:pt idx="44">
                  <c:v>0.12500004758822048</c:v>
                </c:pt>
                <c:pt idx="45">
                  <c:v>0.12500003114286906</c:v>
                </c:pt>
                <c:pt idx="46">
                  <c:v>0.12500002038063773</c:v>
                </c:pt>
                <c:pt idx="47">
                  <c:v>0.12500001333757627</c:v>
                </c:pt>
                <c:pt idx="48">
                  <c:v>0.12500000872842854</c:v>
                </c:pt>
                <c:pt idx="49">
                  <c:v>0.12500000571209213</c:v>
                </c:pt>
                <c:pt idx="50">
                  <c:v>0.12500000373812947</c:v>
                </c:pt>
                <c:pt idx="51">
                  <c:v>0.12500000244632126</c:v>
                </c:pt>
                <c:pt idx="52">
                  <c:v>0.12500000160093094</c:v>
                </c:pt>
                <c:pt idx="53">
                  <c:v>0.12500000104768749</c:v>
                </c:pt>
                <c:pt idx="54">
                  <c:v>0.12500000068563177</c:v>
                </c:pt>
                <c:pt idx="55">
                  <c:v>0.12500000044869375</c:v>
                </c:pt>
                <c:pt idx="56">
                  <c:v>0.12500000029363589</c:v>
                </c:pt>
                <c:pt idx="57">
                  <c:v>0.1250000001921624</c:v>
                </c:pt>
                <c:pt idx="58">
                  <c:v>0.12500000012575563</c:v>
                </c:pt>
                <c:pt idx="59">
                  <c:v>0.1250000000822975</c:v>
                </c:pt>
                <c:pt idx="60">
                  <c:v>0.12500000005385747</c:v>
                </c:pt>
                <c:pt idx="61">
                  <c:v>0.12500000003524558</c:v>
                </c:pt>
                <c:pt idx="62">
                  <c:v>0.12500000002306555</c:v>
                </c:pt>
                <c:pt idx="63">
                  <c:v>0.12500000001509459</c:v>
                </c:pt>
                <c:pt idx="64">
                  <c:v>0.12500000000987832</c:v>
                </c:pt>
                <c:pt idx="65">
                  <c:v>0.12500000000646461</c:v>
                </c:pt>
                <c:pt idx="66">
                  <c:v>0.12500000000423062</c:v>
                </c:pt>
                <c:pt idx="67">
                  <c:v>0.12500000000276856</c:v>
                </c:pt>
                <c:pt idx="68">
                  <c:v>0.12500000000181188</c:v>
                </c:pt>
                <c:pt idx="69">
                  <c:v>0.12500000000118572</c:v>
                </c:pt>
                <c:pt idx="70">
                  <c:v>0.12500000000077593</c:v>
                </c:pt>
                <c:pt idx="71">
                  <c:v>0.12500000000050782</c:v>
                </c:pt>
                <c:pt idx="72">
                  <c:v>0.12500000000033229</c:v>
                </c:pt>
                <c:pt idx="73">
                  <c:v>0.12500000000021749</c:v>
                </c:pt>
                <c:pt idx="74">
                  <c:v>0.12500000000014233</c:v>
                </c:pt>
                <c:pt idx="75">
                  <c:v>0.12500000000009315</c:v>
                </c:pt>
                <c:pt idx="76">
                  <c:v>0.12500000000006095</c:v>
                </c:pt>
                <c:pt idx="77">
                  <c:v>0.12500000000003986</c:v>
                </c:pt>
                <c:pt idx="78">
                  <c:v>0.12500000000002609</c:v>
                </c:pt>
                <c:pt idx="79">
                  <c:v>0.1250000000000171</c:v>
                </c:pt>
                <c:pt idx="80">
                  <c:v>0.12500000000001121</c:v>
                </c:pt>
                <c:pt idx="81">
                  <c:v>0.12500000000000733</c:v>
                </c:pt>
                <c:pt idx="82">
                  <c:v>0.12500000000000477</c:v>
                </c:pt>
                <c:pt idx="83">
                  <c:v>0.12500000000000322</c:v>
                </c:pt>
                <c:pt idx="84">
                  <c:v>0.125000000000002</c:v>
                </c:pt>
                <c:pt idx="85">
                  <c:v>0.12500000000000133</c:v>
                </c:pt>
                <c:pt idx="86">
                  <c:v>0.12500000000000089</c:v>
                </c:pt>
                <c:pt idx="87">
                  <c:v>0.12500000000000056</c:v>
                </c:pt>
                <c:pt idx="88">
                  <c:v>0.12500000000000044</c:v>
                </c:pt>
                <c:pt idx="89">
                  <c:v>0.12500000000000022</c:v>
                </c:pt>
                <c:pt idx="90">
                  <c:v>0.12500000000000011</c:v>
                </c:pt>
                <c:pt idx="91">
                  <c:v>0.12500000000000011</c:v>
                </c:pt>
                <c:pt idx="92">
                  <c:v>0.12500000000000011</c:v>
                </c:pt>
                <c:pt idx="93">
                  <c:v>0.12500000000000011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68928"/>
        <c:axId val="73487104"/>
      </c:scatterChart>
      <c:scatterChart>
        <c:scatterStyle val="lineMarker"/>
        <c:varyColors val="0"/>
        <c:ser>
          <c:idx val="0"/>
          <c:order val="1"/>
          <c:tx>
            <c:strRef>
              <c:f>Sheet1!$Y$1</c:f>
              <c:strCache>
                <c:ptCount val="1"/>
                <c:pt idx="0">
                  <c:v>d'</c:v>
                </c:pt>
              </c:strCache>
            </c:strRef>
          </c:tx>
          <c:marker>
            <c:symbol val="none"/>
          </c:marker>
          <c:xVal>
            <c:numRef>
              <c:f>Sheet1!$K$2:$K$202</c:f>
              <c:numCache>
                <c:formatCode>General</c:formatCode>
                <c:ptCount val="201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Sheet1!$Y$2:$Y$202</c:f>
              <c:numCache>
                <c:formatCode>General</c:formatCode>
                <c:ptCount val="201"/>
                <c:pt idx="1">
                  <c:v>-1.6367077902614491E-2</c:v>
                </c:pt>
                <c:pt idx="2">
                  <c:v>-2.2785788108748317E-2</c:v>
                </c:pt>
                <c:pt idx="3">
                  <c:v>-3.0445445458841092E-2</c:v>
                </c:pt>
                <c:pt idx="4">
                  <c:v>0.33013409575739194</c:v>
                </c:pt>
                <c:pt idx="5">
                  <c:v>-2.4177739156043487E-2</c:v>
                </c:pt>
                <c:pt idx="6">
                  <c:v>-4.9630761867086037E-2</c:v>
                </c:pt>
                <c:pt idx="7">
                  <c:v>-4.9586827024942992E-2</c:v>
                </c:pt>
                <c:pt idx="8">
                  <c:v>-4.540216436183675E-2</c:v>
                </c:pt>
                <c:pt idx="9">
                  <c:v>-3.8366813601939942E-2</c:v>
                </c:pt>
                <c:pt idx="10">
                  <c:v>-3.0284582671370686E-2</c:v>
                </c:pt>
                <c:pt idx="11">
                  <c:v>-2.2643664600406122E-2</c:v>
                </c:pt>
                <c:pt idx="12">
                  <c:v>-1.6253662441616967E-2</c:v>
                </c:pt>
                <c:pt idx="13">
                  <c:v>-1.1328256822448868E-2</c:v>
                </c:pt>
                <c:pt idx="14">
                  <c:v>-7.7342683259292722E-3</c:v>
                </c:pt>
                <c:pt idx="15">
                  <c:v>-5.206441656750993E-3</c:v>
                </c:pt>
                <c:pt idx="16">
                  <c:v>-3.4715530815279116E-3</c:v>
                </c:pt>
                <c:pt idx="17">
                  <c:v>-2.3000774226209497E-3</c:v>
                </c:pt>
                <c:pt idx="18">
                  <c:v>-1.5174966490959507E-3</c:v>
                </c:pt>
                <c:pt idx="19">
                  <c:v>-9.9839542716639862E-4</c:v>
                </c:pt>
                <c:pt idx="20">
                  <c:v>-6.55662987221306E-4</c:v>
                </c:pt>
                <c:pt idx="21">
                  <c:v>-4.3006623218577733E-4</c:v>
                </c:pt>
                <c:pt idx="22">
                  <c:v>-2.8186855667922117E-4</c:v>
                </c:pt>
                <c:pt idx="23">
                  <c:v>-1.8464299213516444E-4</c:v>
                </c:pt>
                <c:pt idx="24">
                  <c:v>-1.2091260126556591E-4</c:v>
                </c:pt>
                <c:pt idx="25">
                  <c:v>-7.9161447900211179E-5</c:v>
                </c:pt>
                <c:pt idx="26">
                  <c:v>-5.1819434154776189E-5</c:v>
                </c:pt>
                <c:pt idx="27">
                  <c:v>-3.391799827989761E-5</c:v>
                </c:pt>
                <c:pt idx="28">
                  <c:v>-2.2199371007336488E-5</c:v>
                </c:pt>
                <c:pt idx="29">
                  <c:v>-1.452892203146483E-5</c:v>
                </c:pt>
                <c:pt idx="30">
                  <c:v>-9.5085547564544015E-6</c:v>
                </c:pt>
                <c:pt idx="31">
                  <c:v>-6.222831412383556E-6</c:v>
                </c:pt>
                <c:pt idx="32">
                  <c:v>-4.0724577583528543E-6</c:v>
                </c:pt>
                <c:pt idx="33">
                  <c:v>-2.6651514193343218E-6</c:v>
                </c:pt>
                <c:pt idx="34">
                  <c:v>-1.7441549282626312E-6</c:v>
                </c:pt>
                <c:pt idx="35">
                  <c:v>-1.1414235728812727E-6</c:v>
                </c:pt>
                <c:pt idx="36">
                  <c:v>-7.469778151580897E-7</c:v>
                </c:pt>
                <c:pt idx="37">
                  <c:v>-4.8884139336458077E-7</c:v>
                </c:pt>
                <c:pt idx="38">
                  <c:v>-3.199100269135613E-7</c:v>
                </c:pt>
                <c:pt idx="39">
                  <c:v>-2.0935699496238414E-7</c:v>
                </c:pt>
                <c:pt idx="40">
                  <c:v>-1.3700831735796726E-7</c:v>
                </c:pt>
                <c:pt idx="41">
                  <c:v>-8.9661557511888645E-8</c:v>
                </c:pt>
                <c:pt idx="42">
                  <c:v>-5.8676682956892989E-8</c:v>
                </c:pt>
                <c:pt idx="43">
                  <c:v>-3.8399430524194145E-8</c:v>
                </c:pt>
                <c:pt idx="44">
                  <c:v>-2.5129507696952658E-8</c:v>
                </c:pt>
                <c:pt idx="45">
                  <c:v>-1.6445351413985065E-8</c:v>
                </c:pt>
                <c:pt idx="46">
                  <c:v>-1.0762231328342864E-8</c:v>
                </c:pt>
                <c:pt idx="47">
                  <c:v>-7.0430614673711034E-9</c:v>
                </c:pt>
                <c:pt idx="48">
                  <c:v>-4.6091477301501982E-9</c:v>
                </c:pt>
                <c:pt idx="49">
                  <c:v>-3.0163364028723549E-9</c:v>
                </c:pt>
                <c:pt idx="50">
                  <c:v>-1.9739626599957205E-9</c:v>
                </c:pt>
                <c:pt idx="51">
                  <c:v>-1.2918082159529831E-9</c:v>
                </c:pt>
                <c:pt idx="52">
                  <c:v>-8.4539031330876924E-10</c:v>
                </c:pt>
                <c:pt idx="53">
                  <c:v>-5.5324345105134398E-10</c:v>
                </c:pt>
                <c:pt idx="54">
                  <c:v>-3.620557187389295E-10</c:v>
                </c:pt>
                <c:pt idx="55">
                  <c:v>-2.3693802475577286E-10</c:v>
                </c:pt>
                <c:pt idx="56">
                  <c:v>-1.5505785544434048E-10</c:v>
                </c:pt>
                <c:pt idx="57">
                  <c:v>-1.0147349627231961E-10</c:v>
                </c:pt>
                <c:pt idx="58">
                  <c:v>-6.6406768972626651E-11</c:v>
                </c:pt>
                <c:pt idx="59">
                  <c:v>-4.3458125986717278E-11</c:v>
                </c:pt>
                <c:pt idx="60">
                  <c:v>-2.8440028110310323E-11</c:v>
                </c:pt>
                <c:pt idx="61">
                  <c:v>-1.8611889807118587E-11</c:v>
                </c:pt>
                <c:pt idx="62">
                  <c:v>-1.2180034758557667E-11</c:v>
                </c:pt>
                <c:pt idx="63">
                  <c:v>-7.9709572275987739E-12</c:v>
                </c:pt>
                <c:pt idx="64">
                  <c:v>-5.2162718588988355E-12</c:v>
                </c:pt>
                <c:pt idx="65">
                  <c:v>-3.4137137561174313E-12</c:v>
                </c:pt>
                <c:pt idx="66">
                  <c:v>-2.23399077015074E-12</c:v>
                </c:pt>
                <c:pt idx="67">
                  <c:v>-1.4620527011288686E-12</c:v>
                </c:pt>
                <c:pt idx="68">
                  <c:v>-9.5667918031949739E-13</c:v>
                </c:pt>
                <c:pt idx="69">
                  <c:v>-6.2616578588858829E-13</c:v>
                </c:pt>
                <c:pt idx="70">
                  <c:v>-4.0978331838914528E-13</c:v>
                </c:pt>
                <c:pt idx="71">
                  <c:v>-2.681188604469753E-13</c:v>
                </c:pt>
                <c:pt idx="72">
                  <c:v>-1.7552626019323725E-13</c:v>
                </c:pt>
                <c:pt idx="73">
                  <c:v>-1.1479706074624119E-13</c:v>
                </c:pt>
                <c:pt idx="74">
                  <c:v>-7.5162098767123098E-14</c:v>
                </c:pt>
                <c:pt idx="75">
                  <c:v>-4.9182879990894435E-14</c:v>
                </c:pt>
                <c:pt idx="76">
                  <c:v>-3.219646771412954E-14</c:v>
                </c:pt>
                <c:pt idx="77">
                  <c:v>-2.1094237467877974E-14</c:v>
                </c:pt>
                <c:pt idx="78">
                  <c:v>-1.3766765505351941E-14</c:v>
                </c:pt>
                <c:pt idx="79">
                  <c:v>-8.992806499463768E-15</c:v>
                </c:pt>
                <c:pt idx="80">
                  <c:v>-5.8841820305133297E-15</c:v>
                </c:pt>
                <c:pt idx="81">
                  <c:v>-3.8857805861880479E-15</c:v>
                </c:pt>
                <c:pt idx="82">
                  <c:v>-2.55351295663786E-15</c:v>
                </c:pt>
                <c:pt idx="83">
                  <c:v>-1.5543122344752192E-15</c:v>
                </c:pt>
                <c:pt idx="84">
                  <c:v>-1.2212453270876722E-15</c:v>
                </c:pt>
                <c:pt idx="85">
                  <c:v>-6.6613381477509392E-16</c:v>
                </c:pt>
                <c:pt idx="86">
                  <c:v>-4.4408920985006262E-16</c:v>
                </c:pt>
                <c:pt idx="87">
                  <c:v>-3.3306690738754696E-16</c:v>
                </c:pt>
                <c:pt idx="88">
                  <c:v>0</c:v>
                </c:pt>
                <c:pt idx="89">
                  <c:v>-2.2204460492503131E-16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0432"/>
        <c:axId val="73488640"/>
      </c:scatterChart>
      <c:valAx>
        <c:axId val="73468928"/>
        <c:scaling>
          <c:orientation val="minMax"/>
          <c:max val="25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3487104"/>
        <c:crosses val="autoZero"/>
        <c:crossBetween val="midCat"/>
      </c:valAx>
      <c:valAx>
        <c:axId val="73487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468928"/>
        <c:crosses val="autoZero"/>
        <c:crossBetween val="midCat"/>
      </c:valAx>
      <c:valAx>
        <c:axId val="734886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490432"/>
        <c:crosses val="max"/>
        <c:crossBetween val="midCat"/>
      </c:valAx>
      <c:valAx>
        <c:axId val="73490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4886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base+ ygrow+ydec-a4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Sheet1!$S$2:$S$314</c:f>
              <c:numCache>
                <c:formatCode>General</c:formatCode>
                <c:ptCount val="313"/>
                <c:pt idx="0">
                  <c:v>0.1752692174902506</c:v>
                </c:pt>
                <c:pt idx="1">
                  <c:v>0.1589021395876361</c:v>
                </c:pt>
                <c:pt idx="2">
                  <c:v>0.13611635147888779</c:v>
                </c:pt>
                <c:pt idx="3">
                  <c:v>0.1056709060200467</c:v>
                </c:pt>
                <c:pt idx="4">
                  <c:v>0.43580500177743864</c:v>
                </c:pt>
                <c:pt idx="5">
                  <c:v>0.41162726262139515</c:v>
                </c:pt>
                <c:pt idx="6">
                  <c:v>0.36199650075430911</c:v>
                </c:pt>
                <c:pt idx="7">
                  <c:v>0.31240967372936612</c:v>
                </c:pt>
                <c:pt idx="8">
                  <c:v>0.26700750936752937</c:v>
                </c:pt>
                <c:pt idx="9">
                  <c:v>0.22864069576558943</c:v>
                </c:pt>
                <c:pt idx="10">
                  <c:v>0.19835611309421874</c:v>
                </c:pt>
                <c:pt idx="11">
                  <c:v>0.17571244849381262</c:v>
                </c:pt>
                <c:pt idx="12">
                  <c:v>0.15945878605219566</c:v>
                </c:pt>
                <c:pt idx="13">
                  <c:v>0.14813052922974679</c:v>
                </c:pt>
                <c:pt idx="14">
                  <c:v>0.14039626090381752</c:v>
                </c:pt>
                <c:pt idx="15">
                  <c:v>0.13518981924706652</c:v>
                </c:pt>
                <c:pt idx="16">
                  <c:v>0.13171826616553861</c:v>
                </c:pt>
                <c:pt idx="17">
                  <c:v>0.12941818874291766</c:v>
                </c:pt>
                <c:pt idx="18">
                  <c:v>0.12790069209382171</c:v>
                </c:pt>
                <c:pt idx="19">
                  <c:v>0.12690229666665531</c:v>
                </c:pt>
                <c:pt idx="20">
                  <c:v>0.12624663367943401</c:v>
                </c:pt>
                <c:pt idx="21">
                  <c:v>0.12581656744724823</c:v>
                </c:pt>
                <c:pt idx="22">
                  <c:v>0.12553469889056901</c:v>
                </c:pt>
                <c:pt idx="23">
                  <c:v>0.12535005589843384</c:v>
                </c:pt>
                <c:pt idx="24">
                  <c:v>0.12522914329716828</c:v>
                </c:pt>
                <c:pt idx="25">
                  <c:v>0.12514998184926807</c:v>
                </c:pt>
                <c:pt idx="26">
                  <c:v>0.12509816241511329</c:v>
                </c:pt>
                <c:pt idx="27">
                  <c:v>0.12506424441683339</c:v>
                </c:pt>
                <c:pt idx="28">
                  <c:v>0.12504204504582606</c:v>
                </c:pt>
                <c:pt idx="29">
                  <c:v>0.12502751612379459</c:v>
                </c:pt>
                <c:pt idx="30">
                  <c:v>0.12501800756903814</c:v>
                </c:pt>
                <c:pt idx="31">
                  <c:v>0.12501178473762575</c:v>
                </c:pt>
                <c:pt idx="32">
                  <c:v>0.1250077122798674</c:v>
                </c:pt>
                <c:pt idx="33">
                  <c:v>0.12500504712844807</c:v>
                </c:pt>
                <c:pt idx="34">
                  <c:v>0.1250033029735198</c:v>
                </c:pt>
                <c:pt idx="35">
                  <c:v>0.12500216154994692</c:v>
                </c:pt>
                <c:pt idx="36">
                  <c:v>0.12500141457213176</c:v>
                </c:pt>
                <c:pt idx="37">
                  <c:v>0.1250009257307384</c:v>
                </c:pt>
                <c:pt idx="38">
                  <c:v>0.12500060582071149</c:v>
                </c:pt>
                <c:pt idx="39">
                  <c:v>0.12500039646371652</c:v>
                </c:pt>
                <c:pt idx="40">
                  <c:v>0.12500025945539917</c:v>
                </c:pt>
                <c:pt idx="41">
                  <c:v>0.12500016979384165</c:v>
                </c:pt>
                <c:pt idx="42">
                  <c:v>0.1250001111171587</c:v>
                </c:pt>
                <c:pt idx="43">
                  <c:v>0.12500007271772817</c:v>
                </c:pt>
                <c:pt idx="44">
                  <c:v>0.12500004758822048</c:v>
                </c:pt>
                <c:pt idx="45">
                  <c:v>0.12500003114286906</c:v>
                </c:pt>
                <c:pt idx="46">
                  <c:v>0.12500002038063773</c:v>
                </c:pt>
                <c:pt idx="47">
                  <c:v>0.12500001333757627</c:v>
                </c:pt>
                <c:pt idx="48">
                  <c:v>0.12500000872842854</c:v>
                </c:pt>
                <c:pt idx="49">
                  <c:v>0.12500000571209213</c:v>
                </c:pt>
                <c:pt idx="50">
                  <c:v>0.12500000373812947</c:v>
                </c:pt>
                <c:pt idx="51">
                  <c:v>0.12500000244632126</c:v>
                </c:pt>
                <c:pt idx="52">
                  <c:v>0.12500000160093094</c:v>
                </c:pt>
                <c:pt idx="53">
                  <c:v>0.12500000104768749</c:v>
                </c:pt>
                <c:pt idx="54">
                  <c:v>0.12500000068563177</c:v>
                </c:pt>
                <c:pt idx="55">
                  <c:v>0.12500000044869375</c:v>
                </c:pt>
                <c:pt idx="56">
                  <c:v>0.12500000029363589</c:v>
                </c:pt>
                <c:pt idx="57">
                  <c:v>0.1250000001921624</c:v>
                </c:pt>
                <c:pt idx="58">
                  <c:v>0.12500000012575563</c:v>
                </c:pt>
                <c:pt idx="59">
                  <c:v>0.1250000000822975</c:v>
                </c:pt>
                <c:pt idx="60">
                  <c:v>0.12500000005385747</c:v>
                </c:pt>
                <c:pt idx="61">
                  <c:v>0.12500000003524558</c:v>
                </c:pt>
                <c:pt idx="62">
                  <c:v>0.12500000002306555</c:v>
                </c:pt>
                <c:pt idx="63">
                  <c:v>0.12500000001509459</c:v>
                </c:pt>
                <c:pt idx="64">
                  <c:v>0.12500000000987832</c:v>
                </c:pt>
                <c:pt idx="65">
                  <c:v>0.12500000000646461</c:v>
                </c:pt>
                <c:pt idx="66">
                  <c:v>0.12500000000423062</c:v>
                </c:pt>
                <c:pt idx="67">
                  <c:v>0.12500000000276856</c:v>
                </c:pt>
                <c:pt idx="68">
                  <c:v>0.12500000000181188</c:v>
                </c:pt>
                <c:pt idx="69">
                  <c:v>0.12500000000118572</c:v>
                </c:pt>
                <c:pt idx="70">
                  <c:v>0.12500000000077593</c:v>
                </c:pt>
                <c:pt idx="71">
                  <c:v>0.12500000000050782</c:v>
                </c:pt>
                <c:pt idx="72">
                  <c:v>0.12500000000033229</c:v>
                </c:pt>
                <c:pt idx="73">
                  <c:v>0.12500000000021749</c:v>
                </c:pt>
                <c:pt idx="74">
                  <c:v>0.12500000000014233</c:v>
                </c:pt>
                <c:pt idx="75">
                  <c:v>0.12500000000009315</c:v>
                </c:pt>
                <c:pt idx="76">
                  <c:v>0.12500000000006095</c:v>
                </c:pt>
                <c:pt idx="77">
                  <c:v>0.12500000000003986</c:v>
                </c:pt>
                <c:pt idx="78">
                  <c:v>0.12500000000002609</c:v>
                </c:pt>
                <c:pt idx="79">
                  <c:v>0.1250000000000171</c:v>
                </c:pt>
                <c:pt idx="80">
                  <c:v>0.12500000000001121</c:v>
                </c:pt>
                <c:pt idx="81">
                  <c:v>0.12500000000000733</c:v>
                </c:pt>
                <c:pt idx="82">
                  <c:v>0.12500000000000477</c:v>
                </c:pt>
                <c:pt idx="83">
                  <c:v>0.12500000000000322</c:v>
                </c:pt>
                <c:pt idx="84">
                  <c:v>0.125000000000002</c:v>
                </c:pt>
                <c:pt idx="85">
                  <c:v>0.12500000000000133</c:v>
                </c:pt>
                <c:pt idx="86">
                  <c:v>0.12500000000000089</c:v>
                </c:pt>
                <c:pt idx="87">
                  <c:v>0.12500000000000056</c:v>
                </c:pt>
                <c:pt idx="88">
                  <c:v>0.12500000000000044</c:v>
                </c:pt>
                <c:pt idx="89">
                  <c:v>0.12500000000000022</c:v>
                </c:pt>
                <c:pt idx="90">
                  <c:v>0.12500000000000011</c:v>
                </c:pt>
                <c:pt idx="91">
                  <c:v>0.12500000000000011</c:v>
                </c:pt>
                <c:pt idx="92">
                  <c:v>0.12500000000000011</c:v>
                </c:pt>
                <c:pt idx="93">
                  <c:v>0.12500000000000011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12448"/>
        <c:axId val="73513984"/>
      </c:scatterChart>
      <c:scatterChart>
        <c:scatterStyle val="lineMarker"/>
        <c:varyColors val="0"/>
        <c:ser>
          <c:idx val="0"/>
          <c:order val="1"/>
          <c:tx>
            <c:strRef>
              <c:f>Sheet1!$Z$1</c:f>
              <c:strCache>
                <c:ptCount val="1"/>
                <c:pt idx="0">
                  <c:v>d''</c:v>
                </c:pt>
              </c:strCache>
            </c:strRef>
          </c:tx>
          <c:marker>
            <c:symbol val="none"/>
          </c:marker>
          <c:xVal>
            <c:numRef>
              <c:f>Sheet1!$K$2:$K$202</c:f>
              <c:numCache>
                <c:formatCode>General</c:formatCode>
                <c:ptCount val="201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Sheet1!$Z$2:$Z$202</c:f>
              <c:numCache>
                <c:formatCode>General</c:formatCode>
                <c:ptCount val="201"/>
                <c:pt idx="2">
                  <c:v>-6.4187102061338264E-3</c:v>
                </c:pt>
                <c:pt idx="3">
                  <c:v>-7.6596573500927745E-3</c:v>
                </c:pt>
                <c:pt idx="4">
                  <c:v>0.36057954121623303</c:v>
                </c:pt>
                <c:pt idx="5">
                  <c:v>-0.35431183491343543</c:v>
                </c:pt>
                <c:pt idx="6">
                  <c:v>-2.545302271104255E-2</c:v>
                </c:pt>
                <c:pt idx="7">
                  <c:v>4.3934842143045216E-5</c:v>
                </c:pt>
                <c:pt idx="8">
                  <c:v>4.1846626631062422E-3</c:v>
                </c:pt>
                <c:pt idx="9">
                  <c:v>7.0353507598968079E-3</c:v>
                </c:pt>
                <c:pt idx="10">
                  <c:v>8.0822309305692563E-3</c:v>
                </c:pt>
                <c:pt idx="11">
                  <c:v>7.6409180709645641E-3</c:v>
                </c:pt>
                <c:pt idx="12">
                  <c:v>6.3900021587891542E-3</c:v>
                </c:pt>
                <c:pt idx="13">
                  <c:v>4.9254056191680995E-3</c:v>
                </c:pt>
                <c:pt idx="14">
                  <c:v>3.5939884965195956E-3</c:v>
                </c:pt>
                <c:pt idx="15">
                  <c:v>2.5278266691782791E-3</c:v>
                </c:pt>
                <c:pt idx="16">
                  <c:v>1.7348885752230814E-3</c:v>
                </c:pt>
                <c:pt idx="17">
                  <c:v>1.1714756589069619E-3</c:v>
                </c:pt>
                <c:pt idx="18">
                  <c:v>7.82580773524999E-4</c:v>
                </c:pt>
                <c:pt idx="19">
                  <c:v>5.191012219295521E-4</c:v>
                </c:pt>
                <c:pt idx="20">
                  <c:v>3.4273243994509262E-4</c:v>
                </c:pt>
                <c:pt idx="21">
                  <c:v>2.2559675503552867E-4</c:v>
                </c:pt>
                <c:pt idx="22">
                  <c:v>1.4819767550655616E-4</c:v>
                </c:pt>
                <c:pt idx="23">
                  <c:v>9.7225564544056731E-5</c:v>
                </c:pt>
                <c:pt idx="24">
                  <c:v>6.373039086959853E-5</c:v>
                </c:pt>
                <c:pt idx="25">
                  <c:v>4.1751153365354732E-5</c:v>
                </c:pt>
                <c:pt idx="26">
                  <c:v>2.734201374543499E-5</c:v>
                </c:pt>
                <c:pt idx="27">
                  <c:v>1.790143587487858E-5</c:v>
                </c:pt>
                <c:pt idx="28">
                  <c:v>1.1718627272561122E-5</c:v>
                </c:pt>
                <c:pt idx="29">
                  <c:v>7.6704489758716576E-6</c:v>
                </c:pt>
                <c:pt idx="30">
                  <c:v>5.0203672750104289E-6</c:v>
                </c:pt>
                <c:pt idx="31">
                  <c:v>3.2857233440708455E-6</c:v>
                </c:pt>
                <c:pt idx="32">
                  <c:v>2.1503736540307017E-6</c:v>
                </c:pt>
                <c:pt idx="33">
                  <c:v>1.4073063390185325E-6</c:v>
                </c:pt>
                <c:pt idx="34">
                  <c:v>9.2099649107169057E-7</c:v>
                </c:pt>
                <c:pt idx="35">
                  <c:v>6.0273135538135847E-7</c:v>
                </c:pt>
                <c:pt idx="36">
                  <c:v>3.9444575772318302E-7</c:v>
                </c:pt>
                <c:pt idx="37">
                  <c:v>2.5813642179350893E-7</c:v>
                </c:pt>
                <c:pt idx="38">
                  <c:v>1.6893136645101947E-7</c:v>
                </c:pt>
                <c:pt idx="39">
                  <c:v>1.1055303195117716E-7</c:v>
                </c:pt>
                <c:pt idx="40">
                  <c:v>7.2348677604416878E-8</c:v>
                </c:pt>
                <c:pt idx="41">
                  <c:v>4.7346759846078612E-8</c:v>
                </c:pt>
                <c:pt idx="42">
                  <c:v>3.0984874554995656E-8</c:v>
                </c:pt>
                <c:pt idx="43">
                  <c:v>2.0277252432698845E-8</c:v>
                </c:pt>
                <c:pt idx="44">
                  <c:v>1.3269922827241487E-8</c:v>
                </c:pt>
                <c:pt idx="45">
                  <c:v>8.6841562829675922E-9</c:v>
                </c:pt>
                <c:pt idx="46">
                  <c:v>5.6831200856422015E-9</c:v>
                </c:pt>
                <c:pt idx="47">
                  <c:v>3.7191698609717605E-9</c:v>
                </c:pt>
                <c:pt idx="48">
                  <c:v>2.4339137372209052E-9</c:v>
                </c:pt>
                <c:pt idx="49">
                  <c:v>1.5928113272778432E-9</c:v>
                </c:pt>
                <c:pt idx="50">
                  <c:v>1.0423737428766344E-9</c:v>
                </c:pt>
                <c:pt idx="51">
                  <c:v>6.821544440427374E-10</c:v>
                </c:pt>
                <c:pt idx="52">
                  <c:v>4.4641790264421388E-10</c:v>
                </c:pt>
                <c:pt idx="53">
                  <c:v>2.9214686225742525E-10</c:v>
                </c:pt>
                <c:pt idx="54">
                  <c:v>1.9118773231241448E-10</c:v>
                </c:pt>
                <c:pt idx="55">
                  <c:v>1.2511769398315664E-10</c:v>
                </c:pt>
                <c:pt idx="56">
                  <c:v>8.1880169311432383E-11</c:v>
                </c:pt>
                <c:pt idx="57">
                  <c:v>5.3584359172020868E-11</c:v>
                </c:pt>
                <c:pt idx="58">
                  <c:v>3.5066727299692957E-11</c:v>
                </c:pt>
                <c:pt idx="59">
                  <c:v>2.2948642985909373E-11</c:v>
                </c:pt>
                <c:pt idx="60">
                  <c:v>1.5018097876406955E-11</c:v>
                </c:pt>
                <c:pt idx="61">
                  <c:v>9.8281383031917358E-12</c:v>
                </c:pt>
                <c:pt idx="62">
                  <c:v>6.4318550485609194E-12</c:v>
                </c:pt>
                <c:pt idx="63">
                  <c:v>4.2090775309588935E-12</c:v>
                </c:pt>
                <c:pt idx="64">
                  <c:v>2.7546853686999384E-12</c:v>
                </c:pt>
                <c:pt idx="65">
                  <c:v>1.8025581027814042E-12</c:v>
                </c:pt>
                <c:pt idx="66">
                  <c:v>1.1797229859666913E-12</c:v>
                </c:pt>
                <c:pt idx="67">
                  <c:v>7.7193806902187134E-13</c:v>
                </c:pt>
                <c:pt idx="68">
                  <c:v>5.0537352080937126E-13</c:v>
                </c:pt>
                <c:pt idx="69">
                  <c:v>3.305133944309091E-13</c:v>
                </c:pt>
                <c:pt idx="70">
                  <c:v>2.1638246749944301E-13</c:v>
                </c:pt>
                <c:pt idx="71">
                  <c:v>1.4166445794216997E-13</c:v>
                </c:pt>
                <c:pt idx="72">
                  <c:v>9.2592600253738055E-14</c:v>
                </c:pt>
                <c:pt idx="73">
                  <c:v>6.0729199446996063E-14</c:v>
                </c:pt>
                <c:pt idx="74">
                  <c:v>3.9634961979118088E-14</c:v>
                </c:pt>
                <c:pt idx="75">
                  <c:v>2.5979218776228663E-14</c:v>
                </c:pt>
                <c:pt idx="76">
                  <c:v>1.6986412276764895E-14</c:v>
                </c:pt>
                <c:pt idx="77">
                  <c:v>1.1102230246251565E-14</c:v>
                </c:pt>
                <c:pt idx="78">
                  <c:v>7.3274719625260332E-15</c:v>
                </c:pt>
                <c:pt idx="79">
                  <c:v>4.7739590058881731E-15</c:v>
                </c:pt>
                <c:pt idx="80">
                  <c:v>3.1086244689504383E-15</c:v>
                </c:pt>
                <c:pt idx="81">
                  <c:v>1.9984014443252818E-15</c:v>
                </c:pt>
                <c:pt idx="82">
                  <c:v>1.3322676295501878E-15</c:v>
                </c:pt>
                <c:pt idx="83">
                  <c:v>9.9920072216264089E-16</c:v>
                </c:pt>
                <c:pt idx="84">
                  <c:v>3.3306690738754696E-16</c:v>
                </c:pt>
                <c:pt idx="85">
                  <c:v>5.5511151231257827E-16</c:v>
                </c:pt>
                <c:pt idx="86">
                  <c:v>2.2204460492503131E-16</c:v>
                </c:pt>
                <c:pt idx="87">
                  <c:v>1.1102230246251565E-16</c:v>
                </c:pt>
                <c:pt idx="88">
                  <c:v>3.3306690738754696E-16</c:v>
                </c:pt>
                <c:pt idx="89">
                  <c:v>-2.2204460492503131E-16</c:v>
                </c:pt>
                <c:pt idx="90">
                  <c:v>2.2204460492503131E-16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521408"/>
        <c:axId val="73519872"/>
      </c:scatterChart>
      <c:valAx>
        <c:axId val="73512448"/>
        <c:scaling>
          <c:orientation val="minMax"/>
          <c:max val="25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3513984"/>
        <c:crosses val="autoZero"/>
        <c:crossBetween val="midCat"/>
      </c:valAx>
      <c:valAx>
        <c:axId val="73513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512448"/>
        <c:crosses val="autoZero"/>
        <c:crossBetween val="midCat"/>
      </c:valAx>
      <c:valAx>
        <c:axId val="73519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521408"/>
        <c:crosses val="max"/>
        <c:crossBetween val="midCat"/>
      </c:valAx>
      <c:valAx>
        <c:axId val="73521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519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base+ ygrow+ydec-a4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Sheet1!$S$2:$S$314</c:f>
              <c:numCache>
                <c:formatCode>General</c:formatCode>
                <c:ptCount val="313"/>
                <c:pt idx="0">
                  <c:v>0.1752692174902506</c:v>
                </c:pt>
                <c:pt idx="1">
                  <c:v>0.1589021395876361</c:v>
                </c:pt>
                <c:pt idx="2">
                  <c:v>0.13611635147888779</c:v>
                </c:pt>
                <c:pt idx="3">
                  <c:v>0.1056709060200467</c:v>
                </c:pt>
                <c:pt idx="4">
                  <c:v>0.43580500177743864</c:v>
                </c:pt>
                <c:pt idx="5">
                  <c:v>0.41162726262139515</c:v>
                </c:pt>
                <c:pt idx="6">
                  <c:v>0.36199650075430911</c:v>
                </c:pt>
                <c:pt idx="7">
                  <c:v>0.31240967372936612</c:v>
                </c:pt>
                <c:pt idx="8">
                  <c:v>0.26700750936752937</c:v>
                </c:pt>
                <c:pt idx="9">
                  <c:v>0.22864069576558943</c:v>
                </c:pt>
                <c:pt idx="10">
                  <c:v>0.19835611309421874</c:v>
                </c:pt>
                <c:pt idx="11">
                  <c:v>0.17571244849381262</c:v>
                </c:pt>
                <c:pt idx="12">
                  <c:v>0.15945878605219566</c:v>
                </c:pt>
                <c:pt idx="13">
                  <c:v>0.14813052922974679</c:v>
                </c:pt>
                <c:pt idx="14">
                  <c:v>0.14039626090381752</c:v>
                </c:pt>
                <c:pt idx="15">
                  <c:v>0.13518981924706652</c:v>
                </c:pt>
                <c:pt idx="16">
                  <c:v>0.13171826616553861</c:v>
                </c:pt>
                <c:pt idx="17">
                  <c:v>0.12941818874291766</c:v>
                </c:pt>
                <c:pt idx="18">
                  <c:v>0.12790069209382171</c:v>
                </c:pt>
                <c:pt idx="19">
                  <c:v>0.12690229666665531</c:v>
                </c:pt>
                <c:pt idx="20">
                  <c:v>0.12624663367943401</c:v>
                </c:pt>
                <c:pt idx="21">
                  <c:v>0.12581656744724823</c:v>
                </c:pt>
                <c:pt idx="22">
                  <c:v>0.12553469889056901</c:v>
                </c:pt>
                <c:pt idx="23">
                  <c:v>0.12535005589843384</c:v>
                </c:pt>
                <c:pt idx="24">
                  <c:v>0.12522914329716828</c:v>
                </c:pt>
                <c:pt idx="25">
                  <c:v>0.12514998184926807</c:v>
                </c:pt>
                <c:pt idx="26">
                  <c:v>0.12509816241511329</c:v>
                </c:pt>
                <c:pt idx="27">
                  <c:v>0.12506424441683339</c:v>
                </c:pt>
                <c:pt idx="28">
                  <c:v>0.12504204504582606</c:v>
                </c:pt>
                <c:pt idx="29">
                  <c:v>0.12502751612379459</c:v>
                </c:pt>
                <c:pt idx="30">
                  <c:v>0.12501800756903814</c:v>
                </c:pt>
                <c:pt idx="31">
                  <c:v>0.12501178473762575</c:v>
                </c:pt>
                <c:pt idx="32">
                  <c:v>0.1250077122798674</c:v>
                </c:pt>
                <c:pt idx="33">
                  <c:v>0.12500504712844807</c:v>
                </c:pt>
                <c:pt idx="34">
                  <c:v>0.1250033029735198</c:v>
                </c:pt>
                <c:pt idx="35">
                  <c:v>0.12500216154994692</c:v>
                </c:pt>
                <c:pt idx="36">
                  <c:v>0.12500141457213176</c:v>
                </c:pt>
                <c:pt idx="37">
                  <c:v>0.1250009257307384</c:v>
                </c:pt>
                <c:pt idx="38">
                  <c:v>0.12500060582071149</c:v>
                </c:pt>
                <c:pt idx="39">
                  <c:v>0.12500039646371652</c:v>
                </c:pt>
                <c:pt idx="40">
                  <c:v>0.12500025945539917</c:v>
                </c:pt>
                <c:pt idx="41">
                  <c:v>0.12500016979384165</c:v>
                </c:pt>
                <c:pt idx="42">
                  <c:v>0.1250001111171587</c:v>
                </c:pt>
                <c:pt idx="43">
                  <c:v>0.12500007271772817</c:v>
                </c:pt>
                <c:pt idx="44">
                  <c:v>0.12500004758822048</c:v>
                </c:pt>
                <c:pt idx="45">
                  <c:v>0.12500003114286906</c:v>
                </c:pt>
                <c:pt idx="46">
                  <c:v>0.12500002038063773</c:v>
                </c:pt>
                <c:pt idx="47">
                  <c:v>0.12500001333757627</c:v>
                </c:pt>
                <c:pt idx="48">
                  <c:v>0.12500000872842854</c:v>
                </c:pt>
                <c:pt idx="49">
                  <c:v>0.12500000571209213</c:v>
                </c:pt>
                <c:pt idx="50">
                  <c:v>0.12500000373812947</c:v>
                </c:pt>
                <c:pt idx="51">
                  <c:v>0.12500000244632126</c:v>
                </c:pt>
                <c:pt idx="52">
                  <c:v>0.12500000160093094</c:v>
                </c:pt>
                <c:pt idx="53">
                  <c:v>0.12500000104768749</c:v>
                </c:pt>
                <c:pt idx="54">
                  <c:v>0.12500000068563177</c:v>
                </c:pt>
                <c:pt idx="55">
                  <c:v>0.12500000044869375</c:v>
                </c:pt>
                <c:pt idx="56">
                  <c:v>0.12500000029363589</c:v>
                </c:pt>
                <c:pt idx="57">
                  <c:v>0.1250000001921624</c:v>
                </c:pt>
                <c:pt idx="58">
                  <c:v>0.12500000012575563</c:v>
                </c:pt>
                <c:pt idx="59">
                  <c:v>0.1250000000822975</c:v>
                </c:pt>
                <c:pt idx="60">
                  <c:v>0.12500000005385747</c:v>
                </c:pt>
                <c:pt idx="61">
                  <c:v>0.12500000003524558</c:v>
                </c:pt>
                <c:pt idx="62">
                  <c:v>0.12500000002306555</c:v>
                </c:pt>
                <c:pt idx="63">
                  <c:v>0.12500000001509459</c:v>
                </c:pt>
                <c:pt idx="64">
                  <c:v>0.12500000000987832</c:v>
                </c:pt>
                <c:pt idx="65">
                  <c:v>0.12500000000646461</c:v>
                </c:pt>
                <c:pt idx="66">
                  <c:v>0.12500000000423062</c:v>
                </c:pt>
                <c:pt idx="67">
                  <c:v>0.12500000000276856</c:v>
                </c:pt>
                <c:pt idx="68">
                  <c:v>0.12500000000181188</c:v>
                </c:pt>
                <c:pt idx="69">
                  <c:v>0.12500000000118572</c:v>
                </c:pt>
                <c:pt idx="70">
                  <c:v>0.12500000000077593</c:v>
                </c:pt>
                <c:pt idx="71">
                  <c:v>0.12500000000050782</c:v>
                </c:pt>
                <c:pt idx="72">
                  <c:v>0.12500000000033229</c:v>
                </c:pt>
                <c:pt idx="73">
                  <c:v>0.12500000000021749</c:v>
                </c:pt>
                <c:pt idx="74">
                  <c:v>0.12500000000014233</c:v>
                </c:pt>
                <c:pt idx="75">
                  <c:v>0.12500000000009315</c:v>
                </c:pt>
                <c:pt idx="76">
                  <c:v>0.12500000000006095</c:v>
                </c:pt>
                <c:pt idx="77">
                  <c:v>0.12500000000003986</c:v>
                </c:pt>
                <c:pt idx="78">
                  <c:v>0.12500000000002609</c:v>
                </c:pt>
                <c:pt idx="79">
                  <c:v>0.1250000000000171</c:v>
                </c:pt>
                <c:pt idx="80">
                  <c:v>0.12500000000001121</c:v>
                </c:pt>
                <c:pt idx="81">
                  <c:v>0.12500000000000733</c:v>
                </c:pt>
                <c:pt idx="82">
                  <c:v>0.12500000000000477</c:v>
                </c:pt>
                <c:pt idx="83">
                  <c:v>0.12500000000000322</c:v>
                </c:pt>
                <c:pt idx="84">
                  <c:v>0.125000000000002</c:v>
                </c:pt>
                <c:pt idx="85">
                  <c:v>0.12500000000000133</c:v>
                </c:pt>
                <c:pt idx="86">
                  <c:v>0.12500000000000089</c:v>
                </c:pt>
                <c:pt idx="87">
                  <c:v>0.12500000000000056</c:v>
                </c:pt>
                <c:pt idx="88">
                  <c:v>0.12500000000000044</c:v>
                </c:pt>
                <c:pt idx="89">
                  <c:v>0.12500000000000022</c:v>
                </c:pt>
                <c:pt idx="90">
                  <c:v>0.12500000000000011</c:v>
                </c:pt>
                <c:pt idx="91">
                  <c:v>0.12500000000000011</c:v>
                </c:pt>
                <c:pt idx="92">
                  <c:v>0.12500000000000011</c:v>
                </c:pt>
                <c:pt idx="93">
                  <c:v>0.12500000000000011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09216"/>
        <c:axId val="73610752"/>
      </c:scatterChart>
      <c:scatterChart>
        <c:scatterStyle val="lineMarker"/>
        <c:varyColors val="0"/>
        <c:ser>
          <c:idx val="0"/>
          <c:order val="1"/>
          <c:tx>
            <c:strRef>
              <c:f>Sheet1!$AA$1</c:f>
              <c:strCache>
                <c:ptCount val="1"/>
                <c:pt idx="0">
                  <c:v>d'''</c:v>
                </c:pt>
              </c:strCache>
            </c:strRef>
          </c:tx>
          <c:marker>
            <c:symbol val="none"/>
          </c:marker>
          <c:xVal>
            <c:numRef>
              <c:f>Sheet1!$K$2:$K$202</c:f>
              <c:numCache>
                <c:formatCode>General</c:formatCode>
                <c:ptCount val="201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Sheet1!$AA$2:$AA$202</c:f>
              <c:numCache>
                <c:formatCode>General</c:formatCode>
                <c:ptCount val="201"/>
                <c:pt idx="3">
                  <c:v>-1.2409471439589481E-3</c:v>
                </c:pt>
                <c:pt idx="4">
                  <c:v>0.36823919856632581</c:v>
                </c:pt>
                <c:pt idx="5">
                  <c:v>-0.71489137612966847</c:v>
                </c:pt>
                <c:pt idx="6">
                  <c:v>0.32885881220239288</c:v>
                </c:pt>
                <c:pt idx="7">
                  <c:v>2.5496957553185595E-2</c:v>
                </c:pt>
                <c:pt idx="8">
                  <c:v>4.140727820963197E-3</c:v>
                </c:pt>
                <c:pt idx="9">
                  <c:v>2.8506880967905657E-3</c:v>
                </c:pt>
                <c:pt idx="10">
                  <c:v>1.0468801706724484E-3</c:v>
                </c:pt>
                <c:pt idx="11">
                  <c:v>-4.4131285960469224E-4</c:v>
                </c:pt>
                <c:pt idx="12">
                  <c:v>-1.2509159121754099E-3</c:v>
                </c:pt>
                <c:pt idx="13">
                  <c:v>-1.4645965396210547E-3</c:v>
                </c:pt>
                <c:pt idx="14">
                  <c:v>-1.3314171226485039E-3</c:v>
                </c:pt>
                <c:pt idx="15">
                  <c:v>-1.0661618273413165E-3</c:v>
                </c:pt>
                <c:pt idx="16">
                  <c:v>-7.9293809395519776E-4</c:v>
                </c:pt>
                <c:pt idx="17">
                  <c:v>-5.6341291631611945E-4</c:v>
                </c:pt>
                <c:pt idx="18">
                  <c:v>-3.8889488538196293E-4</c:v>
                </c:pt>
                <c:pt idx="19">
                  <c:v>-2.6347955159544689E-4</c:v>
                </c:pt>
                <c:pt idx="20">
                  <c:v>-1.7636878198445949E-4</c:v>
                </c:pt>
                <c:pt idx="21">
                  <c:v>-1.1713568490956394E-4</c:v>
                </c:pt>
                <c:pt idx="22">
                  <c:v>-7.7399079528972514E-5</c:v>
                </c:pt>
                <c:pt idx="23">
                  <c:v>-5.0972110962499428E-5</c:v>
                </c:pt>
                <c:pt idx="24">
                  <c:v>-3.3495173674458201E-5</c:v>
                </c:pt>
                <c:pt idx="25">
                  <c:v>-2.1979237504243798E-5</c:v>
                </c:pt>
                <c:pt idx="26">
                  <c:v>-1.4409139619919742E-5</c:v>
                </c:pt>
                <c:pt idx="27">
                  <c:v>-9.4405778705564103E-6</c:v>
                </c:pt>
                <c:pt idx="28">
                  <c:v>-6.1828086023174578E-6</c:v>
                </c:pt>
                <c:pt idx="29">
                  <c:v>-4.0481782966894642E-6</c:v>
                </c:pt>
                <c:pt idx="30">
                  <c:v>-2.6500817008612287E-6</c:v>
                </c:pt>
                <c:pt idx="31">
                  <c:v>-1.7346439309395834E-6</c:v>
                </c:pt>
                <c:pt idx="32">
                  <c:v>-1.1353496900401439E-6</c:v>
                </c:pt>
                <c:pt idx="33">
                  <c:v>-7.4306731501216916E-7</c:v>
                </c:pt>
                <c:pt idx="34">
                  <c:v>-4.8630984794684196E-7</c:v>
                </c:pt>
                <c:pt idx="35">
                  <c:v>-3.182651356903321E-7</c:v>
                </c:pt>
                <c:pt idx="36">
                  <c:v>-2.0828559765817545E-7</c:v>
                </c:pt>
                <c:pt idx="37">
                  <c:v>-1.3630933592967409E-7</c:v>
                </c:pt>
                <c:pt idx="38">
                  <c:v>-8.9205055342489459E-8</c:v>
                </c:pt>
                <c:pt idx="39">
                  <c:v>-5.837833449984231E-8</c:v>
                </c:pt>
                <c:pt idx="40">
                  <c:v>-3.8204354346760283E-8</c:v>
                </c:pt>
                <c:pt idx="41">
                  <c:v>-2.5001917758338266E-8</c:v>
                </c:pt>
                <c:pt idx="42">
                  <c:v>-1.6361885291082956E-8</c:v>
                </c:pt>
                <c:pt idx="43">
                  <c:v>-1.0707622122296812E-8</c:v>
                </c:pt>
                <c:pt idx="44">
                  <c:v>-7.0073296054573575E-9</c:v>
                </c:pt>
                <c:pt idx="45">
                  <c:v>-4.5857665442738949E-9</c:v>
                </c:pt>
                <c:pt idx="46">
                  <c:v>-3.0010361973253907E-9</c:v>
                </c:pt>
                <c:pt idx="47">
                  <c:v>-1.963950224670441E-9</c:v>
                </c:pt>
                <c:pt idx="48">
                  <c:v>-1.2852561237508553E-9</c:v>
                </c:pt>
                <c:pt idx="49">
                  <c:v>-8.4110240994306196E-10</c:v>
                </c:pt>
                <c:pt idx="50">
                  <c:v>-5.5043758440120882E-10</c:v>
                </c:pt>
                <c:pt idx="51">
                  <c:v>-3.6021929883389703E-10</c:v>
                </c:pt>
                <c:pt idx="52">
                  <c:v>-2.3573654139852351E-10</c:v>
                </c:pt>
                <c:pt idx="53">
                  <c:v>-1.5427104038678863E-10</c:v>
                </c:pt>
                <c:pt idx="54">
                  <c:v>-1.0095912994501077E-10</c:v>
                </c:pt>
                <c:pt idx="55">
                  <c:v>-6.6070038329257841E-11</c:v>
                </c:pt>
                <c:pt idx="56">
                  <c:v>-4.3237524671724259E-11</c:v>
                </c:pt>
                <c:pt idx="57">
                  <c:v>-2.8295810139411515E-11</c:v>
                </c:pt>
                <c:pt idx="58">
                  <c:v>-1.8517631872327911E-11</c:v>
                </c:pt>
                <c:pt idx="59">
                  <c:v>-1.2118084313783584E-11</c:v>
                </c:pt>
                <c:pt idx="60">
                  <c:v>-7.9305451095024182E-12</c:v>
                </c:pt>
                <c:pt idx="61">
                  <c:v>-5.1899595732152193E-12</c:v>
                </c:pt>
                <c:pt idx="62">
                  <c:v>-3.3962832546308164E-12</c:v>
                </c:pt>
                <c:pt idx="63">
                  <c:v>-2.2227775176020259E-12</c:v>
                </c:pt>
                <c:pt idx="64">
                  <c:v>-1.4543921622589551E-12</c:v>
                </c:pt>
                <c:pt idx="65">
                  <c:v>-9.5212726591853425E-13</c:v>
                </c:pt>
                <c:pt idx="66">
                  <c:v>-6.2283511681471282E-13</c:v>
                </c:pt>
                <c:pt idx="67">
                  <c:v>-4.0778491694482E-13</c:v>
                </c:pt>
                <c:pt idx="68">
                  <c:v>-2.6656454821250009E-13</c:v>
                </c:pt>
                <c:pt idx="69">
                  <c:v>-1.7486012637846216E-13</c:v>
                </c:pt>
                <c:pt idx="70">
                  <c:v>-1.1413092693146609E-13</c:v>
                </c:pt>
                <c:pt idx="71">
                  <c:v>-7.4718009557273035E-14</c:v>
                </c:pt>
                <c:pt idx="72">
                  <c:v>-4.9071857688431919E-14</c:v>
                </c:pt>
                <c:pt idx="73">
                  <c:v>-3.1863400806741993E-14</c:v>
                </c:pt>
                <c:pt idx="74">
                  <c:v>-2.1094237467877974E-14</c:v>
                </c:pt>
                <c:pt idx="75">
                  <c:v>-1.3655743202889425E-14</c:v>
                </c:pt>
                <c:pt idx="76">
                  <c:v>-8.992806499463768E-15</c:v>
                </c:pt>
                <c:pt idx="77">
                  <c:v>-5.8841820305133297E-15</c:v>
                </c:pt>
                <c:pt idx="78">
                  <c:v>-3.7747582837255322E-15</c:v>
                </c:pt>
                <c:pt idx="79">
                  <c:v>-2.55351295663786E-15</c:v>
                </c:pt>
                <c:pt idx="80">
                  <c:v>-1.6653345369377348E-15</c:v>
                </c:pt>
                <c:pt idx="81">
                  <c:v>-1.1102230246251565E-15</c:v>
                </c:pt>
                <c:pt idx="82">
                  <c:v>-6.6613381477509392E-16</c:v>
                </c:pt>
                <c:pt idx="83">
                  <c:v>-3.3306690738754696E-16</c:v>
                </c:pt>
                <c:pt idx="84">
                  <c:v>-6.6613381477509392E-16</c:v>
                </c:pt>
                <c:pt idx="85">
                  <c:v>2.2204460492503131E-16</c:v>
                </c:pt>
                <c:pt idx="86">
                  <c:v>-3.3306690738754696E-16</c:v>
                </c:pt>
                <c:pt idx="87">
                  <c:v>-1.1102230246251565E-16</c:v>
                </c:pt>
                <c:pt idx="88">
                  <c:v>2.2204460492503131E-16</c:v>
                </c:pt>
                <c:pt idx="89">
                  <c:v>-5.5511151231257827E-16</c:v>
                </c:pt>
                <c:pt idx="90">
                  <c:v>4.4408920985006262E-16</c:v>
                </c:pt>
                <c:pt idx="91">
                  <c:v>-2.2204460492503131E-16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38656"/>
        <c:axId val="73612288"/>
      </c:scatterChart>
      <c:valAx>
        <c:axId val="73609216"/>
        <c:scaling>
          <c:orientation val="minMax"/>
          <c:max val="25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3610752"/>
        <c:crosses val="autoZero"/>
        <c:crossBetween val="midCat"/>
      </c:valAx>
      <c:valAx>
        <c:axId val="7361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09216"/>
        <c:crosses val="autoZero"/>
        <c:crossBetween val="midCat"/>
      </c:valAx>
      <c:valAx>
        <c:axId val="73612288"/>
        <c:scaling>
          <c:orientation val="minMax"/>
          <c:min val="-1.0000000000000002E-3"/>
        </c:scaling>
        <c:delete val="0"/>
        <c:axPos val="r"/>
        <c:numFmt formatCode="General" sourceLinked="1"/>
        <c:majorTickMark val="out"/>
        <c:minorTickMark val="none"/>
        <c:tickLblPos val="nextTo"/>
        <c:crossAx val="73638656"/>
        <c:crosses val="max"/>
        <c:crossBetween val="midCat"/>
      </c:valAx>
      <c:valAx>
        <c:axId val="7363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6122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Sheet1!$Y$1</c:f>
              <c:strCache>
                <c:ptCount val="1"/>
                <c:pt idx="0">
                  <c:v>d'</c:v>
                </c:pt>
              </c:strCache>
            </c:strRef>
          </c:tx>
          <c:marker>
            <c:symbol val="none"/>
          </c:marker>
          <c:xVal>
            <c:numRef>
              <c:f>Sheet1!$K$2:$K$202</c:f>
              <c:numCache>
                <c:formatCode>General</c:formatCode>
                <c:ptCount val="201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Sheet1!$Y$2:$Y$202</c:f>
              <c:numCache>
                <c:formatCode>General</c:formatCode>
                <c:ptCount val="201"/>
                <c:pt idx="1">
                  <c:v>-1.6367077902614491E-2</c:v>
                </c:pt>
                <c:pt idx="2">
                  <c:v>-2.2785788108748317E-2</c:v>
                </c:pt>
                <c:pt idx="3">
                  <c:v>-3.0445445458841092E-2</c:v>
                </c:pt>
                <c:pt idx="4">
                  <c:v>0.33013409575739194</c:v>
                </c:pt>
                <c:pt idx="5">
                  <c:v>-2.4177739156043487E-2</c:v>
                </c:pt>
                <c:pt idx="6">
                  <c:v>-4.9630761867086037E-2</c:v>
                </c:pt>
                <c:pt idx="7">
                  <c:v>-4.9586827024942992E-2</c:v>
                </c:pt>
                <c:pt idx="8">
                  <c:v>-4.540216436183675E-2</c:v>
                </c:pt>
                <c:pt idx="9">
                  <c:v>-3.8366813601939942E-2</c:v>
                </c:pt>
                <c:pt idx="10">
                  <c:v>-3.0284582671370686E-2</c:v>
                </c:pt>
                <c:pt idx="11">
                  <c:v>-2.2643664600406122E-2</c:v>
                </c:pt>
                <c:pt idx="12">
                  <c:v>-1.6253662441616967E-2</c:v>
                </c:pt>
                <c:pt idx="13">
                  <c:v>-1.1328256822448868E-2</c:v>
                </c:pt>
                <c:pt idx="14">
                  <c:v>-7.7342683259292722E-3</c:v>
                </c:pt>
                <c:pt idx="15">
                  <c:v>-5.206441656750993E-3</c:v>
                </c:pt>
                <c:pt idx="16">
                  <c:v>-3.4715530815279116E-3</c:v>
                </c:pt>
                <c:pt idx="17">
                  <c:v>-2.3000774226209497E-3</c:v>
                </c:pt>
                <c:pt idx="18">
                  <c:v>-1.5174966490959507E-3</c:v>
                </c:pt>
                <c:pt idx="19">
                  <c:v>-9.9839542716639862E-4</c:v>
                </c:pt>
                <c:pt idx="20">
                  <c:v>-6.55662987221306E-4</c:v>
                </c:pt>
                <c:pt idx="21">
                  <c:v>-4.3006623218577733E-4</c:v>
                </c:pt>
                <c:pt idx="22">
                  <c:v>-2.8186855667922117E-4</c:v>
                </c:pt>
                <c:pt idx="23">
                  <c:v>-1.8464299213516444E-4</c:v>
                </c:pt>
                <c:pt idx="24">
                  <c:v>-1.2091260126556591E-4</c:v>
                </c:pt>
                <c:pt idx="25">
                  <c:v>-7.9161447900211179E-5</c:v>
                </c:pt>
                <c:pt idx="26">
                  <c:v>-5.1819434154776189E-5</c:v>
                </c:pt>
                <c:pt idx="27">
                  <c:v>-3.391799827989761E-5</c:v>
                </c:pt>
                <c:pt idx="28">
                  <c:v>-2.2199371007336488E-5</c:v>
                </c:pt>
                <c:pt idx="29">
                  <c:v>-1.452892203146483E-5</c:v>
                </c:pt>
                <c:pt idx="30">
                  <c:v>-9.5085547564544015E-6</c:v>
                </c:pt>
                <c:pt idx="31">
                  <c:v>-6.222831412383556E-6</c:v>
                </c:pt>
                <c:pt idx="32">
                  <c:v>-4.0724577583528543E-6</c:v>
                </c:pt>
                <c:pt idx="33">
                  <c:v>-2.6651514193343218E-6</c:v>
                </c:pt>
                <c:pt idx="34">
                  <c:v>-1.7441549282626312E-6</c:v>
                </c:pt>
                <c:pt idx="35">
                  <c:v>-1.1414235728812727E-6</c:v>
                </c:pt>
                <c:pt idx="36">
                  <c:v>-7.469778151580897E-7</c:v>
                </c:pt>
                <c:pt idx="37">
                  <c:v>-4.8884139336458077E-7</c:v>
                </c:pt>
                <c:pt idx="38">
                  <c:v>-3.199100269135613E-7</c:v>
                </c:pt>
                <c:pt idx="39">
                  <c:v>-2.0935699496238414E-7</c:v>
                </c:pt>
                <c:pt idx="40">
                  <c:v>-1.3700831735796726E-7</c:v>
                </c:pt>
                <c:pt idx="41">
                  <c:v>-8.9661557511888645E-8</c:v>
                </c:pt>
                <c:pt idx="42">
                  <c:v>-5.8676682956892989E-8</c:v>
                </c:pt>
                <c:pt idx="43">
                  <c:v>-3.8399430524194145E-8</c:v>
                </c:pt>
                <c:pt idx="44">
                  <c:v>-2.5129507696952658E-8</c:v>
                </c:pt>
                <c:pt idx="45">
                  <c:v>-1.6445351413985065E-8</c:v>
                </c:pt>
                <c:pt idx="46">
                  <c:v>-1.0762231328342864E-8</c:v>
                </c:pt>
                <c:pt idx="47">
                  <c:v>-7.0430614673711034E-9</c:v>
                </c:pt>
                <c:pt idx="48">
                  <c:v>-4.6091477301501982E-9</c:v>
                </c:pt>
                <c:pt idx="49">
                  <c:v>-3.0163364028723549E-9</c:v>
                </c:pt>
                <c:pt idx="50">
                  <c:v>-1.9739626599957205E-9</c:v>
                </c:pt>
                <c:pt idx="51">
                  <c:v>-1.2918082159529831E-9</c:v>
                </c:pt>
                <c:pt idx="52">
                  <c:v>-8.4539031330876924E-10</c:v>
                </c:pt>
                <c:pt idx="53">
                  <c:v>-5.5324345105134398E-10</c:v>
                </c:pt>
                <c:pt idx="54">
                  <c:v>-3.620557187389295E-10</c:v>
                </c:pt>
                <c:pt idx="55">
                  <c:v>-2.3693802475577286E-10</c:v>
                </c:pt>
                <c:pt idx="56">
                  <c:v>-1.5505785544434048E-10</c:v>
                </c:pt>
                <c:pt idx="57">
                  <c:v>-1.0147349627231961E-10</c:v>
                </c:pt>
                <c:pt idx="58">
                  <c:v>-6.6406768972626651E-11</c:v>
                </c:pt>
                <c:pt idx="59">
                  <c:v>-4.3458125986717278E-11</c:v>
                </c:pt>
                <c:pt idx="60">
                  <c:v>-2.8440028110310323E-11</c:v>
                </c:pt>
                <c:pt idx="61">
                  <c:v>-1.8611889807118587E-11</c:v>
                </c:pt>
                <c:pt idx="62">
                  <c:v>-1.2180034758557667E-11</c:v>
                </c:pt>
                <c:pt idx="63">
                  <c:v>-7.9709572275987739E-12</c:v>
                </c:pt>
                <c:pt idx="64">
                  <c:v>-5.2162718588988355E-12</c:v>
                </c:pt>
                <c:pt idx="65">
                  <c:v>-3.4137137561174313E-12</c:v>
                </c:pt>
                <c:pt idx="66">
                  <c:v>-2.23399077015074E-12</c:v>
                </c:pt>
                <c:pt idx="67">
                  <c:v>-1.4620527011288686E-12</c:v>
                </c:pt>
                <c:pt idx="68">
                  <c:v>-9.5667918031949739E-13</c:v>
                </c:pt>
                <c:pt idx="69">
                  <c:v>-6.2616578588858829E-13</c:v>
                </c:pt>
                <c:pt idx="70">
                  <c:v>-4.0978331838914528E-13</c:v>
                </c:pt>
                <c:pt idx="71">
                  <c:v>-2.681188604469753E-13</c:v>
                </c:pt>
                <c:pt idx="72">
                  <c:v>-1.7552626019323725E-13</c:v>
                </c:pt>
                <c:pt idx="73">
                  <c:v>-1.1479706074624119E-13</c:v>
                </c:pt>
                <c:pt idx="74">
                  <c:v>-7.5162098767123098E-14</c:v>
                </c:pt>
                <c:pt idx="75">
                  <c:v>-4.9182879990894435E-14</c:v>
                </c:pt>
                <c:pt idx="76">
                  <c:v>-3.219646771412954E-14</c:v>
                </c:pt>
                <c:pt idx="77">
                  <c:v>-2.1094237467877974E-14</c:v>
                </c:pt>
                <c:pt idx="78">
                  <c:v>-1.3766765505351941E-14</c:v>
                </c:pt>
                <c:pt idx="79">
                  <c:v>-8.992806499463768E-15</c:v>
                </c:pt>
                <c:pt idx="80">
                  <c:v>-5.8841820305133297E-15</c:v>
                </c:pt>
                <c:pt idx="81">
                  <c:v>-3.8857805861880479E-15</c:v>
                </c:pt>
                <c:pt idx="82">
                  <c:v>-2.55351295663786E-15</c:v>
                </c:pt>
                <c:pt idx="83">
                  <c:v>-1.5543122344752192E-15</c:v>
                </c:pt>
                <c:pt idx="84">
                  <c:v>-1.2212453270876722E-15</c:v>
                </c:pt>
                <c:pt idx="85">
                  <c:v>-6.6613381477509392E-16</c:v>
                </c:pt>
                <c:pt idx="86">
                  <c:v>-4.4408920985006262E-16</c:v>
                </c:pt>
                <c:pt idx="87">
                  <c:v>-3.3306690738754696E-16</c:v>
                </c:pt>
                <c:pt idx="88">
                  <c:v>0</c:v>
                </c:pt>
                <c:pt idx="89">
                  <c:v>-2.2204460492503131E-16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661056"/>
        <c:axId val="73728384"/>
      </c:scatterChart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base+ ygrow+ydec-a4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Sheet1!$S$2:$S$314</c:f>
              <c:numCache>
                <c:formatCode>General</c:formatCode>
                <c:ptCount val="313"/>
                <c:pt idx="0">
                  <c:v>0.1752692174902506</c:v>
                </c:pt>
                <c:pt idx="1">
                  <c:v>0.1589021395876361</c:v>
                </c:pt>
                <c:pt idx="2">
                  <c:v>0.13611635147888779</c:v>
                </c:pt>
                <c:pt idx="3">
                  <c:v>0.1056709060200467</c:v>
                </c:pt>
                <c:pt idx="4">
                  <c:v>0.43580500177743864</c:v>
                </c:pt>
                <c:pt idx="5">
                  <c:v>0.41162726262139515</c:v>
                </c:pt>
                <c:pt idx="6">
                  <c:v>0.36199650075430911</c:v>
                </c:pt>
                <c:pt idx="7">
                  <c:v>0.31240967372936612</c:v>
                </c:pt>
                <c:pt idx="8">
                  <c:v>0.26700750936752937</c:v>
                </c:pt>
                <c:pt idx="9">
                  <c:v>0.22864069576558943</c:v>
                </c:pt>
                <c:pt idx="10">
                  <c:v>0.19835611309421874</c:v>
                </c:pt>
                <c:pt idx="11">
                  <c:v>0.17571244849381262</c:v>
                </c:pt>
                <c:pt idx="12">
                  <c:v>0.15945878605219566</c:v>
                </c:pt>
                <c:pt idx="13">
                  <c:v>0.14813052922974679</c:v>
                </c:pt>
                <c:pt idx="14">
                  <c:v>0.14039626090381752</c:v>
                </c:pt>
                <c:pt idx="15">
                  <c:v>0.13518981924706652</c:v>
                </c:pt>
                <c:pt idx="16">
                  <c:v>0.13171826616553861</c:v>
                </c:pt>
                <c:pt idx="17">
                  <c:v>0.12941818874291766</c:v>
                </c:pt>
                <c:pt idx="18">
                  <c:v>0.12790069209382171</c:v>
                </c:pt>
                <c:pt idx="19">
                  <c:v>0.12690229666665531</c:v>
                </c:pt>
                <c:pt idx="20">
                  <c:v>0.12624663367943401</c:v>
                </c:pt>
                <c:pt idx="21">
                  <c:v>0.12581656744724823</c:v>
                </c:pt>
                <c:pt idx="22">
                  <c:v>0.12553469889056901</c:v>
                </c:pt>
                <c:pt idx="23">
                  <c:v>0.12535005589843384</c:v>
                </c:pt>
                <c:pt idx="24">
                  <c:v>0.12522914329716828</c:v>
                </c:pt>
                <c:pt idx="25">
                  <c:v>0.12514998184926807</c:v>
                </c:pt>
                <c:pt idx="26">
                  <c:v>0.12509816241511329</c:v>
                </c:pt>
                <c:pt idx="27">
                  <c:v>0.12506424441683339</c:v>
                </c:pt>
                <c:pt idx="28">
                  <c:v>0.12504204504582606</c:v>
                </c:pt>
                <c:pt idx="29">
                  <c:v>0.12502751612379459</c:v>
                </c:pt>
                <c:pt idx="30">
                  <c:v>0.12501800756903814</c:v>
                </c:pt>
                <c:pt idx="31">
                  <c:v>0.12501178473762575</c:v>
                </c:pt>
                <c:pt idx="32">
                  <c:v>0.1250077122798674</c:v>
                </c:pt>
                <c:pt idx="33">
                  <c:v>0.12500504712844807</c:v>
                </c:pt>
                <c:pt idx="34">
                  <c:v>0.1250033029735198</c:v>
                </c:pt>
                <c:pt idx="35">
                  <c:v>0.12500216154994692</c:v>
                </c:pt>
                <c:pt idx="36">
                  <c:v>0.12500141457213176</c:v>
                </c:pt>
                <c:pt idx="37">
                  <c:v>0.1250009257307384</c:v>
                </c:pt>
                <c:pt idx="38">
                  <c:v>0.12500060582071149</c:v>
                </c:pt>
                <c:pt idx="39">
                  <c:v>0.12500039646371652</c:v>
                </c:pt>
                <c:pt idx="40">
                  <c:v>0.12500025945539917</c:v>
                </c:pt>
                <c:pt idx="41">
                  <c:v>0.12500016979384165</c:v>
                </c:pt>
                <c:pt idx="42">
                  <c:v>0.1250001111171587</c:v>
                </c:pt>
                <c:pt idx="43">
                  <c:v>0.12500007271772817</c:v>
                </c:pt>
                <c:pt idx="44">
                  <c:v>0.12500004758822048</c:v>
                </c:pt>
                <c:pt idx="45">
                  <c:v>0.12500003114286906</c:v>
                </c:pt>
                <c:pt idx="46">
                  <c:v>0.12500002038063773</c:v>
                </c:pt>
                <c:pt idx="47">
                  <c:v>0.12500001333757627</c:v>
                </c:pt>
                <c:pt idx="48">
                  <c:v>0.12500000872842854</c:v>
                </c:pt>
                <c:pt idx="49">
                  <c:v>0.12500000571209213</c:v>
                </c:pt>
                <c:pt idx="50">
                  <c:v>0.12500000373812947</c:v>
                </c:pt>
                <c:pt idx="51">
                  <c:v>0.12500000244632126</c:v>
                </c:pt>
                <c:pt idx="52">
                  <c:v>0.12500000160093094</c:v>
                </c:pt>
                <c:pt idx="53">
                  <c:v>0.12500000104768749</c:v>
                </c:pt>
                <c:pt idx="54">
                  <c:v>0.12500000068563177</c:v>
                </c:pt>
                <c:pt idx="55">
                  <c:v>0.12500000044869375</c:v>
                </c:pt>
                <c:pt idx="56">
                  <c:v>0.12500000029363589</c:v>
                </c:pt>
                <c:pt idx="57">
                  <c:v>0.1250000001921624</c:v>
                </c:pt>
                <c:pt idx="58">
                  <c:v>0.12500000012575563</c:v>
                </c:pt>
                <c:pt idx="59">
                  <c:v>0.1250000000822975</c:v>
                </c:pt>
                <c:pt idx="60">
                  <c:v>0.12500000005385747</c:v>
                </c:pt>
                <c:pt idx="61">
                  <c:v>0.12500000003524558</c:v>
                </c:pt>
                <c:pt idx="62">
                  <c:v>0.12500000002306555</c:v>
                </c:pt>
                <c:pt idx="63">
                  <c:v>0.12500000001509459</c:v>
                </c:pt>
                <c:pt idx="64">
                  <c:v>0.12500000000987832</c:v>
                </c:pt>
                <c:pt idx="65">
                  <c:v>0.12500000000646461</c:v>
                </c:pt>
                <c:pt idx="66">
                  <c:v>0.12500000000423062</c:v>
                </c:pt>
                <c:pt idx="67">
                  <c:v>0.12500000000276856</c:v>
                </c:pt>
                <c:pt idx="68">
                  <c:v>0.12500000000181188</c:v>
                </c:pt>
                <c:pt idx="69">
                  <c:v>0.12500000000118572</c:v>
                </c:pt>
                <c:pt idx="70">
                  <c:v>0.12500000000077593</c:v>
                </c:pt>
                <c:pt idx="71">
                  <c:v>0.12500000000050782</c:v>
                </c:pt>
                <c:pt idx="72">
                  <c:v>0.12500000000033229</c:v>
                </c:pt>
                <c:pt idx="73">
                  <c:v>0.12500000000021749</c:v>
                </c:pt>
                <c:pt idx="74">
                  <c:v>0.12500000000014233</c:v>
                </c:pt>
                <c:pt idx="75">
                  <c:v>0.12500000000009315</c:v>
                </c:pt>
                <c:pt idx="76">
                  <c:v>0.12500000000006095</c:v>
                </c:pt>
                <c:pt idx="77">
                  <c:v>0.12500000000003986</c:v>
                </c:pt>
                <c:pt idx="78">
                  <c:v>0.12500000000002609</c:v>
                </c:pt>
                <c:pt idx="79">
                  <c:v>0.1250000000000171</c:v>
                </c:pt>
                <c:pt idx="80">
                  <c:v>0.12500000000001121</c:v>
                </c:pt>
                <c:pt idx="81">
                  <c:v>0.12500000000000733</c:v>
                </c:pt>
                <c:pt idx="82">
                  <c:v>0.12500000000000477</c:v>
                </c:pt>
                <c:pt idx="83">
                  <c:v>0.12500000000000322</c:v>
                </c:pt>
                <c:pt idx="84">
                  <c:v>0.125000000000002</c:v>
                </c:pt>
                <c:pt idx="85">
                  <c:v>0.12500000000000133</c:v>
                </c:pt>
                <c:pt idx="86">
                  <c:v>0.12500000000000089</c:v>
                </c:pt>
                <c:pt idx="87">
                  <c:v>0.12500000000000056</c:v>
                </c:pt>
                <c:pt idx="88">
                  <c:v>0.12500000000000044</c:v>
                </c:pt>
                <c:pt idx="89">
                  <c:v>0.12500000000000022</c:v>
                </c:pt>
                <c:pt idx="90">
                  <c:v>0.12500000000000011</c:v>
                </c:pt>
                <c:pt idx="91">
                  <c:v>0.12500000000000011</c:v>
                </c:pt>
                <c:pt idx="92">
                  <c:v>0.12500000000000011</c:v>
                </c:pt>
                <c:pt idx="93">
                  <c:v>0.12500000000000011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1456"/>
        <c:axId val="73729920"/>
      </c:scatterChart>
      <c:valAx>
        <c:axId val="73661056"/>
        <c:scaling>
          <c:orientation val="minMax"/>
          <c:max val="25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3728384"/>
        <c:crosses val="autoZero"/>
        <c:crossBetween val="midCat"/>
      </c:valAx>
      <c:valAx>
        <c:axId val="73728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661056"/>
        <c:crosses val="autoZero"/>
        <c:crossBetween val="midCat"/>
      </c:valAx>
      <c:valAx>
        <c:axId val="73729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731456"/>
        <c:crosses val="max"/>
        <c:crossBetween val="midCat"/>
      </c:valAx>
      <c:valAx>
        <c:axId val="73731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299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Sheet1!$Z$1</c:f>
              <c:strCache>
                <c:ptCount val="1"/>
                <c:pt idx="0">
                  <c:v>d''</c:v>
                </c:pt>
              </c:strCache>
            </c:strRef>
          </c:tx>
          <c:marker>
            <c:symbol val="none"/>
          </c:marker>
          <c:xVal>
            <c:numRef>
              <c:f>Sheet1!$K$2:$K$202</c:f>
              <c:numCache>
                <c:formatCode>General</c:formatCode>
                <c:ptCount val="201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Sheet1!$Z$2:$Z$202</c:f>
              <c:numCache>
                <c:formatCode>General</c:formatCode>
                <c:ptCount val="201"/>
                <c:pt idx="2">
                  <c:v>-6.4187102061338264E-3</c:v>
                </c:pt>
                <c:pt idx="3">
                  <c:v>-7.6596573500927745E-3</c:v>
                </c:pt>
                <c:pt idx="4">
                  <c:v>0.36057954121623303</c:v>
                </c:pt>
                <c:pt idx="5">
                  <c:v>-0.35431183491343543</c:v>
                </c:pt>
                <c:pt idx="6">
                  <c:v>-2.545302271104255E-2</c:v>
                </c:pt>
                <c:pt idx="7">
                  <c:v>4.3934842143045216E-5</c:v>
                </c:pt>
                <c:pt idx="8">
                  <c:v>4.1846626631062422E-3</c:v>
                </c:pt>
                <c:pt idx="9">
                  <c:v>7.0353507598968079E-3</c:v>
                </c:pt>
                <c:pt idx="10">
                  <c:v>8.0822309305692563E-3</c:v>
                </c:pt>
                <c:pt idx="11">
                  <c:v>7.6409180709645641E-3</c:v>
                </c:pt>
                <c:pt idx="12">
                  <c:v>6.3900021587891542E-3</c:v>
                </c:pt>
                <c:pt idx="13">
                  <c:v>4.9254056191680995E-3</c:v>
                </c:pt>
                <c:pt idx="14">
                  <c:v>3.5939884965195956E-3</c:v>
                </c:pt>
                <c:pt idx="15">
                  <c:v>2.5278266691782791E-3</c:v>
                </c:pt>
                <c:pt idx="16">
                  <c:v>1.7348885752230814E-3</c:v>
                </c:pt>
                <c:pt idx="17">
                  <c:v>1.1714756589069619E-3</c:v>
                </c:pt>
                <c:pt idx="18">
                  <c:v>7.82580773524999E-4</c:v>
                </c:pt>
                <c:pt idx="19">
                  <c:v>5.191012219295521E-4</c:v>
                </c:pt>
                <c:pt idx="20">
                  <c:v>3.4273243994509262E-4</c:v>
                </c:pt>
                <c:pt idx="21">
                  <c:v>2.2559675503552867E-4</c:v>
                </c:pt>
                <c:pt idx="22">
                  <c:v>1.4819767550655616E-4</c:v>
                </c:pt>
                <c:pt idx="23">
                  <c:v>9.7225564544056731E-5</c:v>
                </c:pt>
                <c:pt idx="24">
                  <c:v>6.373039086959853E-5</c:v>
                </c:pt>
                <c:pt idx="25">
                  <c:v>4.1751153365354732E-5</c:v>
                </c:pt>
                <c:pt idx="26">
                  <c:v>2.734201374543499E-5</c:v>
                </c:pt>
                <c:pt idx="27">
                  <c:v>1.790143587487858E-5</c:v>
                </c:pt>
                <c:pt idx="28">
                  <c:v>1.1718627272561122E-5</c:v>
                </c:pt>
                <c:pt idx="29">
                  <c:v>7.6704489758716576E-6</c:v>
                </c:pt>
                <c:pt idx="30">
                  <c:v>5.0203672750104289E-6</c:v>
                </c:pt>
                <c:pt idx="31">
                  <c:v>3.2857233440708455E-6</c:v>
                </c:pt>
                <c:pt idx="32">
                  <c:v>2.1503736540307017E-6</c:v>
                </c:pt>
                <c:pt idx="33">
                  <c:v>1.4073063390185325E-6</c:v>
                </c:pt>
                <c:pt idx="34">
                  <c:v>9.2099649107169057E-7</c:v>
                </c:pt>
                <c:pt idx="35">
                  <c:v>6.0273135538135847E-7</c:v>
                </c:pt>
                <c:pt idx="36">
                  <c:v>3.9444575772318302E-7</c:v>
                </c:pt>
                <c:pt idx="37">
                  <c:v>2.5813642179350893E-7</c:v>
                </c:pt>
                <c:pt idx="38">
                  <c:v>1.6893136645101947E-7</c:v>
                </c:pt>
                <c:pt idx="39">
                  <c:v>1.1055303195117716E-7</c:v>
                </c:pt>
                <c:pt idx="40">
                  <c:v>7.2348677604416878E-8</c:v>
                </c:pt>
                <c:pt idx="41">
                  <c:v>4.7346759846078612E-8</c:v>
                </c:pt>
                <c:pt idx="42">
                  <c:v>3.0984874554995656E-8</c:v>
                </c:pt>
                <c:pt idx="43">
                  <c:v>2.0277252432698845E-8</c:v>
                </c:pt>
                <c:pt idx="44">
                  <c:v>1.3269922827241487E-8</c:v>
                </c:pt>
                <c:pt idx="45">
                  <c:v>8.6841562829675922E-9</c:v>
                </c:pt>
                <c:pt idx="46">
                  <c:v>5.6831200856422015E-9</c:v>
                </c:pt>
                <c:pt idx="47">
                  <c:v>3.7191698609717605E-9</c:v>
                </c:pt>
                <c:pt idx="48">
                  <c:v>2.4339137372209052E-9</c:v>
                </c:pt>
                <c:pt idx="49">
                  <c:v>1.5928113272778432E-9</c:v>
                </c:pt>
                <c:pt idx="50">
                  <c:v>1.0423737428766344E-9</c:v>
                </c:pt>
                <c:pt idx="51">
                  <c:v>6.821544440427374E-10</c:v>
                </c:pt>
                <c:pt idx="52">
                  <c:v>4.4641790264421388E-10</c:v>
                </c:pt>
                <c:pt idx="53">
                  <c:v>2.9214686225742525E-10</c:v>
                </c:pt>
                <c:pt idx="54">
                  <c:v>1.9118773231241448E-10</c:v>
                </c:pt>
                <c:pt idx="55">
                  <c:v>1.2511769398315664E-10</c:v>
                </c:pt>
                <c:pt idx="56">
                  <c:v>8.1880169311432383E-11</c:v>
                </c:pt>
                <c:pt idx="57">
                  <c:v>5.3584359172020868E-11</c:v>
                </c:pt>
                <c:pt idx="58">
                  <c:v>3.5066727299692957E-11</c:v>
                </c:pt>
                <c:pt idx="59">
                  <c:v>2.2948642985909373E-11</c:v>
                </c:pt>
                <c:pt idx="60">
                  <c:v>1.5018097876406955E-11</c:v>
                </c:pt>
                <c:pt idx="61">
                  <c:v>9.8281383031917358E-12</c:v>
                </c:pt>
                <c:pt idx="62">
                  <c:v>6.4318550485609194E-12</c:v>
                </c:pt>
                <c:pt idx="63">
                  <c:v>4.2090775309588935E-12</c:v>
                </c:pt>
                <c:pt idx="64">
                  <c:v>2.7546853686999384E-12</c:v>
                </c:pt>
                <c:pt idx="65">
                  <c:v>1.8025581027814042E-12</c:v>
                </c:pt>
                <c:pt idx="66">
                  <c:v>1.1797229859666913E-12</c:v>
                </c:pt>
                <c:pt idx="67">
                  <c:v>7.7193806902187134E-13</c:v>
                </c:pt>
                <c:pt idx="68">
                  <c:v>5.0537352080937126E-13</c:v>
                </c:pt>
                <c:pt idx="69">
                  <c:v>3.305133944309091E-13</c:v>
                </c:pt>
                <c:pt idx="70">
                  <c:v>2.1638246749944301E-13</c:v>
                </c:pt>
                <c:pt idx="71">
                  <c:v>1.4166445794216997E-13</c:v>
                </c:pt>
                <c:pt idx="72">
                  <c:v>9.2592600253738055E-14</c:v>
                </c:pt>
                <c:pt idx="73">
                  <c:v>6.0729199446996063E-14</c:v>
                </c:pt>
                <c:pt idx="74">
                  <c:v>3.9634961979118088E-14</c:v>
                </c:pt>
                <c:pt idx="75">
                  <c:v>2.5979218776228663E-14</c:v>
                </c:pt>
                <c:pt idx="76">
                  <c:v>1.6986412276764895E-14</c:v>
                </c:pt>
                <c:pt idx="77">
                  <c:v>1.1102230246251565E-14</c:v>
                </c:pt>
                <c:pt idx="78">
                  <c:v>7.3274719625260332E-15</c:v>
                </c:pt>
                <c:pt idx="79">
                  <c:v>4.7739590058881731E-15</c:v>
                </c:pt>
                <c:pt idx="80">
                  <c:v>3.1086244689504383E-15</c:v>
                </c:pt>
                <c:pt idx="81">
                  <c:v>1.9984014443252818E-15</c:v>
                </c:pt>
                <c:pt idx="82">
                  <c:v>1.3322676295501878E-15</c:v>
                </c:pt>
                <c:pt idx="83">
                  <c:v>9.9920072216264089E-16</c:v>
                </c:pt>
                <c:pt idx="84">
                  <c:v>3.3306690738754696E-16</c:v>
                </c:pt>
                <c:pt idx="85">
                  <c:v>5.5511151231257827E-16</c:v>
                </c:pt>
                <c:pt idx="86">
                  <c:v>2.2204460492503131E-16</c:v>
                </c:pt>
                <c:pt idx="87">
                  <c:v>1.1102230246251565E-16</c:v>
                </c:pt>
                <c:pt idx="88">
                  <c:v>3.3306690738754696E-16</c:v>
                </c:pt>
                <c:pt idx="89">
                  <c:v>-2.2204460492503131E-16</c:v>
                </c:pt>
                <c:pt idx="90">
                  <c:v>2.2204460492503131E-16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7824"/>
        <c:axId val="73759360"/>
      </c:scatterChart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base+ ygrow+ydec-a4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Sheet1!$S$2:$S$314</c:f>
              <c:numCache>
                <c:formatCode>General</c:formatCode>
                <c:ptCount val="313"/>
                <c:pt idx="0">
                  <c:v>0.1752692174902506</c:v>
                </c:pt>
                <c:pt idx="1">
                  <c:v>0.1589021395876361</c:v>
                </c:pt>
                <c:pt idx="2">
                  <c:v>0.13611635147888779</c:v>
                </c:pt>
                <c:pt idx="3">
                  <c:v>0.1056709060200467</c:v>
                </c:pt>
                <c:pt idx="4">
                  <c:v>0.43580500177743864</c:v>
                </c:pt>
                <c:pt idx="5">
                  <c:v>0.41162726262139515</c:v>
                </c:pt>
                <c:pt idx="6">
                  <c:v>0.36199650075430911</c:v>
                </c:pt>
                <c:pt idx="7">
                  <c:v>0.31240967372936612</c:v>
                </c:pt>
                <c:pt idx="8">
                  <c:v>0.26700750936752937</c:v>
                </c:pt>
                <c:pt idx="9">
                  <c:v>0.22864069576558943</c:v>
                </c:pt>
                <c:pt idx="10">
                  <c:v>0.19835611309421874</c:v>
                </c:pt>
                <c:pt idx="11">
                  <c:v>0.17571244849381262</c:v>
                </c:pt>
                <c:pt idx="12">
                  <c:v>0.15945878605219566</c:v>
                </c:pt>
                <c:pt idx="13">
                  <c:v>0.14813052922974679</c:v>
                </c:pt>
                <c:pt idx="14">
                  <c:v>0.14039626090381752</c:v>
                </c:pt>
                <c:pt idx="15">
                  <c:v>0.13518981924706652</c:v>
                </c:pt>
                <c:pt idx="16">
                  <c:v>0.13171826616553861</c:v>
                </c:pt>
                <c:pt idx="17">
                  <c:v>0.12941818874291766</c:v>
                </c:pt>
                <c:pt idx="18">
                  <c:v>0.12790069209382171</c:v>
                </c:pt>
                <c:pt idx="19">
                  <c:v>0.12690229666665531</c:v>
                </c:pt>
                <c:pt idx="20">
                  <c:v>0.12624663367943401</c:v>
                </c:pt>
                <c:pt idx="21">
                  <c:v>0.12581656744724823</c:v>
                </c:pt>
                <c:pt idx="22">
                  <c:v>0.12553469889056901</c:v>
                </c:pt>
                <c:pt idx="23">
                  <c:v>0.12535005589843384</c:v>
                </c:pt>
                <c:pt idx="24">
                  <c:v>0.12522914329716828</c:v>
                </c:pt>
                <c:pt idx="25">
                  <c:v>0.12514998184926807</c:v>
                </c:pt>
                <c:pt idx="26">
                  <c:v>0.12509816241511329</c:v>
                </c:pt>
                <c:pt idx="27">
                  <c:v>0.12506424441683339</c:v>
                </c:pt>
                <c:pt idx="28">
                  <c:v>0.12504204504582606</c:v>
                </c:pt>
                <c:pt idx="29">
                  <c:v>0.12502751612379459</c:v>
                </c:pt>
                <c:pt idx="30">
                  <c:v>0.12501800756903814</c:v>
                </c:pt>
                <c:pt idx="31">
                  <c:v>0.12501178473762575</c:v>
                </c:pt>
                <c:pt idx="32">
                  <c:v>0.1250077122798674</c:v>
                </c:pt>
                <c:pt idx="33">
                  <c:v>0.12500504712844807</c:v>
                </c:pt>
                <c:pt idx="34">
                  <c:v>0.1250033029735198</c:v>
                </c:pt>
                <c:pt idx="35">
                  <c:v>0.12500216154994692</c:v>
                </c:pt>
                <c:pt idx="36">
                  <c:v>0.12500141457213176</c:v>
                </c:pt>
                <c:pt idx="37">
                  <c:v>0.1250009257307384</c:v>
                </c:pt>
                <c:pt idx="38">
                  <c:v>0.12500060582071149</c:v>
                </c:pt>
                <c:pt idx="39">
                  <c:v>0.12500039646371652</c:v>
                </c:pt>
                <c:pt idx="40">
                  <c:v>0.12500025945539917</c:v>
                </c:pt>
                <c:pt idx="41">
                  <c:v>0.12500016979384165</c:v>
                </c:pt>
                <c:pt idx="42">
                  <c:v>0.1250001111171587</c:v>
                </c:pt>
                <c:pt idx="43">
                  <c:v>0.12500007271772817</c:v>
                </c:pt>
                <c:pt idx="44">
                  <c:v>0.12500004758822048</c:v>
                </c:pt>
                <c:pt idx="45">
                  <c:v>0.12500003114286906</c:v>
                </c:pt>
                <c:pt idx="46">
                  <c:v>0.12500002038063773</c:v>
                </c:pt>
                <c:pt idx="47">
                  <c:v>0.12500001333757627</c:v>
                </c:pt>
                <c:pt idx="48">
                  <c:v>0.12500000872842854</c:v>
                </c:pt>
                <c:pt idx="49">
                  <c:v>0.12500000571209213</c:v>
                </c:pt>
                <c:pt idx="50">
                  <c:v>0.12500000373812947</c:v>
                </c:pt>
                <c:pt idx="51">
                  <c:v>0.12500000244632126</c:v>
                </c:pt>
                <c:pt idx="52">
                  <c:v>0.12500000160093094</c:v>
                </c:pt>
                <c:pt idx="53">
                  <c:v>0.12500000104768749</c:v>
                </c:pt>
                <c:pt idx="54">
                  <c:v>0.12500000068563177</c:v>
                </c:pt>
                <c:pt idx="55">
                  <c:v>0.12500000044869375</c:v>
                </c:pt>
                <c:pt idx="56">
                  <c:v>0.12500000029363589</c:v>
                </c:pt>
                <c:pt idx="57">
                  <c:v>0.1250000001921624</c:v>
                </c:pt>
                <c:pt idx="58">
                  <c:v>0.12500000012575563</c:v>
                </c:pt>
                <c:pt idx="59">
                  <c:v>0.1250000000822975</c:v>
                </c:pt>
                <c:pt idx="60">
                  <c:v>0.12500000005385747</c:v>
                </c:pt>
                <c:pt idx="61">
                  <c:v>0.12500000003524558</c:v>
                </c:pt>
                <c:pt idx="62">
                  <c:v>0.12500000002306555</c:v>
                </c:pt>
                <c:pt idx="63">
                  <c:v>0.12500000001509459</c:v>
                </c:pt>
                <c:pt idx="64">
                  <c:v>0.12500000000987832</c:v>
                </c:pt>
                <c:pt idx="65">
                  <c:v>0.12500000000646461</c:v>
                </c:pt>
                <c:pt idx="66">
                  <c:v>0.12500000000423062</c:v>
                </c:pt>
                <c:pt idx="67">
                  <c:v>0.12500000000276856</c:v>
                </c:pt>
                <c:pt idx="68">
                  <c:v>0.12500000000181188</c:v>
                </c:pt>
                <c:pt idx="69">
                  <c:v>0.12500000000118572</c:v>
                </c:pt>
                <c:pt idx="70">
                  <c:v>0.12500000000077593</c:v>
                </c:pt>
                <c:pt idx="71">
                  <c:v>0.12500000000050782</c:v>
                </c:pt>
                <c:pt idx="72">
                  <c:v>0.12500000000033229</c:v>
                </c:pt>
                <c:pt idx="73">
                  <c:v>0.12500000000021749</c:v>
                </c:pt>
                <c:pt idx="74">
                  <c:v>0.12500000000014233</c:v>
                </c:pt>
                <c:pt idx="75">
                  <c:v>0.12500000000009315</c:v>
                </c:pt>
                <c:pt idx="76">
                  <c:v>0.12500000000006095</c:v>
                </c:pt>
                <c:pt idx="77">
                  <c:v>0.12500000000003986</c:v>
                </c:pt>
                <c:pt idx="78">
                  <c:v>0.12500000000002609</c:v>
                </c:pt>
                <c:pt idx="79">
                  <c:v>0.1250000000000171</c:v>
                </c:pt>
                <c:pt idx="80">
                  <c:v>0.12500000000001121</c:v>
                </c:pt>
                <c:pt idx="81">
                  <c:v>0.12500000000000733</c:v>
                </c:pt>
                <c:pt idx="82">
                  <c:v>0.12500000000000477</c:v>
                </c:pt>
                <c:pt idx="83">
                  <c:v>0.12500000000000322</c:v>
                </c:pt>
                <c:pt idx="84">
                  <c:v>0.125000000000002</c:v>
                </c:pt>
                <c:pt idx="85">
                  <c:v>0.12500000000000133</c:v>
                </c:pt>
                <c:pt idx="86">
                  <c:v>0.12500000000000089</c:v>
                </c:pt>
                <c:pt idx="87">
                  <c:v>0.12500000000000056</c:v>
                </c:pt>
                <c:pt idx="88">
                  <c:v>0.12500000000000044</c:v>
                </c:pt>
                <c:pt idx="89">
                  <c:v>0.12500000000000022</c:v>
                </c:pt>
                <c:pt idx="90">
                  <c:v>0.12500000000000011</c:v>
                </c:pt>
                <c:pt idx="91">
                  <c:v>0.12500000000000011</c:v>
                </c:pt>
                <c:pt idx="92">
                  <c:v>0.12500000000000011</c:v>
                </c:pt>
                <c:pt idx="93">
                  <c:v>0.12500000000000011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74976"/>
        <c:axId val="73773440"/>
      </c:scatterChart>
      <c:valAx>
        <c:axId val="73757824"/>
        <c:scaling>
          <c:orientation val="minMax"/>
          <c:max val="25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3759360"/>
        <c:crosses val="autoZero"/>
        <c:crossBetween val="midCat"/>
      </c:valAx>
      <c:valAx>
        <c:axId val="7375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757824"/>
        <c:crosses val="autoZero"/>
        <c:crossBetween val="midCat"/>
      </c:valAx>
      <c:valAx>
        <c:axId val="7377344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774976"/>
        <c:crosses val="max"/>
        <c:crossBetween val="midCat"/>
      </c:valAx>
      <c:valAx>
        <c:axId val="73774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7734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Sheet1!$AA$1</c:f>
              <c:strCache>
                <c:ptCount val="1"/>
                <c:pt idx="0">
                  <c:v>d'''</c:v>
                </c:pt>
              </c:strCache>
            </c:strRef>
          </c:tx>
          <c:marker>
            <c:symbol val="none"/>
          </c:marker>
          <c:xVal>
            <c:numRef>
              <c:f>Sheet1!$K$2:$K$202</c:f>
              <c:numCache>
                <c:formatCode>General</c:formatCode>
                <c:ptCount val="201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Sheet1!$AA$2:$AA$202</c:f>
              <c:numCache>
                <c:formatCode>General</c:formatCode>
                <c:ptCount val="201"/>
                <c:pt idx="3">
                  <c:v>-1.2409471439589481E-3</c:v>
                </c:pt>
                <c:pt idx="4">
                  <c:v>0.36823919856632581</c:v>
                </c:pt>
                <c:pt idx="5">
                  <c:v>-0.71489137612966847</c:v>
                </c:pt>
                <c:pt idx="6">
                  <c:v>0.32885881220239288</c:v>
                </c:pt>
                <c:pt idx="7">
                  <c:v>2.5496957553185595E-2</c:v>
                </c:pt>
                <c:pt idx="8">
                  <c:v>4.140727820963197E-3</c:v>
                </c:pt>
                <c:pt idx="9">
                  <c:v>2.8506880967905657E-3</c:v>
                </c:pt>
                <c:pt idx="10">
                  <c:v>1.0468801706724484E-3</c:v>
                </c:pt>
                <c:pt idx="11">
                  <c:v>-4.4131285960469224E-4</c:v>
                </c:pt>
                <c:pt idx="12">
                  <c:v>-1.2509159121754099E-3</c:v>
                </c:pt>
                <c:pt idx="13">
                  <c:v>-1.4645965396210547E-3</c:v>
                </c:pt>
                <c:pt idx="14">
                  <c:v>-1.3314171226485039E-3</c:v>
                </c:pt>
                <c:pt idx="15">
                  <c:v>-1.0661618273413165E-3</c:v>
                </c:pt>
                <c:pt idx="16">
                  <c:v>-7.9293809395519776E-4</c:v>
                </c:pt>
                <c:pt idx="17">
                  <c:v>-5.6341291631611945E-4</c:v>
                </c:pt>
                <c:pt idx="18">
                  <c:v>-3.8889488538196293E-4</c:v>
                </c:pt>
                <c:pt idx="19">
                  <c:v>-2.6347955159544689E-4</c:v>
                </c:pt>
                <c:pt idx="20">
                  <c:v>-1.7636878198445949E-4</c:v>
                </c:pt>
                <c:pt idx="21">
                  <c:v>-1.1713568490956394E-4</c:v>
                </c:pt>
                <c:pt idx="22">
                  <c:v>-7.7399079528972514E-5</c:v>
                </c:pt>
                <c:pt idx="23">
                  <c:v>-5.0972110962499428E-5</c:v>
                </c:pt>
                <c:pt idx="24">
                  <c:v>-3.3495173674458201E-5</c:v>
                </c:pt>
                <c:pt idx="25">
                  <c:v>-2.1979237504243798E-5</c:v>
                </c:pt>
                <c:pt idx="26">
                  <c:v>-1.4409139619919742E-5</c:v>
                </c:pt>
                <c:pt idx="27">
                  <c:v>-9.4405778705564103E-6</c:v>
                </c:pt>
                <c:pt idx="28">
                  <c:v>-6.1828086023174578E-6</c:v>
                </c:pt>
                <c:pt idx="29">
                  <c:v>-4.0481782966894642E-6</c:v>
                </c:pt>
                <c:pt idx="30">
                  <c:v>-2.6500817008612287E-6</c:v>
                </c:pt>
                <c:pt idx="31">
                  <c:v>-1.7346439309395834E-6</c:v>
                </c:pt>
                <c:pt idx="32">
                  <c:v>-1.1353496900401439E-6</c:v>
                </c:pt>
                <c:pt idx="33">
                  <c:v>-7.4306731501216916E-7</c:v>
                </c:pt>
                <c:pt idx="34">
                  <c:v>-4.8630984794684196E-7</c:v>
                </c:pt>
                <c:pt idx="35">
                  <c:v>-3.182651356903321E-7</c:v>
                </c:pt>
                <c:pt idx="36">
                  <c:v>-2.0828559765817545E-7</c:v>
                </c:pt>
                <c:pt idx="37">
                  <c:v>-1.3630933592967409E-7</c:v>
                </c:pt>
                <c:pt idx="38">
                  <c:v>-8.9205055342489459E-8</c:v>
                </c:pt>
                <c:pt idx="39">
                  <c:v>-5.837833449984231E-8</c:v>
                </c:pt>
                <c:pt idx="40">
                  <c:v>-3.8204354346760283E-8</c:v>
                </c:pt>
                <c:pt idx="41">
                  <c:v>-2.5001917758338266E-8</c:v>
                </c:pt>
                <c:pt idx="42">
                  <c:v>-1.6361885291082956E-8</c:v>
                </c:pt>
                <c:pt idx="43">
                  <c:v>-1.0707622122296812E-8</c:v>
                </c:pt>
                <c:pt idx="44">
                  <c:v>-7.0073296054573575E-9</c:v>
                </c:pt>
                <c:pt idx="45">
                  <c:v>-4.5857665442738949E-9</c:v>
                </c:pt>
                <c:pt idx="46">
                  <c:v>-3.0010361973253907E-9</c:v>
                </c:pt>
                <c:pt idx="47">
                  <c:v>-1.963950224670441E-9</c:v>
                </c:pt>
                <c:pt idx="48">
                  <c:v>-1.2852561237508553E-9</c:v>
                </c:pt>
                <c:pt idx="49">
                  <c:v>-8.4110240994306196E-10</c:v>
                </c:pt>
                <c:pt idx="50">
                  <c:v>-5.5043758440120882E-10</c:v>
                </c:pt>
                <c:pt idx="51">
                  <c:v>-3.6021929883389703E-10</c:v>
                </c:pt>
                <c:pt idx="52">
                  <c:v>-2.3573654139852351E-10</c:v>
                </c:pt>
                <c:pt idx="53">
                  <c:v>-1.5427104038678863E-10</c:v>
                </c:pt>
                <c:pt idx="54">
                  <c:v>-1.0095912994501077E-10</c:v>
                </c:pt>
                <c:pt idx="55">
                  <c:v>-6.6070038329257841E-11</c:v>
                </c:pt>
                <c:pt idx="56">
                  <c:v>-4.3237524671724259E-11</c:v>
                </c:pt>
                <c:pt idx="57">
                  <c:v>-2.8295810139411515E-11</c:v>
                </c:pt>
                <c:pt idx="58">
                  <c:v>-1.8517631872327911E-11</c:v>
                </c:pt>
                <c:pt idx="59">
                  <c:v>-1.2118084313783584E-11</c:v>
                </c:pt>
                <c:pt idx="60">
                  <c:v>-7.9305451095024182E-12</c:v>
                </c:pt>
                <c:pt idx="61">
                  <c:v>-5.1899595732152193E-12</c:v>
                </c:pt>
                <c:pt idx="62">
                  <c:v>-3.3962832546308164E-12</c:v>
                </c:pt>
                <c:pt idx="63">
                  <c:v>-2.2227775176020259E-12</c:v>
                </c:pt>
                <c:pt idx="64">
                  <c:v>-1.4543921622589551E-12</c:v>
                </c:pt>
                <c:pt idx="65">
                  <c:v>-9.5212726591853425E-13</c:v>
                </c:pt>
                <c:pt idx="66">
                  <c:v>-6.2283511681471282E-13</c:v>
                </c:pt>
                <c:pt idx="67">
                  <c:v>-4.0778491694482E-13</c:v>
                </c:pt>
                <c:pt idx="68">
                  <c:v>-2.6656454821250009E-13</c:v>
                </c:pt>
                <c:pt idx="69">
                  <c:v>-1.7486012637846216E-13</c:v>
                </c:pt>
                <c:pt idx="70">
                  <c:v>-1.1413092693146609E-13</c:v>
                </c:pt>
                <c:pt idx="71">
                  <c:v>-7.4718009557273035E-14</c:v>
                </c:pt>
                <c:pt idx="72">
                  <c:v>-4.9071857688431919E-14</c:v>
                </c:pt>
                <c:pt idx="73">
                  <c:v>-3.1863400806741993E-14</c:v>
                </c:pt>
                <c:pt idx="74">
                  <c:v>-2.1094237467877974E-14</c:v>
                </c:pt>
                <c:pt idx="75">
                  <c:v>-1.3655743202889425E-14</c:v>
                </c:pt>
                <c:pt idx="76">
                  <c:v>-8.992806499463768E-15</c:v>
                </c:pt>
                <c:pt idx="77">
                  <c:v>-5.8841820305133297E-15</c:v>
                </c:pt>
                <c:pt idx="78">
                  <c:v>-3.7747582837255322E-15</c:v>
                </c:pt>
                <c:pt idx="79">
                  <c:v>-2.55351295663786E-15</c:v>
                </c:pt>
                <c:pt idx="80">
                  <c:v>-1.6653345369377348E-15</c:v>
                </c:pt>
                <c:pt idx="81">
                  <c:v>-1.1102230246251565E-15</c:v>
                </c:pt>
                <c:pt idx="82">
                  <c:v>-6.6613381477509392E-16</c:v>
                </c:pt>
                <c:pt idx="83">
                  <c:v>-3.3306690738754696E-16</c:v>
                </c:pt>
                <c:pt idx="84">
                  <c:v>-6.6613381477509392E-16</c:v>
                </c:pt>
                <c:pt idx="85">
                  <c:v>2.2204460492503131E-16</c:v>
                </c:pt>
                <c:pt idx="86">
                  <c:v>-3.3306690738754696E-16</c:v>
                </c:pt>
                <c:pt idx="87">
                  <c:v>-1.1102230246251565E-16</c:v>
                </c:pt>
                <c:pt idx="88">
                  <c:v>2.2204460492503131E-16</c:v>
                </c:pt>
                <c:pt idx="89">
                  <c:v>-5.5511151231257827E-16</c:v>
                </c:pt>
                <c:pt idx="90">
                  <c:v>4.4408920985006262E-16</c:v>
                </c:pt>
                <c:pt idx="91">
                  <c:v>-2.2204460492503131E-16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01088"/>
        <c:axId val="73802880"/>
      </c:scatterChart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base+ ygrow+ydec-a4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Sheet1!$S$2:$S$314</c:f>
              <c:numCache>
                <c:formatCode>General</c:formatCode>
                <c:ptCount val="313"/>
                <c:pt idx="0">
                  <c:v>0.1752692174902506</c:v>
                </c:pt>
                <c:pt idx="1">
                  <c:v>0.1589021395876361</c:v>
                </c:pt>
                <c:pt idx="2">
                  <c:v>0.13611635147888779</c:v>
                </c:pt>
                <c:pt idx="3">
                  <c:v>0.1056709060200467</c:v>
                </c:pt>
                <c:pt idx="4">
                  <c:v>0.43580500177743864</c:v>
                </c:pt>
                <c:pt idx="5">
                  <c:v>0.41162726262139515</c:v>
                </c:pt>
                <c:pt idx="6">
                  <c:v>0.36199650075430911</c:v>
                </c:pt>
                <c:pt idx="7">
                  <c:v>0.31240967372936612</c:v>
                </c:pt>
                <c:pt idx="8">
                  <c:v>0.26700750936752937</c:v>
                </c:pt>
                <c:pt idx="9">
                  <c:v>0.22864069576558943</c:v>
                </c:pt>
                <c:pt idx="10">
                  <c:v>0.19835611309421874</c:v>
                </c:pt>
                <c:pt idx="11">
                  <c:v>0.17571244849381262</c:v>
                </c:pt>
                <c:pt idx="12">
                  <c:v>0.15945878605219566</c:v>
                </c:pt>
                <c:pt idx="13">
                  <c:v>0.14813052922974679</c:v>
                </c:pt>
                <c:pt idx="14">
                  <c:v>0.14039626090381752</c:v>
                </c:pt>
                <c:pt idx="15">
                  <c:v>0.13518981924706652</c:v>
                </c:pt>
                <c:pt idx="16">
                  <c:v>0.13171826616553861</c:v>
                </c:pt>
                <c:pt idx="17">
                  <c:v>0.12941818874291766</c:v>
                </c:pt>
                <c:pt idx="18">
                  <c:v>0.12790069209382171</c:v>
                </c:pt>
                <c:pt idx="19">
                  <c:v>0.12690229666665531</c:v>
                </c:pt>
                <c:pt idx="20">
                  <c:v>0.12624663367943401</c:v>
                </c:pt>
                <c:pt idx="21">
                  <c:v>0.12581656744724823</c:v>
                </c:pt>
                <c:pt idx="22">
                  <c:v>0.12553469889056901</c:v>
                </c:pt>
                <c:pt idx="23">
                  <c:v>0.12535005589843384</c:v>
                </c:pt>
                <c:pt idx="24">
                  <c:v>0.12522914329716828</c:v>
                </c:pt>
                <c:pt idx="25">
                  <c:v>0.12514998184926807</c:v>
                </c:pt>
                <c:pt idx="26">
                  <c:v>0.12509816241511329</c:v>
                </c:pt>
                <c:pt idx="27">
                  <c:v>0.12506424441683339</c:v>
                </c:pt>
                <c:pt idx="28">
                  <c:v>0.12504204504582606</c:v>
                </c:pt>
                <c:pt idx="29">
                  <c:v>0.12502751612379459</c:v>
                </c:pt>
                <c:pt idx="30">
                  <c:v>0.12501800756903814</c:v>
                </c:pt>
                <c:pt idx="31">
                  <c:v>0.12501178473762575</c:v>
                </c:pt>
                <c:pt idx="32">
                  <c:v>0.1250077122798674</c:v>
                </c:pt>
                <c:pt idx="33">
                  <c:v>0.12500504712844807</c:v>
                </c:pt>
                <c:pt idx="34">
                  <c:v>0.1250033029735198</c:v>
                </c:pt>
                <c:pt idx="35">
                  <c:v>0.12500216154994692</c:v>
                </c:pt>
                <c:pt idx="36">
                  <c:v>0.12500141457213176</c:v>
                </c:pt>
                <c:pt idx="37">
                  <c:v>0.1250009257307384</c:v>
                </c:pt>
                <c:pt idx="38">
                  <c:v>0.12500060582071149</c:v>
                </c:pt>
                <c:pt idx="39">
                  <c:v>0.12500039646371652</c:v>
                </c:pt>
                <c:pt idx="40">
                  <c:v>0.12500025945539917</c:v>
                </c:pt>
                <c:pt idx="41">
                  <c:v>0.12500016979384165</c:v>
                </c:pt>
                <c:pt idx="42">
                  <c:v>0.1250001111171587</c:v>
                </c:pt>
                <c:pt idx="43">
                  <c:v>0.12500007271772817</c:v>
                </c:pt>
                <c:pt idx="44">
                  <c:v>0.12500004758822048</c:v>
                </c:pt>
                <c:pt idx="45">
                  <c:v>0.12500003114286906</c:v>
                </c:pt>
                <c:pt idx="46">
                  <c:v>0.12500002038063773</c:v>
                </c:pt>
                <c:pt idx="47">
                  <c:v>0.12500001333757627</c:v>
                </c:pt>
                <c:pt idx="48">
                  <c:v>0.12500000872842854</c:v>
                </c:pt>
                <c:pt idx="49">
                  <c:v>0.12500000571209213</c:v>
                </c:pt>
                <c:pt idx="50">
                  <c:v>0.12500000373812947</c:v>
                </c:pt>
                <c:pt idx="51">
                  <c:v>0.12500000244632126</c:v>
                </c:pt>
                <c:pt idx="52">
                  <c:v>0.12500000160093094</c:v>
                </c:pt>
                <c:pt idx="53">
                  <c:v>0.12500000104768749</c:v>
                </c:pt>
                <c:pt idx="54">
                  <c:v>0.12500000068563177</c:v>
                </c:pt>
                <c:pt idx="55">
                  <c:v>0.12500000044869375</c:v>
                </c:pt>
                <c:pt idx="56">
                  <c:v>0.12500000029363589</c:v>
                </c:pt>
                <c:pt idx="57">
                  <c:v>0.1250000001921624</c:v>
                </c:pt>
                <c:pt idx="58">
                  <c:v>0.12500000012575563</c:v>
                </c:pt>
                <c:pt idx="59">
                  <c:v>0.1250000000822975</c:v>
                </c:pt>
                <c:pt idx="60">
                  <c:v>0.12500000005385747</c:v>
                </c:pt>
                <c:pt idx="61">
                  <c:v>0.12500000003524558</c:v>
                </c:pt>
                <c:pt idx="62">
                  <c:v>0.12500000002306555</c:v>
                </c:pt>
                <c:pt idx="63">
                  <c:v>0.12500000001509459</c:v>
                </c:pt>
                <c:pt idx="64">
                  <c:v>0.12500000000987832</c:v>
                </c:pt>
                <c:pt idx="65">
                  <c:v>0.12500000000646461</c:v>
                </c:pt>
                <c:pt idx="66">
                  <c:v>0.12500000000423062</c:v>
                </c:pt>
                <c:pt idx="67">
                  <c:v>0.12500000000276856</c:v>
                </c:pt>
                <c:pt idx="68">
                  <c:v>0.12500000000181188</c:v>
                </c:pt>
                <c:pt idx="69">
                  <c:v>0.12500000000118572</c:v>
                </c:pt>
                <c:pt idx="70">
                  <c:v>0.12500000000077593</c:v>
                </c:pt>
                <c:pt idx="71">
                  <c:v>0.12500000000050782</c:v>
                </c:pt>
                <c:pt idx="72">
                  <c:v>0.12500000000033229</c:v>
                </c:pt>
                <c:pt idx="73">
                  <c:v>0.12500000000021749</c:v>
                </c:pt>
                <c:pt idx="74">
                  <c:v>0.12500000000014233</c:v>
                </c:pt>
                <c:pt idx="75">
                  <c:v>0.12500000000009315</c:v>
                </c:pt>
                <c:pt idx="76">
                  <c:v>0.12500000000006095</c:v>
                </c:pt>
                <c:pt idx="77">
                  <c:v>0.12500000000003986</c:v>
                </c:pt>
                <c:pt idx="78">
                  <c:v>0.12500000000002609</c:v>
                </c:pt>
                <c:pt idx="79">
                  <c:v>0.1250000000000171</c:v>
                </c:pt>
                <c:pt idx="80">
                  <c:v>0.12500000000001121</c:v>
                </c:pt>
                <c:pt idx="81">
                  <c:v>0.12500000000000733</c:v>
                </c:pt>
                <c:pt idx="82">
                  <c:v>0.12500000000000477</c:v>
                </c:pt>
                <c:pt idx="83">
                  <c:v>0.12500000000000322</c:v>
                </c:pt>
                <c:pt idx="84">
                  <c:v>0.125000000000002</c:v>
                </c:pt>
                <c:pt idx="85">
                  <c:v>0.12500000000000133</c:v>
                </c:pt>
                <c:pt idx="86">
                  <c:v>0.12500000000000089</c:v>
                </c:pt>
                <c:pt idx="87">
                  <c:v>0.12500000000000056</c:v>
                </c:pt>
                <c:pt idx="88">
                  <c:v>0.12500000000000044</c:v>
                </c:pt>
                <c:pt idx="89">
                  <c:v>0.12500000000000022</c:v>
                </c:pt>
                <c:pt idx="90">
                  <c:v>0.12500000000000011</c:v>
                </c:pt>
                <c:pt idx="91">
                  <c:v>0.12500000000000011</c:v>
                </c:pt>
                <c:pt idx="92">
                  <c:v>0.12500000000000011</c:v>
                </c:pt>
                <c:pt idx="93">
                  <c:v>0.12500000000000011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10304"/>
        <c:axId val="73804416"/>
      </c:scatterChart>
      <c:valAx>
        <c:axId val="73801088"/>
        <c:scaling>
          <c:orientation val="minMax"/>
          <c:max val="25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3802880"/>
        <c:crosses val="autoZero"/>
        <c:crossBetween val="midCat"/>
      </c:valAx>
      <c:valAx>
        <c:axId val="73802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01088"/>
        <c:crosses val="autoZero"/>
        <c:crossBetween val="midCat"/>
      </c:valAx>
      <c:valAx>
        <c:axId val="73804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810304"/>
        <c:crosses val="max"/>
        <c:crossBetween val="midCat"/>
      </c:valAx>
      <c:valAx>
        <c:axId val="73810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04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strRef>
              <c:f>Sheet1!$AA$1</c:f>
              <c:strCache>
                <c:ptCount val="1"/>
                <c:pt idx="0">
                  <c:v>d'''</c:v>
                </c:pt>
              </c:strCache>
            </c:strRef>
          </c:tx>
          <c:marker>
            <c:symbol val="none"/>
          </c:marker>
          <c:xVal>
            <c:numRef>
              <c:f>Sheet1!$K$2:$K$202</c:f>
              <c:numCache>
                <c:formatCode>General</c:formatCode>
                <c:ptCount val="201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Sheet1!$AA$2:$AA$202</c:f>
              <c:numCache>
                <c:formatCode>General</c:formatCode>
                <c:ptCount val="201"/>
                <c:pt idx="3">
                  <c:v>-1.2409471439589481E-3</c:v>
                </c:pt>
                <c:pt idx="4">
                  <c:v>0.36823919856632581</c:v>
                </c:pt>
                <c:pt idx="5">
                  <c:v>-0.71489137612966847</c:v>
                </c:pt>
                <c:pt idx="6">
                  <c:v>0.32885881220239288</c:v>
                </c:pt>
                <c:pt idx="7">
                  <c:v>2.5496957553185595E-2</c:v>
                </c:pt>
                <c:pt idx="8">
                  <c:v>4.140727820963197E-3</c:v>
                </c:pt>
                <c:pt idx="9">
                  <c:v>2.8506880967905657E-3</c:v>
                </c:pt>
                <c:pt idx="10">
                  <c:v>1.0468801706724484E-3</c:v>
                </c:pt>
                <c:pt idx="11">
                  <c:v>-4.4131285960469224E-4</c:v>
                </c:pt>
                <c:pt idx="12">
                  <c:v>-1.2509159121754099E-3</c:v>
                </c:pt>
                <c:pt idx="13">
                  <c:v>-1.4645965396210547E-3</c:v>
                </c:pt>
                <c:pt idx="14">
                  <c:v>-1.3314171226485039E-3</c:v>
                </c:pt>
                <c:pt idx="15">
                  <c:v>-1.0661618273413165E-3</c:v>
                </c:pt>
                <c:pt idx="16">
                  <c:v>-7.9293809395519776E-4</c:v>
                </c:pt>
                <c:pt idx="17">
                  <c:v>-5.6341291631611945E-4</c:v>
                </c:pt>
                <c:pt idx="18">
                  <c:v>-3.8889488538196293E-4</c:v>
                </c:pt>
                <c:pt idx="19">
                  <c:v>-2.6347955159544689E-4</c:v>
                </c:pt>
                <c:pt idx="20">
                  <c:v>-1.7636878198445949E-4</c:v>
                </c:pt>
                <c:pt idx="21">
                  <c:v>-1.1713568490956394E-4</c:v>
                </c:pt>
                <c:pt idx="22">
                  <c:v>-7.7399079528972514E-5</c:v>
                </c:pt>
                <c:pt idx="23">
                  <c:v>-5.0972110962499428E-5</c:v>
                </c:pt>
                <c:pt idx="24">
                  <c:v>-3.3495173674458201E-5</c:v>
                </c:pt>
                <c:pt idx="25">
                  <c:v>-2.1979237504243798E-5</c:v>
                </c:pt>
                <c:pt idx="26">
                  <c:v>-1.4409139619919742E-5</c:v>
                </c:pt>
                <c:pt idx="27">
                  <c:v>-9.4405778705564103E-6</c:v>
                </c:pt>
                <c:pt idx="28">
                  <c:v>-6.1828086023174578E-6</c:v>
                </c:pt>
                <c:pt idx="29">
                  <c:v>-4.0481782966894642E-6</c:v>
                </c:pt>
                <c:pt idx="30">
                  <c:v>-2.6500817008612287E-6</c:v>
                </c:pt>
                <c:pt idx="31">
                  <c:v>-1.7346439309395834E-6</c:v>
                </c:pt>
                <c:pt idx="32">
                  <c:v>-1.1353496900401439E-6</c:v>
                </c:pt>
                <c:pt idx="33">
                  <c:v>-7.4306731501216916E-7</c:v>
                </c:pt>
                <c:pt idx="34">
                  <c:v>-4.8630984794684196E-7</c:v>
                </c:pt>
                <c:pt idx="35">
                  <c:v>-3.182651356903321E-7</c:v>
                </c:pt>
                <c:pt idx="36">
                  <c:v>-2.0828559765817545E-7</c:v>
                </c:pt>
                <c:pt idx="37">
                  <c:v>-1.3630933592967409E-7</c:v>
                </c:pt>
                <c:pt idx="38">
                  <c:v>-8.9205055342489459E-8</c:v>
                </c:pt>
                <c:pt idx="39">
                  <c:v>-5.837833449984231E-8</c:v>
                </c:pt>
                <c:pt idx="40">
                  <c:v>-3.8204354346760283E-8</c:v>
                </c:pt>
                <c:pt idx="41">
                  <c:v>-2.5001917758338266E-8</c:v>
                </c:pt>
                <c:pt idx="42">
                  <c:v>-1.6361885291082956E-8</c:v>
                </c:pt>
                <c:pt idx="43">
                  <c:v>-1.0707622122296812E-8</c:v>
                </c:pt>
                <c:pt idx="44">
                  <c:v>-7.0073296054573575E-9</c:v>
                </c:pt>
                <c:pt idx="45">
                  <c:v>-4.5857665442738949E-9</c:v>
                </c:pt>
                <c:pt idx="46">
                  <c:v>-3.0010361973253907E-9</c:v>
                </c:pt>
                <c:pt idx="47">
                  <c:v>-1.963950224670441E-9</c:v>
                </c:pt>
                <c:pt idx="48">
                  <c:v>-1.2852561237508553E-9</c:v>
                </c:pt>
                <c:pt idx="49">
                  <c:v>-8.4110240994306196E-10</c:v>
                </c:pt>
                <c:pt idx="50">
                  <c:v>-5.5043758440120882E-10</c:v>
                </c:pt>
                <c:pt idx="51">
                  <c:v>-3.6021929883389703E-10</c:v>
                </c:pt>
                <c:pt idx="52">
                  <c:v>-2.3573654139852351E-10</c:v>
                </c:pt>
                <c:pt idx="53">
                  <c:v>-1.5427104038678863E-10</c:v>
                </c:pt>
                <c:pt idx="54">
                  <c:v>-1.0095912994501077E-10</c:v>
                </c:pt>
                <c:pt idx="55">
                  <c:v>-6.6070038329257841E-11</c:v>
                </c:pt>
                <c:pt idx="56">
                  <c:v>-4.3237524671724259E-11</c:v>
                </c:pt>
                <c:pt idx="57">
                  <c:v>-2.8295810139411515E-11</c:v>
                </c:pt>
                <c:pt idx="58">
                  <c:v>-1.8517631872327911E-11</c:v>
                </c:pt>
                <c:pt idx="59">
                  <c:v>-1.2118084313783584E-11</c:v>
                </c:pt>
                <c:pt idx="60">
                  <c:v>-7.9305451095024182E-12</c:v>
                </c:pt>
                <c:pt idx="61">
                  <c:v>-5.1899595732152193E-12</c:v>
                </c:pt>
                <c:pt idx="62">
                  <c:v>-3.3962832546308164E-12</c:v>
                </c:pt>
                <c:pt idx="63">
                  <c:v>-2.2227775176020259E-12</c:v>
                </c:pt>
                <c:pt idx="64">
                  <c:v>-1.4543921622589551E-12</c:v>
                </c:pt>
                <c:pt idx="65">
                  <c:v>-9.5212726591853425E-13</c:v>
                </c:pt>
                <c:pt idx="66">
                  <c:v>-6.2283511681471282E-13</c:v>
                </c:pt>
                <c:pt idx="67">
                  <c:v>-4.0778491694482E-13</c:v>
                </c:pt>
                <c:pt idx="68">
                  <c:v>-2.6656454821250009E-13</c:v>
                </c:pt>
                <c:pt idx="69">
                  <c:v>-1.7486012637846216E-13</c:v>
                </c:pt>
                <c:pt idx="70">
                  <c:v>-1.1413092693146609E-13</c:v>
                </c:pt>
                <c:pt idx="71">
                  <c:v>-7.4718009557273035E-14</c:v>
                </c:pt>
                <c:pt idx="72">
                  <c:v>-4.9071857688431919E-14</c:v>
                </c:pt>
                <c:pt idx="73">
                  <c:v>-3.1863400806741993E-14</c:v>
                </c:pt>
                <c:pt idx="74">
                  <c:v>-2.1094237467877974E-14</c:v>
                </c:pt>
                <c:pt idx="75">
                  <c:v>-1.3655743202889425E-14</c:v>
                </c:pt>
                <c:pt idx="76">
                  <c:v>-8.992806499463768E-15</c:v>
                </c:pt>
                <c:pt idx="77">
                  <c:v>-5.8841820305133297E-15</c:v>
                </c:pt>
                <c:pt idx="78">
                  <c:v>-3.7747582837255322E-15</c:v>
                </c:pt>
                <c:pt idx="79">
                  <c:v>-2.55351295663786E-15</c:v>
                </c:pt>
                <c:pt idx="80">
                  <c:v>-1.6653345369377348E-15</c:v>
                </c:pt>
                <c:pt idx="81">
                  <c:v>-1.1102230246251565E-15</c:v>
                </c:pt>
                <c:pt idx="82">
                  <c:v>-6.6613381477509392E-16</c:v>
                </c:pt>
                <c:pt idx="83">
                  <c:v>-3.3306690738754696E-16</c:v>
                </c:pt>
                <c:pt idx="84">
                  <c:v>-6.6613381477509392E-16</c:v>
                </c:pt>
                <c:pt idx="85">
                  <c:v>2.2204460492503131E-16</c:v>
                </c:pt>
                <c:pt idx="86">
                  <c:v>-3.3306690738754696E-16</c:v>
                </c:pt>
                <c:pt idx="87">
                  <c:v>-1.1102230246251565E-16</c:v>
                </c:pt>
                <c:pt idx="88">
                  <c:v>2.2204460492503131E-16</c:v>
                </c:pt>
                <c:pt idx="89">
                  <c:v>-5.5511151231257827E-16</c:v>
                </c:pt>
                <c:pt idx="90">
                  <c:v>4.4408920985006262E-16</c:v>
                </c:pt>
                <c:pt idx="91">
                  <c:v>-2.2204460492503131E-16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44608"/>
        <c:axId val="73846144"/>
      </c:scatterChart>
      <c:scatterChart>
        <c:scatterStyle val="lineMarker"/>
        <c:varyColors val="0"/>
        <c:ser>
          <c:idx val="1"/>
          <c:order val="0"/>
          <c:tx>
            <c:strRef>
              <c:f>Sheet1!$S$1</c:f>
              <c:strCache>
                <c:ptCount val="1"/>
                <c:pt idx="0">
                  <c:v>base+ ygrow+ydec-a4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Sheet1!$S$2:$S$314</c:f>
              <c:numCache>
                <c:formatCode>General</c:formatCode>
                <c:ptCount val="313"/>
                <c:pt idx="0">
                  <c:v>0.1752692174902506</c:v>
                </c:pt>
                <c:pt idx="1">
                  <c:v>0.1589021395876361</c:v>
                </c:pt>
                <c:pt idx="2">
                  <c:v>0.13611635147888779</c:v>
                </c:pt>
                <c:pt idx="3">
                  <c:v>0.1056709060200467</c:v>
                </c:pt>
                <c:pt idx="4">
                  <c:v>0.43580500177743864</c:v>
                </c:pt>
                <c:pt idx="5">
                  <c:v>0.41162726262139515</c:v>
                </c:pt>
                <c:pt idx="6">
                  <c:v>0.36199650075430911</c:v>
                </c:pt>
                <c:pt idx="7">
                  <c:v>0.31240967372936612</c:v>
                </c:pt>
                <c:pt idx="8">
                  <c:v>0.26700750936752937</c:v>
                </c:pt>
                <c:pt idx="9">
                  <c:v>0.22864069576558943</c:v>
                </c:pt>
                <c:pt idx="10">
                  <c:v>0.19835611309421874</c:v>
                </c:pt>
                <c:pt idx="11">
                  <c:v>0.17571244849381262</c:v>
                </c:pt>
                <c:pt idx="12">
                  <c:v>0.15945878605219566</c:v>
                </c:pt>
                <c:pt idx="13">
                  <c:v>0.14813052922974679</c:v>
                </c:pt>
                <c:pt idx="14">
                  <c:v>0.14039626090381752</c:v>
                </c:pt>
                <c:pt idx="15">
                  <c:v>0.13518981924706652</c:v>
                </c:pt>
                <c:pt idx="16">
                  <c:v>0.13171826616553861</c:v>
                </c:pt>
                <c:pt idx="17">
                  <c:v>0.12941818874291766</c:v>
                </c:pt>
                <c:pt idx="18">
                  <c:v>0.12790069209382171</c:v>
                </c:pt>
                <c:pt idx="19">
                  <c:v>0.12690229666665531</c:v>
                </c:pt>
                <c:pt idx="20">
                  <c:v>0.12624663367943401</c:v>
                </c:pt>
                <c:pt idx="21">
                  <c:v>0.12581656744724823</c:v>
                </c:pt>
                <c:pt idx="22">
                  <c:v>0.12553469889056901</c:v>
                </c:pt>
                <c:pt idx="23">
                  <c:v>0.12535005589843384</c:v>
                </c:pt>
                <c:pt idx="24">
                  <c:v>0.12522914329716828</c:v>
                </c:pt>
                <c:pt idx="25">
                  <c:v>0.12514998184926807</c:v>
                </c:pt>
                <c:pt idx="26">
                  <c:v>0.12509816241511329</c:v>
                </c:pt>
                <c:pt idx="27">
                  <c:v>0.12506424441683339</c:v>
                </c:pt>
                <c:pt idx="28">
                  <c:v>0.12504204504582606</c:v>
                </c:pt>
                <c:pt idx="29">
                  <c:v>0.12502751612379459</c:v>
                </c:pt>
                <c:pt idx="30">
                  <c:v>0.12501800756903814</c:v>
                </c:pt>
                <c:pt idx="31">
                  <c:v>0.12501178473762575</c:v>
                </c:pt>
                <c:pt idx="32">
                  <c:v>0.1250077122798674</c:v>
                </c:pt>
                <c:pt idx="33">
                  <c:v>0.12500504712844807</c:v>
                </c:pt>
                <c:pt idx="34">
                  <c:v>0.1250033029735198</c:v>
                </c:pt>
                <c:pt idx="35">
                  <c:v>0.12500216154994692</c:v>
                </c:pt>
                <c:pt idx="36">
                  <c:v>0.12500141457213176</c:v>
                </c:pt>
                <c:pt idx="37">
                  <c:v>0.1250009257307384</c:v>
                </c:pt>
                <c:pt idx="38">
                  <c:v>0.12500060582071149</c:v>
                </c:pt>
                <c:pt idx="39">
                  <c:v>0.12500039646371652</c:v>
                </c:pt>
                <c:pt idx="40">
                  <c:v>0.12500025945539917</c:v>
                </c:pt>
                <c:pt idx="41">
                  <c:v>0.12500016979384165</c:v>
                </c:pt>
                <c:pt idx="42">
                  <c:v>0.1250001111171587</c:v>
                </c:pt>
                <c:pt idx="43">
                  <c:v>0.12500007271772817</c:v>
                </c:pt>
                <c:pt idx="44">
                  <c:v>0.12500004758822048</c:v>
                </c:pt>
                <c:pt idx="45">
                  <c:v>0.12500003114286906</c:v>
                </c:pt>
                <c:pt idx="46">
                  <c:v>0.12500002038063773</c:v>
                </c:pt>
                <c:pt idx="47">
                  <c:v>0.12500001333757627</c:v>
                </c:pt>
                <c:pt idx="48">
                  <c:v>0.12500000872842854</c:v>
                </c:pt>
                <c:pt idx="49">
                  <c:v>0.12500000571209213</c:v>
                </c:pt>
                <c:pt idx="50">
                  <c:v>0.12500000373812947</c:v>
                </c:pt>
                <c:pt idx="51">
                  <c:v>0.12500000244632126</c:v>
                </c:pt>
                <c:pt idx="52">
                  <c:v>0.12500000160093094</c:v>
                </c:pt>
                <c:pt idx="53">
                  <c:v>0.12500000104768749</c:v>
                </c:pt>
                <c:pt idx="54">
                  <c:v>0.12500000068563177</c:v>
                </c:pt>
                <c:pt idx="55">
                  <c:v>0.12500000044869375</c:v>
                </c:pt>
                <c:pt idx="56">
                  <c:v>0.12500000029363589</c:v>
                </c:pt>
                <c:pt idx="57">
                  <c:v>0.1250000001921624</c:v>
                </c:pt>
                <c:pt idx="58">
                  <c:v>0.12500000012575563</c:v>
                </c:pt>
                <c:pt idx="59">
                  <c:v>0.1250000000822975</c:v>
                </c:pt>
                <c:pt idx="60">
                  <c:v>0.12500000005385747</c:v>
                </c:pt>
                <c:pt idx="61">
                  <c:v>0.12500000003524558</c:v>
                </c:pt>
                <c:pt idx="62">
                  <c:v>0.12500000002306555</c:v>
                </c:pt>
                <c:pt idx="63">
                  <c:v>0.12500000001509459</c:v>
                </c:pt>
                <c:pt idx="64">
                  <c:v>0.12500000000987832</c:v>
                </c:pt>
                <c:pt idx="65">
                  <c:v>0.12500000000646461</c:v>
                </c:pt>
                <c:pt idx="66">
                  <c:v>0.12500000000423062</c:v>
                </c:pt>
                <c:pt idx="67">
                  <c:v>0.12500000000276856</c:v>
                </c:pt>
                <c:pt idx="68">
                  <c:v>0.12500000000181188</c:v>
                </c:pt>
                <c:pt idx="69">
                  <c:v>0.12500000000118572</c:v>
                </c:pt>
                <c:pt idx="70">
                  <c:v>0.12500000000077593</c:v>
                </c:pt>
                <c:pt idx="71">
                  <c:v>0.12500000000050782</c:v>
                </c:pt>
                <c:pt idx="72">
                  <c:v>0.12500000000033229</c:v>
                </c:pt>
                <c:pt idx="73">
                  <c:v>0.12500000000021749</c:v>
                </c:pt>
                <c:pt idx="74">
                  <c:v>0.12500000000014233</c:v>
                </c:pt>
                <c:pt idx="75">
                  <c:v>0.12500000000009315</c:v>
                </c:pt>
                <c:pt idx="76">
                  <c:v>0.12500000000006095</c:v>
                </c:pt>
                <c:pt idx="77">
                  <c:v>0.12500000000003986</c:v>
                </c:pt>
                <c:pt idx="78">
                  <c:v>0.12500000000002609</c:v>
                </c:pt>
                <c:pt idx="79">
                  <c:v>0.1250000000000171</c:v>
                </c:pt>
                <c:pt idx="80">
                  <c:v>0.12500000000001121</c:v>
                </c:pt>
                <c:pt idx="81">
                  <c:v>0.12500000000000733</c:v>
                </c:pt>
                <c:pt idx="82">
                  <c:v>0.12500000000000477</c:v>
                </c:pt>
                <c:pt idx="83">
                  <c:v>0.12500000000000322</c:v>
                </c:pt>
                <c:pt idx="84">
                  <c:v>0.125000000000002</c:v>
                </c:pt>
                <c:pt idx="85">
                  <c:v>0.12500000000000133</c:v>
                </c:pt>
                <c:pt idx="86">
                  <c:v>0.12500000000000089</c:v>
                </c:pt>
                <c:pt idx="87">
                  <c:v>0.12500000000000056</c:v>
                </c:pt>
                <c:pt idx="88">
                  <c:v>0.12500000000000044</c:v>
                </c:pt>
                <c:pt idx="89">
                  <c:v>0.12500000000000022</c:v>
                </c:pt>
                <c:pt idx="90">
                  <c:v>0.12500000000000011</c:v>
                </c:pt>
                <c:pt idx="91">
                  <c:v>0.12500000000000011</c:v>
                </c:pt>
                <c:pt idx="92">
                  <c:v>0.12500000000000011</c:v>
                </c:pt>
                <c:pt idx="93">
                  <c:v>0.12500000000000011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0.125</c:v>
                </c:pt>
                <c:pt idx="122">
                  <c:v>0.125</c:v>
                </c:pt>
                <c:pt idx="123">
                  <c:v>0.125</c:v>
                </c:pt>
                <c:pt idx="124">
                  <c:v>0.125</c:v>
                </c:pt>
                <c:pt idx="125">
                  <c:v>0.125</c:v>
                </c:pt>
                <c:pt idx="126">
                  <c:v>0.125</c:v>
                </c:pt>
                <c:pt idx="127">
                  <c:v>0.125</c:v>
                </c:pt>
                <c:pt idx="128">
                  <c:v>0.125</c:v>
                </c:pt>
                <c:pt idx="129">
                  <c:v>0.125</c:v>
                </c:pt>
                <c:pt idx="130">
                  <c:v>0.125</c:v>
                </c:pt>
                <c:pt idx="131">
                  <c:v>0.125</c:v>
                </c:pt>
                <c:pt idx="132">
                  <c:v>0.125</c:v>
                </c:pt>
                <c:pt idx="133">
                  <c:v>0.125</c:v>
                </c:pt>
                <c:pt idx="134">
                  <c:v>0.125</c:v>
                </c:pt>
                <c:pt idx="135">
                  <c:v>0.125</c:v>
                </c:pt>
                <c:pt idx="136">
                  <c:v>0.125</c:v>
                </c:pt>
                <c:pt idx="137">
                  <c:v>0.125</c:v>
                </c:pt>
                <c:pt idx="138">
                  <c:v>0.125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0.125</c:v>
                </c:pt>
                <c:pt idx="147">
                  <c:v>0.125</c:v>
                </c:pt>
                <c:pt idx="148">
                  <c:v>0.125</c:v>
                </c:pt>
                <c:pt idx="149">
                  <c:v>0.125</c:v>
                </c:pt>
                <c:pt idx="150">
                  <c:v>0.125</c:v>
                </c:pt>
                <c:pt idx="151">
                  <c:v>0.125</c:v>
                </c:pt>
                <c:pt idx="152">
                  <c:v>0.125</c:v>
                </c:pt>
                <c:pt idx="153">
                  <c:v>0.125</c:v>
                </c:pt>
                <c:pt idx="154">
                  <c:v>0.125</c:v>
                </c:pt>
                <c:pt idx="155">
                  <c:v>0.125</c:v>
                </c:pt>
                <c:pt idx="156">
                  <c:v>0.125</c:v>
                </c:pt>
                <c:pt idx="157">
                  <c:v>0.125</c:v>
                </c:pt>
                <c:pt idx="158">
                  <c:v>0.125</c:v>
                </c:pt>
                <c:pt idx="159">
                  <c:v>0.125</c:v>
                </c:pt>
                <c:pt idx="160">
                  <c:v>0.125</c:v>
                </c:pt>
                <c:pt idx="161">
                  <c:v>0.125</c:v>
                </c:pt>
                <c:pt idx="162">
                  <c:v>0.125</c:v>
                </c:pt>
                <c:pt idx="163">
                  <c:v>0.125</c:v>
                </c:pt>
                <c:pt idx="164">
                  <c:v>0.125</c:v>
                </c:pt>
                <c:pt idx="165">
                  <c:v>0.125</c:v>
                </c:pt>
                <c:pt idx="166">
                  <c:v>0.125</c:v>
                </c:pt>
                <c:pt idx="167">
                  <c:v>0.125</c:v>
                </c:pt>
                <c:pt idx="168">
                  <c:v>0.125</c:v>
                </c:pt>
                <c:pt idx="169">
                  <c:v>0.125</c:v>
                </c:pt>
                <c:pt idx="170">
                  <c:v>0.125</c:v>
                </c:pt>
                <c:pt idx="171">
                  <c:v>0.125</c:v>
                </c:pt>
                <c:pt idx="172">
                  <c:v>0.125</c:v>
                </c:pt>
                <c:pt idx="173">
                  <c:v>0.125</c:v>
                </c:pt>
                <c:pt idx="174">
                  <c:v>0.125</c:v>
                </c:pt>
                <c:pt idx="175">
                  <c:v>0.125</c:v>
                </c:pt>
                <c:pt idx="176">
                  <c:v>0.125</c:v>
                </c:pt>
                <c:pt idx="177">
                  <c:v>0.125</c:v>
                </c:pt>
                <c:pt idx="178">
                  <c:v>0.125</c:v>
                </c:pt>
                <c:pt idx="179">
                  <c:v>0.125</c:v>
                </c:pt>
                <c:pt idx="180">
                  <c:v>0.125</c:v>
                </c:pt>
                <c:pt idx="181">
                  <c:v>0.125</c:v>
                </c:pt>
                <c:pt idx="182">
                  <c:v>0.125</c:v>
                </c:pt>
                <c:pt idx="183">
                  <c:v>0.125</c:v>
                </c:pt>
                <c:pt idx="184">
                  <c:v>0.125</c:v>
                </c:pt>
                <c:pt idx="185">
                  <c:v>0.125</c:v>
                </c:pt>
                <c:pt idx="186">
                  <c:v>0.125</c:v>
                </c:pt>
                <c:pt idx="187">
                  <c:v>0.125</c:v>
                </c:pt>
                <c:pt idx="188">
                  <c:v>0.125</c:v>
                </c:pt>
                <c:pt idx="189">
                  <c:v>0.125</c:v>
                </c:pt>
                <c:pt idx="190">
                  <c:v>0.125</c:v>
                </c:pt>
                <c:pt idx="191">
                  <c:v>0.125</c:v>
                </c:pt>
                <c:pt idx="192">
                  <c:v>0.125</c:v>
                </c:pt>
                <c:pt idx="193">
                  <c:v>0.125</c:v>
                </c:pt>
                <c:pt idx="194">
                  <c:v>0.125</c:v>
                </c:pt>
                <c:pt idx="195">
                  <c:v>0.125</c:v>
                </c:pt>
                <c:pt idx="196">
                  <c:v>0.125</c:v>
                </c:pt>
                <c:pt idx="197">
                  <c:v>0.125</c:v>
                </c:pt>
                <c:pt idx="198">
                  <c:v>0.125</c:v>
                </c:pt>
                <c:pt idx="199">
                  <c:v>0.125</c:v>
                </c:pt>
                <c:pt idx="200">
                  <c:v>0.125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57664"/>
        <c:axId val="73856128"/>
      </c:scatterChart>
      <c:valAx>
        <c:axId val="73844608"/>
        <c:scaling>
          <c:orientation val="minMax"/>
          <c:max val="150"/>
          <c:min val="100"/>
        </c:scaling>
        <c:delete val="0"/>
        <c:axPos val="b"/>
        <c:numFmt formatCode="General" sourceLinked="1"/>
        <c:majorTickMark val="out"/>
        <c:minorTickMark val="none"/>
        <c:tickLblPos val="nextTo"/>
        <c:crossAx val="73846144"/>
        <c:crosses val="autoZero"/>
        <c:crossBetween val="midCat"/>
      </c:valAx>
      <c:valAx>
        <c:axId val="73846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844608"/>
        <c:crosses val="autoZero"/>
        <c:crossBetween val="midCat"/>
      </c:valAx>
      <c:valAx>
        <c:axId val="738561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73857664"/>
        <c:crosses val="max"/>
        <c:crossBetween val="midCat"/>
      </c:valAx>
      <c:valAx>
        <c:axId val="7385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8561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example'!$E$5</c:f>
              <c:strCache>
                <c:ptCount val="1"/>
                <c:pt idx="0">
                  <c:v>scaled growth</c:v>
                </c:pt>
              </c:strCache>
            </c:strRef>
          </c:tx>
          <c:marker>
            <c:symbol val="none"/>
          </c:marker>
          <c:xVal>
            <c:numRef>
              <c:f>'best example'!$A$6:$A$41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'best example'!$E$6:$E$41</c:f>
              <c:numCache>
                <c:formatCode>General</c:formatCode>
                <c:ptCount val="36"/>
                <c:pt idx="0">
                  <c:v>1.5958196146119541E-2</c:v>
                </c:pt>
                <c:pt idx="1">
                  <c:v>2.3499433678058634E-2</c:v>
                </c:pt>
                <c:pt idx="2">
                  <c:v>3.4394505539321239E-2</c:v>
                </c:pt>
                <c:pt idx="3">
                  <c:v>4.9903617896353433E-2</c:v>
                </c:pt>
                <c:pt idx="4">
                  <c:v>7.1521753213270547E-2</c:v>
                </c:pt>
                <c:pt idx="5">
                  <c:v>0.10078896891964532</c:v>
                </c:pt>
                <c:pt idx="6">
                  <c:v>0.1388851299005894</c:v>
                </c:pt>
                <c:pt idx="7">
                  <c:v>0.18601531132343252</c:v>
                </c:pt>
                <c:pt idx="8">
                  <c:v>0.24078740393252879</c:v>
                </c:pt>
                <c:pt idx="9">
                  <c:v>0.3</c:v>
                </c:pt>
                <c:pt idx="10">
                  <c:v>0.35921259606747119</c:v>
                </c:pt>
                <c:pt idx="11">
                  <c:v>0.41398468867656751</c:v>
                </c:pt>
                <c:pt idx="12">
                  <c:v>0.46111487009941055</c:v>
                </c:pt>
                <c:pt idx="13">
                  <c:v>0.49921103108035464</c:v>
                </c:pt>
                <c:pt idx="14">
                  <c:v>0.52847824678672939</c:v>
                </c:pt>
                <c:pt idx="15">
                  <c:v>0.55009638210364653</c:v>
                </c:pt>
                <c:pt idx="16">
                  <c:v>0.56560549446067876</c:v>
                </c:pt>
                <c:pt idx="17">
                  <c:v>0.57650056632194135</c:v>
                </c:pt>
                <c:pt idx="18">
                  <c:v>0.58404180385388038</c:v>
                </c:pt>
                <c:pt idx="19">
                  <c:v>0.589208274022745</c:v>
                </c:pt>
                <c:pt idx="20">
                  <c:v>0.5927229390094354</c:v>
                </c:pt>
                <c:pt idx="21">
                  <c:v>0.59510245730810396</c:v>
                </c:pt>
                <c:pt idx="22">
                  <c:v>0.59670822066032969</c:v>
                </c:pt>
                <c:pt idx="23">
                  <c:v>0.59778945606033829</c:v>
                </c:pt>
                <c:pt idx="24">
                  <c:v>0.59851642610601907</c:v>
                </c:pt>
                <c:pt idx="25">
                  <c:v>0.59900471935189525</c:v>
                </c:pt>
                <c:pt idx="26">
                  <c:v>0.59933247838028381</c:v>
                </c:pt>
                <c:pt idx="27">
                  <c:v>0.59955238269969802</c:v>
                </c:pt>
                <c:pt idx="28">
                  <c:v>0.5996998793357522</c:v>
                </c:pt>
                <c:pt idx="29">
                  <c:v>0.59979878992171998</c:v>
                </c:pt>
                <c:pt idx="30">
                  <c:v>0.59986510993786002</c:v>
                </c:pt>
                <c:pt idx="31">
                  <c:v>0.59990957378516419</c:v>
                </c:pt>
                <c:pt idx="32">
                  <c:v>0.5999393824836553</c:v>
                </c:pt>
                <c:pt idx="33">
                  <c:v>0.5999593655102281</c:v>
                </c:pt>
                <c:pt idx="34">
                  <c:v>0.59997276127877852</c:v>
                </c:pt>
                <c:pt idx="35">
                  <c:v>0.59998174106585955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'best example'!$H$5</c:f>
              <c:strCache>
                <c:ptCount val="1"/>
                <c:pt idx="0">
                  <c:v>scaled_decay</c:v>
                </c:pt>
              </c:strCache>
            </c:strRef>
          </c:tx>
          <c:marker>
            <c:symbol val="none"/>
          </c:marker>
          <c:xVal>
            <c:numRef>
              <c:f>'best example'!$A$6:$A$41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'best example'!$H$6:$H$41</c:f>
              <c:numCache>
                <c:formatCode>General</c:formatCode>
                <c:ptCount val="36"/>
                <c:pt idx="0">
                  <c:v>0.49999440232024744</c:v>
                </c:pt>
                <c:pt idx="1">
                  <c:v>0.49998980045636005</c:v>
                </c:pt>
                <c:pt idx="2">
                  <c:v>0.49998141553144859</c:v>
                </c:pt>
                <c:pt idx="3">
                  <c:v>0.49996613792519012</c:v>
                </c:pt>
                <c:pt idx="4">
                  <c:v>0.4999383027120069</c:v>
                </c:pt>
                <c:pt idx="5">
                  <c:v>0.49988759161488333</c:v>
                </c:pt>
                <c:pt idx="6">
                  <c:v>0.49979521641750702</c:v>
                </c:pt>
                <c:pt idx="7">
                  <c:v>0.49962698558308166</c:v>
                </c:pt>
                <c:pt idx="8">
                  <c:v>0.49932074002478555</c:v>
                </c:pt>
                <c:pt idx="9">
                  <c:v>0.49876368842168262</c:v>
                </c:pt>
                <c:pt idx="10">
                  <c:v>0.49775186341952937</c:v>
                </c:pt>
                <c:pt idx="11">
                  <c:v>0.49591871442342</c:v>
                </c:pt>
                <c:pt idx="12">
                  <c:v>0.49261298415336352</c:v>
                </c:pt>
                <c:pt idx="13">
                  <c:v>0.48670150321156702</c:v>
                </c:pt>
                <c:pt idx="14">
                  <c:v>0.47628706341121663</c:v>
                </c:pt>
                <c:pt idx="15">
                  <c:v>0.45841365175303883</c:v>
                </c:pt>
                <c:pt idx="16">
                  <c:v>0.42907446754975609</c:v>
                </c:pt>
                <c:pt idx="17">
                  <c:v>0.38426239174950882</c:v>
                </c:pt>
                <c:pt idx="18">
                  <c:v>0.3228281531128977</c:v>
                </c:pt>
                <c:pt idx="19">
                  <c:v>0.25</c:v>
                </c:pt>
                <c:pt idx="20">
                  <c:v>0.17717184688710227</c:v>
                </c:pt>
                <c:pt idx="21">
                  <c:v>0.11573760825049118</c:v>
                </c:pt>
                <c:pt idx="22">
                  <c:v>7.0925532450243911E-2</c:v>
                </c:pt>
                <c:pt idx="23">
                  <c:v>4.1586348246961197E-2</c:v>
                </c:pt>
                <c:pt idx="24">
                  <c:v>2.3712936588783401E-2</c:v>
                </c:pt>
                <c:pt idx="25">
                  <c:v>1.3298496788432951E-2</c:v>
                </c:pt>
                <c:pt idx="26">
                  <c:v>7.3870158466364799E-3</c:v>
                </c:pt>
                <c:pt idx="27">
                  <c:v>4.081285576579996E-3</c:v>
                </c:pt>
                <c:pt idx="28">
                  <c:v>2.2481365804706277E-3</c:v>
                </c:pt>
                <c:pt idx="29">
                  <c:v>1.2363115783173562E-3</c:v>
                </c:pt>
                <c:pt idx="30">
                  <c:v>6.7925997521445236E-4</c:v>
                </c:pt>
                <c:pt idx="31">
                  <c:v>3.7301441691833803E-4</c:v>
                </c:pt>
                <c:pt idx="32">
                  <c:v>2.0478358249298445E-4</c:v>
                </c:pt>
                <c:pt idx="33">
                  <c:v>1.1240838511666906E-4</c:v>
                </c:pt>
                <c:pt idx="34">
                  <c:v>6.1697287993101035E-5</c:v>
                </c:pt>
                <c:pt idx="35">
                  <c:v>3.386207480987613E-5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35008"/>
        <c:axId val="131836544"/>
      </c:scatterChart>
      <c:valAx>
        <c:axId val="131835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836544"/>
        <c:crosses val="autoZero"/>
        <c:crossBetween val="midCat"/>
      </c:valAx>
      <c:valAx>
        <c:axId val="1318365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835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(2)'!$P$1</c:f>
              <c:strCache>
                <c:ptCount val="1"/>
                <c:pt idx="0">
                  <c:v>grow</c:v>
                </c:pt>
              </c:strCache>
            </c:strRef>
          </c:tx>
          <c:marker>
            <c:symbol val="diamond"/>
            <c:size val="2"/>
          </c:marker>
          <c:xVal>
            <c:numRef>
              <c:f>'Sheet1 (2)'!$K$2:$K$314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'Sheet1 (2)'!$P$2:$P$314</c:f>
              <c:numCache>
                <c:formatCode>General</c:formatCode>
                <c:ptCount val="313"/>
                <c:pt idx="0">
                  <c:v>3.6865047613243717E-6</c:v>
                </c:pt>
                <c:pt idx="1">
                  <c:v>5.499602231884282E-6</c:v>
                </c:pt>
                <c:pt idx="2">
                  <c:v>8.204405450717989E-6</c:v>
                </c:pt>
                <c:pt idx="3">
                  <c:v>1.223945236794588E-5</c:v>
                </c:pt>
                <c:pt idx="4">
                  <c:v>1.8258934140347181E-5</c:v>
                </c:pt>
                <c:pt idx="5">
                  <c:v>2.7238721221500838E-5</c:v>
                </c:pt>
                <c:pt idx="6">
                  <c:v>4.0634489771851355E-5</c:v>
                </c:pt>
                <c:pt idx="7">
                  <c:v>6.0617516344652066E-5</c:v>
                </c:pt>
                <c:pt idx="8">
                  <c:v>9.0426214835814806E-5</c:v>
                </c:pt>
                <c:pt idx="9">
                  <c:v>1.3489006214000286E-4</c:v>
                </c:pt>
                <c:pt idx="10">
                  <c:v>2.012100782799231E-4</c:v>
                </c:pt>
                <c:pt idx="11">
                  <c:v>3.0012066424776049E-4</c:v>
                </c:pt>
                <c:pt idx="12">
                  <c:v>4.4761730030200563E-4</c:v>
                </c:pt>
                <c:pt idx="13">
                  <c:v>6.6752161971616035E-4</c:v>
                </c:pt>
                <c:pt idx="14">
                  <c:v>9.9528064810467938E-4</c:v>
                </c:pt>
                <c:pt idx="15">
                  <c:v>1.4835738939808273E-3</c:v>
                </c:pt>
                <c:pt idx="16">
                  <c:v>2.2105439396616355E-3</c:v>
                </c:pt>
                <c:pt idx="17">
                  <c:v>3.2917793396702089E-3</c:v>
                </c:pt>
                <c:pt idx="18">
                  <c:v>4.8975426918959949E-3</c:v>
                </c:pt>
                <c:pt idx="19">
                  <c:v>7.2770609905645428E-3</c:v>
                </c:pt>
                <c:pt idx="20">
                  <c:v>1.0791725977254895E-2</c:v>
                </c:pt>
                <c:pt idx="21">
                  <c:v>1.5958196146119541E-2</c:v>
                </c:pt>
                <c:pt idx="22">
                  <c:v>2.3499433678058634E-2</c:v>
                </c:pt>
                <c:pt idx="23">
                  <c:v>3.4394505539321239E-2</c:v>
                </c:pt>
                <c:pt idx="24">
                  <c:v>4.9903617896353433E-2</c:v>
                </c:pt>
                <c:pt idx="25">
                  <c:v>7.1521753213270547E-2</c:v>
                </c:pt>
                <c:pt idx="26">
                  <c:v>0.10078896891964532</c:v>
                </c:pt>
                <c:pt idx="27">
                  <c:v>0.1388851299005894</c:v>
                </c:pt>
                <c:pt idx="28">
                  <c:v>0.18601531132343252</c:v>
                </c:pt>
                <c:pt idx="29">
                  <c:v>0.24078740393252879</c:v>
                </c:pt>
                <c:pt idx="30">
                  <c:v>0.3</c:v>
                </c:pt>
                <c:pt idx="31">
                  <c:v>0.35921259606747119</c:v>
                </c:pt>
                <c:pt idx="32">
                  <c:v>0.41398468867656751</c:v>
                </c:pt>
                <c:pt idx="33">
                  <c:v>0.46111487009941055</c:v>
                </c:pt>
                <c:pt idx="34">
                  <c:v>0.49921103108035464</c:v>
                </c:pt>
                <c:pt idx="35">
                  <c:v>0.52847824678672939</c:v>
                </c:pt>
                <c:pt idx="36">
                  <c:v>0.55009638210364653</c:v>
                </c:pt>
                <c:pt idx="37">
                  <c:v>0.56560549446067876</c:v>
                </c:pt>
                <c:pt idx="38">
                  <c:v>0.57650056632194135</c:v>
                </c:pt>
                <c:pt idx="39">
                  <c:v>0.58404180385388038</c:v>
                </c:pt>
                <c:pt idx="40">
                  <c:v>0.589208274022745</c:v>
                </c:pt>
                <c:pt idx="41">
                  <c:v>0.5927229390094354</c:v>
                </c:pt>
                <c:pt idx="42">
                  <c:v>0.59510245730810396</c:v>
                </c:pt>
                <c:pt idx="43">
                  <c:v>0.59670822066032969</c:v>
                </c:pt>
                <c:pt idx="44">
                  <c:v>0.59778945606033829</c:v>
                </c:pt>
                <c:pt idx="45">
                  <c:v>0.59851642610601907</c:v>
                </c:pt>
                <c:pt idx="46">
                  <c:v>0.59900471935189525</c:v>
                </c:pt>
                <c:pt idx="47">
                  <c:v>0.59933247838028381</c:v>
                </c:pt>
                <c:pt idx="48">
                  <c:v>0.59955238269969802</c:v>
                </c:pt>
                <c:pt idx="49">
                  <c:v>0.5996998793357522</c:v>
                </c:pt>
                <c:pt idx="50">
                  <c:v>0.59979878992171998</c:v>
                </c:pt>
                <c:pt idx="51">
                  <c:v>0.59986510993786002</c:v>
                </c:pt>
                <c:pt idx="52">
                  <c:v>0.59990957378516419</c:v>
                </c:pt>
                <c:pt idx="53">
                  <c:v>0.5999393824836553</c:v>
                </c:pt>
                <c:pt idx="54">
                  <c:v>0.5999593655102281</c:v>
                </c:pt>
                <c:pt idx="55">
                  <c:v>0.59997276127877852</c:v>
                </c:pt>
                <c:pt idx="56">
                  <c:v>0.59998174106585955</c:v>
                </c:pt>
                <c:pt idx="57">
                  <c:v>0.59998776054763203</c:v>
                </c:pt>
                <c:pt idx="58">
                  <c:v>0.59999179559454918</c:v>
                </c:pt>
                <c:pt idx="59">
                  <c:v>0.59999450039776814</c:v>
                </c:pt>
                <c:pt idx="60">
                  <c:v>0.59999631349523863</c:v>
                </c:pt>
                <c:pt idx="61">
                  <c:v>0.59999752885695312</c:v>
                </c:pt>
                <c:pt idx="62">
                  <c:v>0.59999834354102988</c:v>
                </c:pt>
                <c:pt idx="63">
                  <c:v>0.59999888964133619</c:v>
                </c:pt>
                <c:pt idx="64">
                  <c:v>0.59999925570387536</c:v>
                </c:pt>
                <c:pt idx="65">
                  <c:v>0.59999950108318334</c:v>
                </c:pt>
                <c:pt idx="66">
                  <c:v>0.59999966556596485</c:v>
                </c:pt>
                <c:pt idx="67">
                  <c:v>0.59999977582212094</c:v>
                </c:pt>
                <c:pt idx="68">
                  <c:v>0.59999984972905518</c:v>
                </c:pt>
                <c:pt idx="69">
                  <c:v>0.59999989927036512</c:v>
                </c:pt>
                <c:pt idx="70">
                  <c:v>0.59999993247890271</c:v>
                </c:pt>
                <c:pt idx="71">
                  <c:v>0.59999995473925327</c:v>
                </c:pt>
                <c:pt idx="72">
                  <c:v>0.59999996966081337</c:v>
                </c:pt>
                <c:pt idx="73">
                  <c:v>0.59999997966303464</c:v>
                </c:pt>
                <c:pt idx="74">
                  <c:v>0.59999998636772423</c:v>
                </c:pt>
                <c:pt idx="75">
                  <c:v>0.59999999086201228</c:v>
                </c:pt>
                <c:pt idx="76">
                  <c:v>0.59999999387462355</c:v>
                </c:pt>
                <c:pt idx="77">
                  <c:v>0.59999999589403741</c:v>
                </c:pt>
                <c:pt idx="78">
                  <c:v>0.59999999724769093</c:v>
                </c:pt>
                <c:pt idx="79">
                  <c:v>0.59999999815507199</c:v>
                </c:pt>
                <c:pt idx="80">
                  <c:v>0.59999999876330778</c:v>
                </c:pt>
                <c:pt idx="81">
                  <c:v>0.59999999917102043</c:v>
                </c:pt>
                <c:pt idx="82">
                  <c:v>0.59999999944431837</c:v>
                </c:pt>
                <c:pt idx="83">
                  <c:v>0.59999999962751549</c:v>
                </c:pt>
                <c:pt idx="84">
                  <c:v>0.59999999975031615</c:v>
                </c:pt>
                <c:pt idx="85">
                  <c:v>0.59999999983263197</c:v>
                </c:pt>
                <c:pt idx="86">
                  <c:v>0.59999999988780972</c:v>
                </c:pt>
                <c:pt idx="87">
                  <c:v>0.59999999992479669</c:v>
                </c:pt>
                <c:pt idx="88">
                  <c:v>0.59999999994958964</c:v>
                </c:pt>
                <c:pt idx="89">
                  <c:v>0.5999999999662089</c:v>
                </c:pt>
                <c:pt idx="90">
                  <c:v>0.59999999997734921</c:v>
                </c:pt>
                <c:pt idx="91">
                  <c:v>0.59999999998481668</c:v>
                </c:pt>
                <c:pt idx="92">
                  <c:v>0.59999999998982223</c:v>
                </c:pt>
                <c:pt idx="93">
                  <c:v>0.59999999999317766</c:v>
                </c:pt>
                <c:pt idx="94">
                  <c:v>0.59999999999542686</c:v>
                </c:pt>
                <c:pt idx="95">
                  <c:v>0.59999999999693454</c:v>
                </c:pt>
                <c:pt idx="96">
                  <c:v>0.59999999999794507</c:v>
                </c:pt>
                <c:pt idx="97">
                  <c:v>0.59999999999862252</c:v>
                </c:pt>
                <c:pt idx="98">
                  <c:v>0.59999999999907661</c:v>
                </c:pt>
                <c:pt idx="99">
                  <c:v>0.59999999999938103</c:v>
                </c:pt>
                <c:pt idx="100">
                  <c:v>0.59999999999958509</c:v>
                </c:pt>
                <c:pt idx="101">
                  <c:v>0.59999999999972198</c:v>
                </c:pt>
                <c:pt idx="102">
                  <c:v>0.59999999999981357</c:v>
                </c:pt>
                <c:pt idx="103">
                  <c:v>0.59999999999987497</c:v>
                </c:pt>
                <c:pt idx="104">
                  <c:v>0.59999999999991627</c:v>
                </c:pt>
                <c:pt idx="105">
                  <c:v>0.5999999999999438</c:v>
                </c:pt>
                <c:pt idx="106">
                  <c:v>0.59999999999996234</c:v>
                </c:pt>
                <c:pt idx="107">
                  <c:v>0.59999999999997478</c:v>
                </c:pt>
                <c:pt idx="108">
                  <c:v>0.5999999999999831</c:v>
                </c:pt>
                <c:pt idx="109">
                  <c:v>0.59999999999998865</c:v>
                </c:pt>
                <c:pt idx="110">
                  <c:v>0.59999999999999243</c:v>
                </c:pt>
                <c:pt idx="111">
                  <c:v>0.59999999999999487</c:v>
                </c:pt>
                <c:pt idx="112">
                  <c:v>0.59999999999999665</c:v>
                </c:pt>
                <c:pt idx="113">
                  <c:v>0.59999999999999776</c:v>
                </c:pt>
                <c:pt idx="114">
                  <c:v>0.59999999999999842</c:v>
                </c:pt>
                <c:pt idx="115">
                  <c:v>0.59999999999999887</c:v>
                </c:pt>
                <c:pt idx="116">
                  <c:v>0.59999999999999931</c:v>
                </c:pt>
                <c:pt idx="117">
                  <c:v>0.59999999999999942</c:v>
                </c:pt>
                <c:pt idx="118">
                  <c:v>0.59999999999999976</c:v>
                </c:pt>
                <c:pt idx="119">
                  <c:v>0.59999999999999987</c:v>
                </c:pt>
                <c:pt idx="120">
                  <c:v>0.59999999999999987</c:v>
                </c:pt>
                <c:pt idx="121">
                  <c:v>0.59999999999999987</c:v>
                </c:pt>
                <c:pt idx="122">
                  <c:v>0.59999999999999987</c:v>
                </c:pt>
                <c:pt idx="123">
                  <c:v>0.59999999999999987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(2)'!$Q$1</c:f>
              <c:strCache>
                <c:ptCount val="1"/>
                <c:pt idx="0">
                  <c:v>dec</c:v>
                </c:pt>
              </c:strCache>
            </c:strRef>
          </c:tx>
          <c:marker>
            <c:symbol val="square"/>
            <c:size val="2"/>
          </c:marker>
          <c:xVal>
            <c:numRef>
              <c:f>'Sheet1 (2)'!$K$2:$K$314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'Sheet1 (2)'!$Q$2:$Q$314</c:f>
              <c:numCache>
                <c:formatCode>General</c:formatCode>
                <c:ptCount val="313"/>
                <c:pt idx="0">
                  <c:v>0.54958968414138987</c:v>
                </c:pt>
                <c:pt idx="1">
                  <c:v>0.54951855219996404</c:v>
                </c:pt>
                <c:pt idx="2">
                  <c:v>0.54943510157210873</c:v>
                </c:pt>
                <c:pt idx="3">
                  <c:v>0.54933720367142158</c:v>
                </c:pt>
                <c:pt idx="4">
                  <c:v>0.54922236390314672</c:v>
                </c:pt>
                <c:pt idx="5">
                  <c:v>0.54908765940590409</c:v>
                </c:pt>
                <c:pt idx="6">
                  <c:v>0.54892966645820296</c:v>
                </c:pt>
                <c:pt idx="7">
                  <c:v>0.54874437593057335</c:v>
                </c:pt>
                <c:pt idx="8">
                  <c:v>0.54852709494758289</c:v>
                </c:pt>
                <c:pt idx="9">
                  <c:v>0.54827233269334386</c:v>
                </c:pt>
                <c:pt idx="10">
                  <c:v>0.54797366805531023</c:v>
                </c:pt>
                <c:pt idx="11">
                  <c:v>0.54762359656404846</c:v>
                </c:pt>
                <c:pt idx="12">
                  <c:v>0.54721335386659364</c:v>
                </c:pt>
                <c:pt idx="13">
                  <c:v>0.54673271279091284</c:v>
                </c:pt>
                <c:pt idx="14">
                  <c:v>0.54616975095223097</c:v>
                </c:pt>
                <c:pt idx="15">
                  <c:v>0.54551058586576207</c:v>
                </c:pt>
                <c:pt idx="16">
                  <c:v>0.54473907473034955</c:v>
                </c:pt>
                <c:pt idx="17">
                  <c:v>0.5438364765229865</c:v>
                </c:pt>
                <c:pt idx="18">
                  <c:v>0.54278107491459349</c:v>
                </c:pt>
                <c:pt idx="19">
                  <c:v>0.54154776193909848</c:v>
                </c:pt>
                <c:pt idx="20">
                  <c:v>0.54010758452084973</c:v>
                </c:pt>
                <c:pt idx="21">
                  <c:v>0.53842725913874256</c:v>
                </c:pt>
                <c:pt idx="22">
                  <c:v>0.53646866437849339</c:v>
                </c:pt>
                <c:pt idx="23">
                  <c:v>0.53418832724040299</c:v>
                </c:pt>
                <c:pt idx="24">
                  <c:v>0.53153692719518464</c:v>
                </c:pt>
                <c:pt idx="25">
                  <c:v>0.5284588524617797</c:v>
                </c:pt>
                <c:pt idx="26">
                  <c:v>0.52489185606855604</c:v>
                </c:pt>
                <c:pt idx="27">
                  <c:v>0.520766874981065</c:v>
                </c:pt>
                <c:pt idx="28">
                  <c:v>0.5160080935550263</c:v>
                </c:pt>
                <c:pt idx="29">
                  <c:v>0.51053335175493686</c:v>
                </c:pt>
                <c:pt idx="30">
                  <c:v>0.50425501692834274</c:v>
                </c:pt>
                <c:pt idx="31">
                  <c:v>0.49708145205911902</c:v>
                </c:pt>
                <c:pt idx="32">
                  <c:v>0.48891921830872587</c:v>
                </c:pt>
                <c:pt idx="33">
                  <c:v>0.47967613852450525</c:v>
                </c:pt>
                <c:pt idx="34">
                  <c:v>0.46926531310923975</c:v>
                </c:pt>
                <c:pt idx="35">
                  <c:v>0.45761011182365846</c:v>
                </c:pt>
                <c:pt idx="36">
                  <c:v>0.44465005829119286</c:v>
                </c:pt>
                <c:pt idx="37">
                  <c:v>0.43034737703271192</c:v>
                </c:pt>
                <c:pt idx="38">
                  <c:v>0.41469379404692147</c:v>
                </c:pt>
                <c:pt idx="39">
                  <c:v>0.39771699281841444</c:v>
                </c:pt>
                <c:pt idx="40">
                  <c:v>0.37948596462018691</c:v>
                </c:pt>
                <c:pt idx="41">
                  <c:v>0.36011440333347561</c:v>
                </c:pt>
                <c:pt idx="42">
                  <c:v>0.33976133112308698</c:v>
                </c:pt>
                <c:pt idx="43">
                  <c:v>0.31862833868181223</c:v>
                </c:pt>
                <c:pt idx="44">
                  <c:v>0.29695318650556113</c:v>
                </c:pt>
                <c:pt idx="45">
                  <c:v>0.27500000000000002</c:v>
                </c:pt>
                <c:pt idx="46">
                  <c:v>0.25304681349443892</c:v>
                </c:pt>
                <c:pt idx="47">
                  <c:v>0.23137166131818779</c:v>
                </c:pt>
                <c:pt idx="48">
                  <c:v>0.21023866887691309</c:v>
                </c:pt>
                <c:pt idx="49">
                  <c:v>0.18988559666652444</c:v>
                </c:pt>
                <c:pt idx="50">
                  <c:v>0.17051403537981316</c:v>
                </c:pt>
                <c:pt idx="51">
                  <c:v>0.15228300718158561</c:v>
                </c:pt>
                <c:pt idx="52">
                  <c:v>0.13530620595307855</c:v>
                </c:pt>
                <c:pt idx="53">
                  <c:v>0.11965262296728811</c:v>
                </c:pt>
                <c:pt idx="54">
                  <c:v>0.10534994170880713</c:v>
                </c:pt>
                <c:pt idx="55">
                  <c:v>9.2389888176341556E-2</c:v>
                </c:pt>
                <c:pt idx="56">
                  <c:v>8.0734686890760327E-2</c:v>
                </c:pt>
                <c:pt idx="57">
                  <c:v>7.0323861475494756E-2</c:v>
                </c:pt>
                <c:pt idx="58">
                  <c:v>6.1080781691274191E-2</c:v>
                </c:pt>
                <c:pt idx="59">
                  <c:v>5.2918547940881043E-2</c:v>
                </c:pt>
                <c:pt idx="60">
                  <c:v>4.5744983071657322E-2</c:v>
                </c:pt>
                <c:pt idx="61">
                  <c:v>3.9466648245063254E-2</c:v>
                </c:pt>
                <c:pt idx="62">
                  <c:v>3.3991906444973713E-2</c:v>
                </c:pt>
                <c:pt idx="63">
                  <c:v>2.9233125018935057E-2</c:v>
                </c:pt>
                <c:pt idx="64">
                  <c:v>2.5108143931444036E-2</c:v>
                </c:pt>
                <c:pt idx="65">
                  <c:v>2.1541147538220416E-2</c:v>
                </c:pt>
                <c:pt idx="66">
                  <c:v>1.8463072804815368E-2</c:v>
                </c:pt>
                <c:pt idx="67">
                  <c:v>1.581167275959703E-2</c:v>
                </c:pt>
                <c:pt idx="68">
                  <c:v>1.3531335621506674E-2</c:v>
                </c:pt>
                <c:pt idx="69">
                  <c:v>1.1572740861257525E-2</c:v>
                </c:pt>
                <c:pt idx="70">
                  <c:v>9.8924154791503217E-3</c:v>
                </c:pt>
                <c:pt idx="71">
                  <c:v>8.4522380609015572E-3</c:v>
                </c:pt>
                <c:pt idx="72">
                  <c:v>7.2189250854065032E-3</c:v>
                </c:pt>
                <c:pt idx="73">
                  <c:v>6.163523477013589E-3</c:v>
                </c:pt>
                <c:pt idx="74">
                  <c:v>5.2609252696504683E-3</c:v>
                </c:pt>
                <c:pt idx="75">
                  <c:v>4.4894141342379963E-3</c:v>
                </c:pt>
                <c:pt idx="76">
                  <c:v>3.8302490477691497E-3</c:v>
                </c:pt>
                <c:pt idx="77">
                  <c:v>3.2672872090871914E-3</c:v>
                </c:pt>
                <c:pt idx="78">
                  <c:v>2.7866461334064342E-3</c:v>
                </c:pt>
                <c:pt idx="79">
                  <c:v>2.3764034359515518E-3</c:v>
                </c:pt>
                <c:pt idx="80">
                  <c:v>2.0263319446898326E-3</c:v>
                </c:pt>
                <c:pt idx="81">
                  <c:v>1.7276673066561777E-3</c:v>
                </c:pt>
                <c:pt idx="82">
                  <c:v>1.4729050524171646E-3</c:v>
                </c:pt>
                <c:pt idx="83">
                  <c:v>1.2556240694266475E-3</c:v>
                </c:pt>
                <c:pt idx="84">
                  <c:v>1.0703335417971084E-3</c:v>
                </c:pt>
                <c:pt idx="85">
                  <c:v>9.1234059409595622E-4</c:v>
                </c:pt>
                <c:pt idx="86">
                  <c:v>7.7763609685339299E-4</c:v>
                </c:pt>
                <c:pt idx="87">
                  <c:v>6.6279632857842998E-4</c:v>
                </c:pt>
                <c:pt idx="88">
                  <c:v>5.64898427891325E-4</c:v>
                </c:pt>
                <c:pt idx="89">
                  <c:v>4.8144780003603343E-4</c:v>
                </c:pt>
                <c:pt idx="90">
                  <c:v>4.1031585861017186E-4</c:v>
                </c:pt>
                <c:pt idx="91">
                  <c:v>3.4968668261741722E-4</c:v>
                </c:pt>
                <c:pt idx="92">
                  <c:v>2.9801134955754208E-4</c:v>
                </c:pt>
                <c:pt idx="93">
                  <c:v>2.539688670882612E-4</c:v>
                </c:pt>
                <c:pt idx="94">
                  <c:v>2.164327694795687E-4</c:v>
                </c:pt>
                <c:pt idx="95">
                  <c:v>1.8444257175659619E-4</c:v>
                </c:pt>
                <c:pt idx="96">
                  <c:v>1.5717938546304377E-4</c:v>
                </c:pt>
                <c:pt idx="97">
                  <c:v>1.3394509685243084E-4</c:v>
                </c:pt>
                <c:pt idx="98">
                  <c:v>1.1414459250828625E-4</c:v>
                </c:pt>
                <c:pt idx="99">
                  <c:v>9.7270590340023402E-5</c:v>
                </c:pt>
                <c:pt idx="100">
                  <c:v>8.2890696932830254E-5</c:v>
                </c:pt>
                <c:pt idx="101">
                  <c:v>7.0636366577275797E-5</c:v>
                </c:pt>
                <c:pt idx="102">
                  <c:v>6.0193484076320754E-5</c:v>
                </c:pt>
                <c:pt idx="103">
                  <c:v>5.1294333625565021E-5</c:v>
                </c:pt>
                <c:pt idx="104">
                  <c:v>4.3710750554470937E-5</c:v>
                </c:pt>
                <c:pt idx="105">
                  <c:v>3.7248282290863746E-5</c:v>
                </c:pt>
                <c:pt idx="106">
                  <c:v>3.174121024235588E-5</c:v>
                </c:pt>
                <c:pt idx="107">
                  <c:v>2.7048305964835762E-5</c:v>
                </c:pt>
                <c:pt idx="108">
                  <c:v>2.3049213529596771E-5</c:v>
                </c:pt>
                <c:pt idx="109">
                  <c:v>1.9641365853728667E-5</c:v>
                </c:pt>
                <c:pt idx="110">
                  <c:v>1.6737356295318254E-5</c:v>
                </c:pt>
                <c:pt idx="111">
                  <c:v>1.4262698385694717E-5</c:v>
                </c:pt>
                <c:pt idx="112">
                  <c:v>1.2153916444235248E-5</c:v>
                </c:pt>
                <c:pt idx="113">
                  <c:v>1.0356918249060377E-5</c:v>
                </c:pt>
                <c:pt idx="114">
                  <c:v>8.8256081314269662E-6</c:v>
                </c:pt>
                <c:pt idx="115">
                  <c:v>7.5207049964914906E-6</c:v>
                </c:pt>
                <c:pt idx="116">
                  <c:v>6.4087350085645374E-6</c:v>
                </c:pt>
                <c:pt idx="117">
                  <c:v>5.4611731415299404E-6</c:v>
                </c:pt>
                <c:pt idx="118">
                  <c:v>4.6537116051736939E-6</c:v>
                </c:pt>
                <c:pt idx="119">
                  <c:v>3.9656364012152785E-6</c:v>
                </c:pt>
                <c:pt idx="120">
                  <c:v>3.3792960312140076E-6</c:v>
                </c:pt>
                <c:pt idx="121">
                  <c:v>2.8796487401366867E-6</c:v>
                </c:pt>
                <c:pt idx="122">
                  <c:v>2.4538766878939858E-6</c:v>
                </c:pt>
                <c:pt idx="123">
                  <c:v>2.0910571579491056E-6</c:v>
                </c:pt>
                <c:pt idx="124">
                  <c:v>1.7818823712156818E-6</c:v>
                </c:pt>
                <c:pt idx="125">
                  <c:v>1.518420722643188E-6</c:v>
                </c:pt>
                <c:pt idx="126">
                  <c:v>1.2939133160055905E-6</c:v>
                </c:pt>
                <c:pt idx="127">
                  <c:v>1.1026005792141857E-6</c:v>
                </c:pt>
                <c:pt idx="128">
                  <c:v>9.3957451375303881E-7</c:v>
                </c:pt>
                <c:pt idx="129">
                  <c:v>8.0065278843799445E-7</c:v>
                </c:pt>
                <c:pt idx="130">
                  <c:v>6.822714476106829E-7</c:v>
                </c:pt>
                <c:pt idx="131">
                  <c:v>5.8139348315666703E-7</c:v>
                </c:pt>
                <c:pt idx="132">
                  <c:v>4.9543092296155952E-7</c:v>
                </c:pt>
                <c:pt idx="133">
                  <c:v>4.2217844010705723E-7</c:v>
                </c:pt>
                <c:pt idx="134">
                  <c:v>3.5975677642186015E-7</c:v>
                </c:pt>
                <c:pt idx="135">
                  <c:v>3.0656453223476544E-7</c:v>
                </c:pt>
                <c:pt idx="136">
                  <c:v>2.6123708359027109E-7</c:v>
                </c:pt>
                <c:pt idx="137">
                  <c:v>2.2261157381631148E-7</c:v>
                </c:pt>
                <c:pt idx="138">
                  <c:v>1.8969708137084318E-7</c:v>
                </c:pt>
                <c:pt idx="139">
                  <c:v>1.6164919794114942E-7</c:v>
                </c:pt>
                <c:pt idx="140">
                  <c:v>1.3774836599422803E-7</c:v>
                </c:pt>
                <c:pt idx="141">
                  <c:v>1.1738141885986321E-7</c:v>
                </c:pt>
                <c:pt idx="142">
                  <c:v>1.0002585014434741E-7</c:v>
                </c:pt>
                <c:pt idx="143">
                  <c:v>8.5236409219646705E-8</c:v>
                </c:pt>
                <c:pt idx="144">
                  <c:v>7.2633678396827336E-8</c:v>
                </c:pt>
                <c:pt idx="145">
                  <c:v>6.1894339112300578E-8</c:v>
                </c:pt>
                <c:pt idx="146">
                  <c:v>5.2742877504341484E-8</c:v>
                </c:pt>
                <c:pt idx="147">
                  <c:v>4.4944516150446929E-8</c:v>
                </c:pt>
                <c:pt idx="148">
                  <c:v>3.8299190732726809E-8</c:v>
                </c:pt>
                <c:pt idx="149">
                  <c:v>3.2636417815479215E-8</c:v>
                </c:pt>
                <c:pt idx="150">
                  <c:v>2.7810921046644845E-8</c:v>
                </c:pt>
                <c:pt idx="151">
                  <c:v>2.369890373388195E-8</c:v>
                </c:pt>
                <c:pt idx="152">
                  <c:v>2.0194873759371568E-8</c:v>
                </c:pt>
                <c:pt idx="153">
                  <c:v>1.7208936384238707E-8</c:v>
                </c:pt>
                <c:pt idx="154">
                  <c:v>1.4664488293125722E-8</c:v>
                </c:pt>
                <c:pt idx="155">
                  <c:v>1.2496252702054456E-8</c:v>
                </c:pt>
                <c:pt idx="156">
                  <c:v>1.0648604145679919E-8</c:v>
                </c:pt>
                <c:pt idx="157">
                  <c:v>9.0741419406237263E-9</c:v>
                </c:pt>
                <c:pt idx="158">
                  <c:v>7.7324737335349176E-9</c:v>
                </c:pt>
                <c:pt idx="159">
                  <c:v>6.5891793965544573E-9</c:v>
                </c:pt>
                <c:pt idx="160">
                  <c:v>5.6149283722550798E-9</c:v>
                </c:pt>
                <c:pt idx="161">
                  <c:v>4.7847262873990109E-9</c:v>
                </c:pt>
                <c:pt idx="162">
                  <c:v>4.0772748371997736E-9</c:v>
                </c:pt>
                <c:pt idx="163">
                  <c:v>3.4744244536977222E-9</c:v>
                </c:pt>
                <c:pt idx="164">
                  <c:v>2.9607092250083512E-9</c:v>
                </c:pt>
                <c:pt idx="165">
                  <c:v>2.5229499600598615E-9</c:v>
                </c:pt>
                <c:pt idx="166">
                  <c:v>2.1499161173554883E-9</c:v>
                </c:pt>
                <c:pt idx="167">
                  <c:v>1.8320377437319737E-9</c:v>
                </c:pt>
                <c:pt idx="168">
                  <c:v>1.5611595460818252E-9</c:v>
                </c:pt>
                <c:pt idx="169">
                  <c:v>1.3303323637137155E-9</c:v>
                </c:pt>
                <c:pt idx="170">
                  <c:v>1.1336345306922626E-9</c:v>
                </c:pt>
                <c:pt idx="171">
                  <c:v>9.6601958654574109E-10</c:v>
                </c:pt>
                <c:pt idx="172">
                  <c:v>8.2318755700860897E-10</c:v>
                </c:pt>
                <c:pt idx="173">
                  <c:v>7.0147415653920585E-10</c:v>
                </c:pt>
                <c:pt idx="174">
                  <c:v>5.9775690508523391E-10</c:v>
                </c:pt>
                <c:pt idx="175">
                  <c:v>5.0937486173463498E-10</c:v>
                </c:pt>
                <c:pt idx="176">
                  <c:v>4.3406054028860556E-10</c:v>
                </c:pt>
                <c:pt idx="177">
                  <c:v>3.6988202223309232E-10</c:v>
                </c:pt>
                <c:pt idx="178">
                  <c:v>3.1519264143131668E-10</c:v>
                </c:pt>
                <c:pt idx="179">
                  <c:v>2.6858946178265345E-10</c:v>
                </c:pt>
                <c:pt idx="180">
                  <c:v>2.2887682304961744E-10</c:v>
                </c:pt>
                <c:pt idx="181">
                  <c:v>1.9503602344261852E-10</c:v>
                </c:pt>
                <c:pt idx="182">
                  <c:v>1.6619872700296412E-10</c:v>
                </c:pt>
                <c:pt idx="183">
                  <c:v>1.4162519490490412E-10</c:v>
                </c:pt>
                <c:pt idx="184">
                  <c:v>1.2068502031059582E-10</c:v>
                </c:pt>
                <c:pt idx="185">
                  <c:v>1.0284103846291971E-10</c:v>
                </c:pt>
                <c:pt idx="186">
                  <c:v>8.7635282364217922E-11</c:v>
                </c:pt>
                <c:pt idx="187">
                  <c:v>7.4677930506084067E-11</c:v>
                </c:pt>
                <c:pt idx="188">
                  <c:v>6.3636285130286304E-11</c:v>
                </c:pt>
                <c:pt idx="189">
                  <c:v>5.4227261570005687E-11</c:v>
                </c:pt>
                <c:pt idx="190">
                  <c:v>4.6209450155210167E-11</c:v>
                </c:pt>
                <c:pt idx="191">
                  <c:v>3.9377101579418652E-11</c:v>
                </c:pt>
                <c:pt idx="192">
                  <c:v>3.3554967138194061E-11</c:v>
                </c:pt>
                <c:pt idx="193">
                  <c:v>2.8593627465767216E-11</c:v>
                </c:pt>
                <c:pt idx="194">
                  <c:v>2.4365920392455111E-11</c:v>
                </c:pt>
                <c:pt idx="195">
                  <c:v>2.0763277208679654E-11</c:v>
                </c:pt>
                <c:pt idx="196">
                  <c:v>1.7693219112047132E-11</c:v>
                </c:pt>
                <c:pt idx="197">
                  <c:v>1.5077189496892629E-11</c:v>
                </c:pt>
                <c:pt idx="198">
                  <c:v>1.2847958807959971E-11</c:v>
                </c:pt>
                <c:pt idx="199">
                  <c:v>1.0948311701675097E-11</c:v>
                </c:pt>
                <c:pt idx="200">
                  <c:v>9.3295510206203858E-12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17184"/>
        <c:axId val="73143424"/>
      </c:scatterChart>
      <c:valAx>
        <c:axId val="7431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143424"/>
        <c:crosses val="autoZero"/>
        <c:crossBetween val="midCat"/>
      </c:valAx>
      <c:valAx>
        <c:axId val="731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317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'Sheet1 (2)'!$S$1</c:f>
              <c:strCache>
                <c:ptCount val="1"/>
                <c:pt idx="0">
                  <c:v>PDHT(t)</c:v>
                </c:pt>
              </c:strCache>
            </c:strRef>
          </c:tx>
          <c:marker>
            <c:symbol val="square"/>
            <c:size val="2"/>
          </c:marker>
          <c:xVal>
            <c:numRef>
              <c:f>'Sheet1 (2)'!$K$2:$K$314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'Sheet1 (2)'!$S$2:$S$314</c:f>
              <c:numCache>
                <c:formatCode>General</c:formatCode>
                <c:ptCount val="313"/>
                <c:pt idx="0">
                  <c:v>3.9593370646151094E-2</c:v>
                </c:pt>
                <c:pt idx="1">
                  <c:v>3.952405180219587E-2</c:v>
                </c:pt>
                <c:pt idx="2">
                  <c:v>3.9443305977559406E-2</c:v>
                </c:pt>
                <c:pt idx="3">
                  <c:v>3.9349443123789518E-2</c:v>
                </c:pt>
                <c:pt idx="4">
                  <c:v>3.924062283728702E-2</c:v>
                </c:pt>
                <c:pt idx="5">
                  <c:v>3.9114898127125541E-2</c:v>
                </c:pt>
                <c:pt idx="6">
                  <c:v>3.8970300947974712E-2</c:v>
                </c:pt>
                <c:pt idx="7">
                  <c:v>3.8804993446917901E-2</c:v>
                </c:pt>
                <c:pt idx="8">
                  <c:v>3.8617521162418678E-2</c:v>
                </c:pt>
                <c:pt idx="9">
                  <c:v>3.8407222755483805E-2</c:v>
                </c:pt>
                <c:pt idx="10">
                  <c:v>3.8174878133590107E-2</c:v>
                </c:pt>
                <c:pt idx="11">
                  <c:v>3.7923717228296239E-2</c:v>
                </c:pt>
                <c:pt idx="12">
                  <c:v>3.7660971166895596E-2</c:v>
                </c:pt>
                <c:pt idx="13">
                  <c:v>3.7400234410629007E-2</c:v>
                </c:pt>
                <c:pt idx="14">
                  <c:v>3.7165031600335574E-2</c:v>
                </c:pt>
                <c:pt idx="15">
                  <c:v>3.6994159759742851E-2</c:v>
                </c:pt>
                <c:pt idx="16">
                  <c:v>3.694961867001112E-2</c:v>
                </c:pt>
                <c:pt idx="17">
                  <c:v>3.7128255862656667E-2</c:v>
                </c:pt>
                <c:pt idx="18">
                  <c:v>3.7678617606489384E-2</c:v>
                </c:pt>
                <c:pt idx="19">
                  <c:v>3.8824822929662939E-2</c:v>
                </c:pt>
                <c:pt idx="20">
                  <c:v>4.089931049810458E-2</c:v>
                </c:pt>
                <c:pt idx="21">
                  <c:v>4.4385455284862041E-2</c:v>
                </c:pt>
                <c:pt idx="22">
                  <c:v>4.9968098056552002E-2</c:v>
                </c:pt>
                <c:pt idx="23">
                  <c:v>5.8582832779724203E-2</c:v>
                </c:pt>
                <c:pt idx="24">
                  <c:v>7.1440545091538077E-2</c:v>
                </c:pt>
                <c:pt idx="25">
                  <c:v>8.9980605675050174E-2</c:v>
                </c:pt>
                <c:pt idx="26">
                  <c:v>0.11568082498820131</c:v>
                </c:pt>
                <c:pt idx="27">
                  <c:v>0.14965200488165431</c:v>
                </c:pt>
                <c:pt idx="28">
                  <c:v>0.19202340487845881</c:v>
                </c:pt>
                <c:pt idx="29">
                  <c:v>0.24132075568746558</c:v>
                </c:pt>
                <c:pt idx="30">
                  <c:v>0.29425501692834266</c:v>
                </c:pt>
                <c:pt idx="31">
                  <c:v>0.34629404812659015</c:v>
                </c:pt>
                <c:pt idx="32">
                  <c:v>0.39290390698529332</c:v>
                </c:pt>
                <c:pt idx="33">
                  <c:v>0.43079100862391573</c:v>
                </c:pt>
                <c:pt idx="34">
                  <c:v>0.45847634418959426</c:v>
                </c:pt>
                <c:pt idx="35">
                  <c:v>0.4760883586103879</c:v>
                </c:pt>
                <c:pt idx="36">
                  <c:v>0.48474644039483938</c:v>
                </c:pt>
                <c:pt idx="37">
                  <c:v>0.48595287149339073</c:v>
                </c:pt>
                <c:pt idx="38">
                  <c:v>0.48119436036886287</c:v>
                </c:pt>
                <c:pt idx="39">
                  <c:v>0.47175879667229492</c:v>
                </c:pt>
                <c:pt idx="40">
                  <c:v>0.4586942386429318</c:v>
                </c:pt>
                <c:pt idx="41">
                  <c:v>0.44283734234291106</c:v>
                </c:pt>
                <c:pt idx="42">
                  <c:v>0.42486378843119099</c:v>
                </c:pt>
                <c:pt idx="43">
                  <c:v>0.40533655934214186</c:v>
                </c:pt>
                <c:pt idx="44">
                  <c:v>0.38474264256589941</c:v>
                </c:pt>
                <c:pt idx="45">
                  <c:v>0.36351642610601909</c:v>
                </c:pt>
                <c:pt idx="46">
                  <c:v>0.34205153284633416</c:v>
                </c:pt>
                <c:pt idx="47">
                  <c:v>0.32070413969847156</c:v>
                </c:pt>
                <c:pt idx="48">
                  <c:v>0.29979105157661112</c:v>
                </c:pt>
                <c:pt idx="49">
                  <c:v>0.27958547600227668</c:v>
                </c:pt>
                <c:pt idx="50">
                  <c:v>0.2603128253015331</c:v>
                </c:pt>
                <c:pt idx="51">
                  <c:v>0.24214811711944562</c:v>
                </c:pt>
                <c:pt idx="52">
                  <c:v>0.22521577973824269</c:v>
                </c:pt>
                <c:pt idx="53">
                  <c:v>0.20959200545094336</c:v>
                </c:pt>
                <c:pt idx="54">
                  <c:v>0.19530930721903528</c:v>
                </c:pt>
                <c:pt idx="55">
                  <c:v>0.18236264945512004</c:v>
                </c:pt>
                <c:pt idx="56">
                  <c:v>0.1707164279566199</c:v>
                </c:pt>
                <c:pt idx="57">
                  <c:v>0.16031162202312677</c:v>
                </c:pt>
                <c:pt idx="58">
                  <c:v>0.15107257728582335</c:v>
                </c:pt>
                <c:pt idx="59">
                  <c:v>0.14291304833864915</c:v>
                </c:pt>
                <c:pt idx="60">
                  <c:v>0.13574129656689593</c:v>
                </c:pt>
                <c:pt idx="61">
                  <c:v>0.12946417710201641</c:v>
                </c:pt>
                <c:pt idx="62">
                  <c:v>0.12399024998600361</c:v>
                </c:pt>
                <c:pt idx="63">
                  <c:v>0.11923201466027122</c:v>
                </c:pt>
                <c:pt idx="64">
                  <c:v>0.11510739963531935</c:v>
                </c:pt>
                <c:pt idx="65">
                  <c:v>0.11154064862140378</c:v>
                </c:pt>
                <c:pt idx="66">
                  <c:v>0.10846273837078024</c:v>
                </c:pt>
                <c:pt idx="67">
                  <c:v>0.10581144858171798</c:v>
                </c:pt>
                <c:pt idx="68">
                  <c:v>0.10353118535056183</c:v>
                </c:pt>
                <c:pt idx="69">
                  <c:v>0.10157264013162259</c:v>
                </c:pt>
                <c:pt idx="70">
                  <c:v>9.9892347958053018E-2</c:v>
                </c:pt>
                <c:pt idx="71">
                  <c:v>9.8452192800154825E-2</c:v>
                </c:pt>
                <c:pt idx="72">
                  <c:v>9.7218894746219919E-2</c:v>
                </c:pt>
                <c:pt idx="73">
                  <c:v>9.6163503140048179E-2</c:v>
                </c:pt>
                <c:pt idx="74">
                  <c:v>9.5260911637374712E-2</c:v>
                </c:pt>
                <c:pt idx="75">
                  <c:v>9.4489404996250248E-2</c:v>
                </c:pt>
                <c:pt idx="76">
                  <c:v>9.3830242922392726E-2</c:v>
                </c:pt>
                <c:pt idx="77">
                  <c:v>9.3267283103124599E-2</c:v>
                </c:pt>
                <c:pt idx="78">
                  <c:v>9.2786643381097322E-2</c:v>
                </c:pt>
                <c:pt idx="79">
                  <c:v>9.237640159102356E-2</c:v>
                </c:pt>
                <c:pt idx="80">
                  <c:v>9.2026330707997595E-2</c:v>
                </c:pt>
                <c:pt idx="81">
                  <c:v>9.1727666477676606E-2</c:v>
                </c:pt>
                <c:pt idx="82">
                  <c:v>9.1472904496735508E-2</c:v>
                </c:pt>
                <c:pt idx="83">
                  <c:v>9.1255623696942179E-2</c:v>
                </c:pt>
                <c:pt idx="84">
                  <c:v>9.1070333292113226E-2</c:v>
                </c:pt>
                <c:pt idx="85">
                  <c:v>9.0912340426727911E-2</c:v>
                </c:pt>
                <c:pt idx="86">
                  <c:v>9.0777635984663152E-2</c:v>
                </c:pt>
                <c:pt idx="87">
                  <c:v>9.0662796253375144E-2</c:v>
                </c:pt>
                <c:pt idx="88">
                  <c:v>9.056489837748094E-2</c:v>
                </c:pt>
                <c:pt idx="89">
                  <c:v>9.0481447766244893E-2</c:v>
                </c:pt>
                <c:pt idx="90">
                  <c:v>9.0410315835959376E-2</c:v>
                </c:pt>
                <c:pt idx="91">
                  <c:v>9.0349686667434037E-2</c:v>
                </c:pt>
                <c:pt idx="92">
                  <c:v>9.0298011339379758E-2</c:v>
                </c:pt>
                <c:pt idx="93">
                  <c:v>9.0253968860265932E-2</c:v>
                </c:pt>
                <c:pt idx="94">
                  <c:v>9.0216432764906429E-2</c:v>
                </c:pt>
                <c:pt idx="95">
                  <c:v>9.0184442568691181E-2</c:v>
                </c:pt>
                <c:pt idx="96">
                  <c:v>9.0157179383408059E-2</c:v>
                </c:pt>
                <c:pt idx="97">
                  <c:v>9.0133945095474899E-2</c:v>
                </c:pt>
                <c:pt idx="98">
                  <c:v>9.0114144591584844E-2</c:v>
                </c:pt>
                <c:pt idx="99">
                  <c:v>9.0097270589721057E-2</c:v>
                </c:pt>
                <c:pt idx="100">
                  <c:v>9.008289069651787E-2</c:v>
                </c:pt>
                <c:pt idx="101">
                  <c:v>9.0070636366299195E-2</c:v>
                </c:pt>
                <c:pt idx="102">
                  <c:v>9.0060193483889828E-2</c:v>
                </c:pt>
                <c:pt idx="103">
                  <c:v>9.0051294333500564E-2</c:v>
                </c:pt>
                <c:pt idx="104">
                  <c:v>9.0043710750470685E-2</c:v>
                </c:pt>
                <c:pt idx="105">
                  <c:v>9.0037248282234694E-2</c:v>
                </c:pt>
                <c:pt idx="106">
                  <c:v>9.0031741210204741E-2</c:v>
                </c:pt>
                <c:pt idx="107">
                  <c:v>9.002704830593955E-2</c:v>
                </c:pt>
                <c:pt idx="108">
                  <c:v>9.0023049213512674E-2</c:v>
                </c:pt>
                <c:pt idx="109">
                  <c:v>9.0019641365842396E-2</c:v>
                </c:pt>
                <c:pt idx="110">
                  <c:v>9.001673735628779E-2</c:v>
                </c:pt>
                <c:pt idx="111">
                  <c:v>9.0014262698380532E-2</c:v>
                </c:pt>
                <c:pt idx="112">
                  <c:v>9.0012153916440907E-2</c:v>
                </c:pt>
                <c:pt idx="113">
                  <c:v>9.001035691824677E-2</c:v>
                </c:pt>
                <c:pt idx="114">
                  <c:v>9.0008825608129839E-2</c:v>
                </c:pt>
                <c:pt idx="115">
                  <c:v>9.0007520704995403E-2</c:v>
                </c:pt>
                <c:pt idx="116">
                  <c:v>9.000640873500787E-2</c:v>
                </c:pt>
                <c:pt idx="117">
                  <c:v>9.0005461173140899E-2</c:v>
                </c:pt>
                <c:pt idx="118">
                  <c:v>9.0004653711604932E-2</c:v>
                </c:pt>
                <c:pt idx="119">
                  <c:v>9.0003965636401118E-2</c:v>
                </c:pt>
                <c:pt idx="120">
                  <c:v>9.0003379296031083E-2</c:v>
                </c:pt>
                <c:pt idx="121">
                  <c:v>9.0002879648739986E-2</c:v>
                </c:pt>
                <c:pt idx="122">
                  <c:v>9.0002453876687705E-2</c:v>
                </c:pt>
                <c:pt idx="123">
                  <c:v>9.000209105715784E-2</c:v>
                </c:pt>
                <c:pt idx="124">
                  <c:v>9.0001781882371179E-2</c:v>
                </c:pt>
                <c:pt idx="125">
                  <c:v>9.000151842072257E-2</c:v>
                </c:pt>
                <c:pt idx="126">
                  <c:v>9.0001293913316016E-2</c:v>
                </c:pt>
                <c:pt idx="127">
                  <c:v>9.0001102600579141E-2</c:v>
                </c:pt>
                <c:pt idx="128">
                  <c:v>9.0000939574513716E-2</c:v>
                </c:pt>
                <c:pt idx="129">
                  <c:v>9.0000800652788371E-2</c:v>
                </c:pt>
                <c:pt idx="130">
                  <c:v>9.000068227144753E-2</c:v>
                </c:pt>
                <c:pt idx="131">
                  <c:v>9.0000581393483103E-2</c:v>
                </c:pt>
                <c:pt idx="132">
                  <c:v>9.0000495430922922E-2</c:v>
                </c:pt>
                <c:pt idx="133">
                  <c:v>9.0000422178440065E-2</c:v>
                </c:pt>
                <c:pt idx="134">
                  <c:v>9.0000359756776338E-2</c:v>
                </c:pt>
                <c:pt idx="135">
                  <c:v>9.0000306564532173E-2</c:v>
                </c:pt>
                <c:pt idx="136">
                  <c:v>9.0000261237083601E-2</c:v>
                </c:pt>
                <c:pt idx="137">
                  <c:v>9.000022261157381E-2</c:v>
                </c:pt>
                <c:pt idx="138">
                  <c:v>9.0000189697081345E-2</c:v>
                </c:pt>
                <c:pt idx="139">
                  <c:v>9.0000161649197885E-2</c:v>
                </c:pt>
                <c:pt idx="140">
                  <c:v>9.0000137748366016E-2</c:v>
                </c:pt>
                <c:pt idx="141">
                  <c:v>9.0000117381418776E-2</c:v>
                </c:pt>
                <c:pt idx="142">
                  <c:v>9.0000100025850127E-2</c:v>
                </c:pt>
                <c:pt idx="143">
                  <c:v>9.0000085236409233E-2</c:v>
                </c:pt>
                <c:pt idx="144">
                  <c:v>9.0000072633678374E-2</c:v>
                </c:pt>
                <c:pt idx="145">
                  <c:v>9.0000061894339067E-2</c:v>
                </c:pt>
                <c:pt idx="146">
                  <c:v>9.0000052742877479E-2</c:v>
                </c:pt>
                <c:pt idx="147">
                  <c:v>9.0000044944516078E-2</c:v>
                </c:pt>
                <c:pt idx="148">
                  <c:v>9.0000038299190677E-2</c:v>
                </c:pt>
                <c:pt idx="149">
                  <c:v>9.0000032636417759E-2</c:v>
                </c:pt>
                <c:pt idx="150">
                  <c:v>9.0000027810920979E-2</c:v>
                </c:pt>
                <c:pt idx="151">
                  <c:v>9.0000023698903697E-2</c:v>
                </c:pt>
                <c:pt idx="152">
                  <c:v>9.0000020194873742E-2</c:v>
                </c:pt>
                <c:pt idx="153">
                  <c:v>9.0000017208936356E-2</c:v>
                </c:pt>
                <c:pt idx="154">
                  <c:v>9.0000014664488259E-2</c:v>
                </c:pt>
                <c:pt idx="155">
                  <c:v>9.0000012496252668E-2</c:v>
                </c:pt>
                <c:pt idx="156">
                  <c:v>9.0000010648604079E-2</c:v>
                </c:pt>
                <c:pt idx="157">
                  <c:v>9.0000009074141962E-2</c:v>
                </c:pt>
                <c:pt idx="158">
                  <c:v>9.0000007732473741E-2</c:v>
                </c:pt>
                <c:pt idx="159">
                  <c:v>9.0000006589179393E-2</c:v>
                </c:pt>
                <c:pt idx="160">
                  <c:v>9.000000561492838E-2</c:v>
                </c:pt>
                <c:pt idx="161">
                  <c:v>9.0000004784726251E-2</c:v>
                </c:pt>
                <c:pt idx="162">
                  <c:v>9.000000407727482E-2</c:v>
                </c:pt>
                <c:pt idx="163">
                  <c:v>9.0000003474424384E-2</c:v>
                </c:pt>
                <c:pt idx="164">
                  <c:v>9.0000002960709202E-2</c:v>
                </c:pt>
                <c:pt idx="165">
                  <c:v>9.0000002522949929E-2</c:v>
                </c:pt>
                <c:pt idx="166">
                  <c:v>9.0000002149916103E-2</c:v>
                </c:pt>
                <c:pt idx="167">
                  <c:v>9.0000001832037713E-2</c:v>
                </c:pt>
                <c:pt idx="168">
                  <c:v>9.0000001561159504E-2</c:v>
                </c:pt>
                <c:pt idx="169">
                  <c:v>9.0000001330332369E-2</c:v>
                </c:pt>
                <c:pt idx="170">
                  <c:v>9.0000001133634489E-2</c:v>
                </c:pt>
                <c:pt idx="171">
                  <c:v>9.0000000966019567E-2</c:v>
                </c:pt>
                <c:pt idx="172">
                  <c:v>9.0000000823187487E-2</c:v>
                </c:pt>
                <c:pt idx="173">
                  <c:v>9.000000070147407E-2</c:v>
                </c:pt>
                <c:pt idx="174">
                  <c:v>9.0000000597756924E-2</c:v>
                </c:pt>
                <c:pt idx="175">
                  <c:v>9.0000000509374845E-2</c:v>
                </c:pt>
                <c:pt idx="176">
                  <c:v>9.0000000434060534E-2</c:v>
                </c:pt>
                <c:pt idx="177">
                  <c:v>9.0000000369881983E-2</c:v>
                </c:pt>
                <c:pt idx="178">
                  <c:v>9.0000000315192619E-2</c:v>
                </c:pt>
                <c:pt idx="179">
                  <c:v>9.0000000268589453E-2</c:v>
                </c:pt>
                <c:pt idx="180">
                  <c:v>9.0000000228876775E-2</c:v>
                </c:pt>
                <c:pt idx="181">
                  <c:v>9.0000000195035956E-2</c:v>
                </c:pt>
                <c:pt idx="182">
                  <c:v>9.000000016619869E-2</c:v>
                </c:pt>
                <c:pt idx="183">
                  <c:v>9.0000000141625125E-2</c:v>
                </c:pt>
                <c:pt idx="184">
                  <c:v>9.0000000120684986E-2</c:v>
                </c:pt>
                <c:pt idx="185">
                  <c:v>9.0000000102841038E-2</c:v>
                </c:pt>
                <c:pt idx="186">
                  <c:v>9.0000000087635201E-2</c:v>
                </c:pt>
                <c:pt idx="187">
                  <c:v>9.0000000074677899E-2</c:v>
                </c:pt>
                <c:pt idx="188">
                  <c:v>9.0000000063636287E-2</c:v>
                </c:pt>
                <c:pt idx="189">
                  <c:v>9.0000000054227258E-2</c:v>
                </c:pt>
                <c:pt idx="190">
                  <c:v>9.000000004620945E-2</c:v>
                </c:pt>
                <c:pt idx="191">
                  <c:v>9.0000000039377026E-2</c:v>
                </c:pt>
                <c:pt idx="192">
                  <c:v>9.0000000033554906E-2</c:v>
                </c:pt>
                <c:pt idx="193">
                  <c:v>9.0000000028593652E-2</c:v>
                </c:pt>
                <c:pt idx="194">
                  <c:v>9.0000000024365923E-2</c:v>
                </c:pt>
                <c:pt idx="195">
                  <c:v>9.0000000020763249E-2</c:v>
                </c:pt>
                <c:pt idx="196">
                  <c:v>9.0000000017693149E-2</c:v>
                </c:pt>
                <c:pt idx="197">
                  <c:v>9.0000000015077131E-2</c:v>
                </c:pt>
                <c:pt idx="198">
                  <c:v>9.0000000012847914E-2</c:v>
                </c:pt>
                <c:pt idx="199">
                  <c:v>9.0000000010948322E-2</c:v>
                </c:pt>
                <c:pt idx="200">
                  <c:v>9.0000000009329506E-2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05920"/>
        <c:axId val="70707456"/>
      </c:scatterChart>
      <c:valAx>
        <c:axId val="7070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0707456"/>
        <c:crosses val="autoZero"/>
        <c:crossBetween val="midCat"/>
      </c:valAx>
      <c:valAx>
        <c:axId val="70707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705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72506561679793"/>
          <c:y val="7.4548702245552642E-2"/>
          <c:w val="0.6994833770778652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'Sheet1 (2)'!$N$1</c:f>
              <c:strCache>
                <c:ptCount val="1"/>
                <c:pt idx="0">
                  <c:v>(tanh1+1)/2</c:v>
                </c:pt>
              </c:strCache>
            </c:strRef>
          </c:tx>
          <c:marker>
            <c:symbol val="diamond"/>
            <c:size val="2"/>
          </c:marker>
          <c:xVal>
            <c:numRef>
              <c:f>'Sheet1 (2)'!$K$2:$K$314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'Sheet1 (2)'!$N$2:$N$314</c:f>
              <c:numCache>
                <c:formatCode>General</c:formatCode>
                <c:ptCount val="313"/>
                <c:pt idx="0">
                  <c:v>6.1441746022072863E-6</c:v>
                </c:pt>
                <c:pt idx="1">
                  <c:v>9.1660037198071365E-6</c:v>
                </c:pt>
                <c:pt idx="2">
                  <c:v>1.3674009084529981E-5</c:v>
                </c:pt>
                <c:pt idx="3">
                  <c:v>2.03990872799098E-5</c:v>
                </c:pt>
                <c:pt idx="4">
                  <c:v>3.0431556900578638E-5</c:v>
                </c:pt>
                <c:pt idx="5">
                  <c:v>4.5397868702501398E-5</c:v>
                </c:pt>
                <c:pt idx="6">
                  <c:v>6.7724149619752261E-5</c:v>
                </c:pt>
                <c:pt idx="7">
                  <c:v>1.0102919390775345E-4</c:v>
                </c:pt>
                <c:pt idx="8">
                  <c:v>1.5071035805969135E-4</c:v>
                </c:pt>
                <c:pt idx="9">
                  <c:v>2.2481677023333813E-4</c:v>
                </c:pt>
                <c:pt idx="10">
                  <c:v>3.353501304665385E-4</c:v>
                </c:pt>
                <c:pt idx="11">
                  <c:v>5.0020110707960086E-4</c:v>
                </c:pt>
                <c:pt idx="12">
                  <c:v>7.4602883383667606E-4</c:v>
                </c:pt>
                <c:pt idx="13">
                  <c:v>1.1125360328602674E-3</c:v>
                </c:pt>
                <c:pt idx="14">
                  <c:v>1.6588010801744657E-3</c:v>
                </c:pt>
                <c:pt idx="15">
                  <c:v>2.4726231566347123E-3</c:v>
                </c:pt>
                <c:pt idx="16">
                  <c:v>3.6842398994360592E-3</c:v>
                </c:pt>
                <c:pt idx="17">
                  <c:v>5.4862988994503481E-3</c:v>
                </c:pt>
                <c:pt idx="18">
                  <c:v>8.162571153159992E-3</c:v>
                </c:pt>
                <c:pt idx="19">
                  <c:v>1.2128434984274239E-2</c:v>
                </c:pt>
                <c:pt idx="20">
                  <c:v>1.7986209962091493E-2</c:v>
                </c:pt>
                <c:pt idx="21">
                  <c:v>2.6596993576865902E-2</c:v>
                </c:pt>
                <c:pt idx="22">
                  <c:v>3.9165722796764391E-2</c:v>
                </c:pt>
                <c:pt idx="23">
                  <c:v>5.7324175898868734E-2</c:v>
                </c:pt>
                <c:pt idx="24">
                  <c:v>8.3172696493922393E-2</c:v>
                </c:pt>
                <c:pt idx="25">
                  <c:v>0.11920292202211757</c:v>
                </c:pt>
                <c:pt idx="26">
                  <c:v>0.16798161486607555</c:v>
                </c:pt>
                <c:pt idx="27">
                  <c:v>0.23147521650098235</c:v>
                </c:pt>
                <c:pt idx="28">
                  <c:v>0.31002551887238755</c:v>
                </c:pt>
                <c:pt idx="29">
                  <c:v>0.401312339887548</c:v>
                </c:pt>
                <c:pt idx="30">
                  <c:v>0.5</c:v>
                </c:pt>
                <c:pt idx="31">
                  <c:v>0.598687660112452</c:v>
                </c:pt>
                <c:pt idx="32">
                  <c:v>0.6899744811276125</c:v>
                </c:pt>
                <c:pt idx="33">
                  <c:v>0.76852478349901765</c:v>
                </c:pt>
                <c:pt idx="34">
                  <c:v>0.83201838513392445</c:v>
                </c:pt>
                <c:pt idx="35">
                  <c:v>0.88079707797788243</c:v>
                </c:pt>
                <c:pt idx="36">
                  <c:v>0.91682730350607766</c:v>
                </c:pt>
                <c:pt idx="37">
                  <c:v>0.94267582410113127</c:v>
                </c:pt>
                <c:pt idx="38">
                  <c:v>0.96083427720323566</c:v>
                </c:pt>
                <c:pt idx="39">
                  <c:v>0.97340300642313404</c:v>
                </c:pt>
                <c:pt idx="40">
                  <c:v>0.98201379003790845</c:v>
                </c:pt>
                <c:pt idx="41">
                  <c:v>0.98787156501572571</c:v>
                </c:pt>
                <c:pt idx="42">
                  <c:v>0.99183742884684001</c:v>
                </c:pt>
                <c:pt idx="43">
                  <c:v>0.9945137011005496</c:v>
                </c:pt>
                <c:pt idx="44">
                  <c:v>0.99631576010056389</c:v>
                </c:pt>
                <c:pt idx="45">
                  <c:v>0.99752737684336523</c:v>
                </c:pt>
                <c:pt idx="46">
                  <c:v>0.99834119891982553</c:v>
                </c:pt>
                <c:pt idx="47">
                  <c:v>0.99888746396713968</c:v>
                </c:pt>
                <c:pt idx="48">
                  <c:v>0.99925397116616332</c:v>
                </c:pt>
                <c:pt idx="49">
                  <c:v>0.9994997988929204</c:v>
                </c:pt>
                <c:pt idx="50">
                  <c:v>0.99966464986953341</c:v>
                </c:pt>
                <c:pt idx="51">
                  <c:v>0.99977518322976666</c:v>
                </c:pt>
                <c:pt idx="52">
                  <c:v>0.99984928964194031</c:v>
                </c:pt>
                <c:pt idx="53">
                  <c:v>0.99989897080609225</c:v>
                </c:pt>
                <c:pt idx="54">
                  <c:v>0.99993227585038025</c:v>
                </c:pt>
                <c:pt idx="55">
                  <c:v>0.9999546021312975</c:v>
                </c:pt>
                <c:pt idx="56">
                  <c:v>0.99996956844309937</c:v>
                </c:pt>
                <c:pt idx="57">
                  <c:v>0.99997960091272009</c:v>
                </c:pt>
                <c:pt idx="58">
                  <c:v>0.99998632599091541</c:v>
                </c:pt>
                <c:pt idx="59">
                  <c:v>0.99999083399628019</c:v>
                </c:pt>
                <c:pt idx="60">
                  <c:v>0.99999385582539779</c:v>
                </c:pt>
                <c:pt idx="61">
                  <c:v>0.99999588142825524</c:v>
                </c:pt>
                <c:pt idx="62">
                  <c:v>0.9999972392350498</c:v>
                </c:pt>
                <c:pt idx="63">
                  <c:v>0.99999814940222709</c:v>
                </c:pt>
                <c:pt idx="64">
                  <c:v>0.99999875950645889</c:v>
                </c:pt>
                <c:pt idx="65">
                  <c:v>0.99999916847197234</c:v>
                </c:pt>
                <c:pt idx="66">
                  <c:v>0.99999944260994145</c:v>
                </c:pt>
                <c:pt idx="67">
                  <c:v>0.99999962637020168</c:v>
                </c:pt>
                <c:pt idx="68">
                  <c:v>0.99999974954842541</c:v>
                </c:pt>
                <c:pt idx="69">
                  <c:v>0.99999983211727528</c:v>
                </c:pt>
                <c:pt idx="70">
                  <c:v>0.99999988746483792</c:v>
                </c:pt>
                <c:pt idx="71">
                  <c:v>0.99999992456542208</c:v>
                </c:pt>
                <c:pt idx="72">
                  <c:v>0.99999994943468895</c:v>
                </c:pt>
                <c:pt idx="73">
                  <c:v>0.99999996610505781</c:v>
                </c:pt>
                <c:pt idx="74">
                  <c:v>0.99999997727954049</c:v>
                </c:pt>
                <c:pt idx="75">
                  <c:v>0.9999999847700205</c:v>
                </c:pt>
                <c:pt idx="76">
                  <c:v>0.99999998979103932</c:v>
                </c:pt>
                <c:pt idx="77">
                  <c:v>0.99999999315672905</c:v>
                </c:pt>
                <c:pt idx="78">
                  <c:v>0.99999999541281825</c:v>
                </c:pt>
                <c:pt idx="79">
                  <c:v>0.99999999692512009</c:v>
                </c:pt>
                <c:pt idx="80">
                  <c:v>0.99999999793884631</c:v>
                </c:pt>
                <c:pt idx="81">
                  <c:v>0.99999999861836741</c:v>
                </c:pt>
                <c:pt idx="82">
                  <c:v>0.99999999907386394</c:v>
                </c:pt>
                <c:pt idx="83">
                  <c:v>0.99999999937919259</c:v>
                </c:pt>
                <c:pt idx="84">
                  <c:v>0.99999999958386032</c:v>
                </c:pt>
                <c:pt idx="85">
                  <c:v>0.99999999972105325</c:v>
                </c:pt>
                <c:pt idx="86">
                  <c:v>0.99999999981301624</c:v>
                </c:pt>
                <c:pt idx="87">
                  <c:v>0.99999999987466115</c:v>
                </c:pt>
                <c:pt idx="88">
                  <c:v>0.99999999991598276</c:v>
                </c:pt>
                <c:pt idx="89">
                  <c:v>0.99999999994368149</c:v>
                </c:pt>
                <c:pt idx="90">
                  <c:v>0.99999999996224864</c:v>
                </c:pt>
                <c:pt idx="91">
                  <c:v>0.99999999997469446</c:v>
                </c:pt>
                <c:pt idx="92">
                  <c:v>0.99999999998303712</c:v>
                </c:pt>
                <c:pt idx="93">
                  <c:v>0.99999999998862954</c:v>
                </c:pt>
                <c:pt idx="94">
                  <c:v>0.9999999999923781</c:v>
                </c:pt>
                <c:pt idx="95">
                  <c:v>0.99999999999489098</c:v>
                </c:pt>
                <c:pt idx="96">
                  <c:v>0.99999999999657518</c:v>
                </c:pt>
                <c:pt idx="97">
                  <c:v>0.99999999999770428</c:v>
                </c:pt>
                <c:pt idx="98">
                  <c:v>0.99999999999846112</c:v>
                </c:pt>
                <c:pt idx="99">
                  <c:v>0.99999999999896849</c:v>
                </c:pt>
                <c:pt idx="100">
                  <c:v>0.99999999999930855</c:v>
                </c:pt>
                <c:pt idx="101">
                  <c:v>0.99999999999953659</c:v>
                </c:pt>
                <c:pt idx="102">
                  <c:v>0.99999999999968936</c:v>
                </c:pt>
                <c:pt idx="103">
                  <c:v>0.99999999999979172</c:v>
                </c:pt>
                <c:pt idx="104">
                  <c:v>0.99999999999986044</c:v>
                </c:pt>
                <c:pt idx="105">
                  <c:v>0.99999999999990641</c:v>
                </c:pt>
                <c:pt idx="106">
                  <c:v>0.99999999999993727</c:v>
                </c:pt>
                <c:pt idx="107">
                  <c:v>0.99999999999995803</c:v>
                </c:pt>
                <c:pt idx="108">
                  <c:v>0.9999999999999718</c:v>
                </c:pt>
                <c:pt idx="109">
                  <c:v>0.99999999999998113</c:v>
                </c:pt>
                <c:pt idx="110">
                  <c:v>0.99999999999998734</c:v>
                </c:pt>
                <c:pt idx="111">
                  <c:v>0.99999999999999156</c:v>
                </c:pt>
                <c:pt idx="112">
                  <c:v>0.99999999999999445</c:v>
                </c:pt>
                <c:pt idx="113">
                  <c:v>0.99999999999999623</c:v>
                </c:pt>
                <c:pt idx="114">
                  <c:v>0.99999999999999734</c:v>
                </c:pt>
                <c:pt idx="115">
                  <c:v>0.99999999999999822</c:v>
                </c:pt>
                <c:pt idx="116">
                  <c:v>0.99999999999999889</c:v>
                </c:pt>
                <c:pt idx="117">
                  <c:v>0.99999999999999911</c:v>
                </c:pt>
                <c:pt idx="118">
                  <c:v>0.99999999999999956</c:v>
                </c:pt>
                <c:pt idx="119">
                  <c:v>0.99999999999999978</c:v>
                </c:pt>
                <c:pt idx="120">
                  <c:v>0.99999999999999978</c:v>
                </c:pt>
                <c:pt idx="121">
                  <c:v>0.99999999999999978</c:v>
                </c:pt>
                <c:pt idx="122">
                  <c:v>0.99999999999999978</c:v>
                </c:pt>
                <c:pt idx="123">
                  <c:v>0.99999999999999989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(2)'!$O$1</c:f>
              <c:strCache>
                <c:ptCount val="1"/>
                <c:pt idx="0">
                  <c:v>(tanh2+1)/2</c:v>
                </c:pt>
              </c:strCache>
            </c:strRef>
          </c:tx>
          <c:marker>
            <c:symbol val="square"/>
            <c:size val="2"/>
          </c:marker>
          <c:xVal>
            <c:numRef>
              <c:f>'Sheet1 (2)'!$K$2:$K$314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'Sheet1 (2)'!$O$2:$O$314</c:f>
              <c:numCache>
                <c:formatCode>General</c:formatCode>
                <c:ptCount val="313"/>
                <c:pt idx="0">
                  <c:v>0.99925397116616332</c:v>
                </c:pt>
                <c:pt idx="1">
                  <c:v>0.99912464036357085</c:v>
                </c:pt>
                <c:pt idx="2">
                  <c:v>0.9989729119492885</c:v>
                </c:pt>
                <c:pt idx="3">
                  <c:v>0.99879491576622104</c:v>
                </c:pt>
                <c:pt idx="4">
                  <c:v>0.99858611618753934</c:v>
                </c:pt>
                <c:pt idx="5">
                  <c:v>0.99834119891982553</c:v>
                </c:pt>
                <c:pt idx="6">
                  <c:v>0.99805393901491435</c:v>
                </c:pt>
                <c:pt idx="7">
                  <c:v>0.997717047146497</c:v>
                </c:pt>
                <c:pt idx="8">
                  <c:v>0.99732199081378692</c:v>
                </c:pt>
                <c:pt idx="9">
                  <c:v>0.99685878671517059</c:v>
                </c:pt>
                <c:pt idx="10">
                  <c:v>0.99631576010056389</c:v>
                </c:pt>
                <c:pt idx="11">
                  <c:v>0.99567926648008809</c:v>
                </c:pt>
                <c:pt idx="12">
                  <c:v>0.99493337066653376</c:v>
                </c:pt>
                <c:pt idx="13">
                  <c:v>0.9940594778016596</c:v>
                </c:pt>
                <c:pt idx="14">
                  <c:v>0.99303591082223797</c:v>
                </c:pt>
                <c:pt idx="15">
                  <c:v>0.99183742884684001</c:v>
                </c:pt>
                <c:pt idx="16">
                  <c:v>0.99043468132790824</c:v>
                </c:pt>
                <c:pt idx="17">
                  <c:v>0.98879359367815711</c:v>
                </c:pt>
                <c:pt idx="18">
                  <c:v>0.98687468166289727</c:v>
                </c:pt>
                <c:pt idx="19">
                  <c:v>0.98463229443472444</c:v>
                </c:pt>
                <c:pt idx="20">
                  <c:v>0.98201379003790845</c:v>
                </c:pt>
                <c:pt idx="21">
                  <c:v>0.97895865297953177</c:v>
                </c:pt>
                <c:pt idx="22">
                  <c:v>0.97539757159726059</c:v>
                </c:pt>
                <c:pt idx="23">
                  <c:v>0.97125150407345995</c:v>
                </c:pt>
                <c:pt idx="24">
                  <c:v>0.96643077671851751</c:v>
                </c:pt>
                <c:pt idx="25">
                  <c:v>0.96083427720323566</c:v>
                </c:pt>
                <c:pt idx="26">
                  <c:v>0.9543488292155563</c:v>
                </c:pt>
                <c:pt idx="27">
                  <c:v>0.94684886360193632</c:v>
                </c:pt>
                <c:pt idx="28">
                  <c:v>0.93819653373641143</c:v>
                </c:pt>
                <c:pt idx="29">
                  <c:v>0.92824245773624869</c:v>
                </c:pt>
                <c:pt idx="30">
                  <c:v>0.91682730350607766</c:v>
                </c:pt>
                <c:pt idx="31">
                  <c:v>0.9037844582893072</c:v>
                </c:pt>
                <c:pt idx="32">
                  <c:v>0.88894403328859239</c:v>
                </c:pt>
                <c:pt idx="33">
                  <c:v>0.87213843368091859</c:v>
                </c:pt>
                <c:pt idx="34">
                  <c:v>0.85320966019861766</c:v>
                </c:pt>
                <c:pt idx="35">
                  <c:v>0.83201838513392445</c:v>
                </c:pt>
                <c:pt idx="36">
                  <c:v>0.80845465143853246</c:v>
                </c:pt>
                <c:pt idx="37">
                  <c:v>0.78244977642311253</c:v>
                </c:pt>
                <c:pt idx="38">
                  <c:v>0.75398871644894805</c:v>
                </c:pt>
                <c:pt idx="39">
                  <c:v>0.72312180512438984</c:v>
                </c:pt>
                <c:pt idx="40">
                  <c:v>0.6899744811276125</c:v>
                </c:pt>
                <c:pt idx="41">
                  <c:v>0.65475346060631923</c:v>
                </c:pt>
                <c:pt idx="42">
                  <c:v>0.61774787476924897</c:v>
                </c:pt>
                <c:pt idx="43">
                  <c:v>0.5793242521487495</c:v>
                </c:pt>
                <c:pt idx="44">
                  <c:v>0.53991488455556569</c:v>
                </c:pt>
                <c:pt idx="45">
                  <c:v>0.5</c:v>
                </c:pt>
                <c:pt idx="46">
                  <c:v>0.46008511544443431</c:v>
                </c:pt>
                <c:pt idx="47">
                  <c:v>0.4206757478512505</c:v>
                </c:pt>
                <c:pt idx="48">
                  <c:v>0.38225212523075103</c:v>
                </c:pt>
                <c:pt idx="49">
                  <c:v>0.34524653939368077</c:v>
                </c:pt>
                <c:pt idx="50">
                  <c:v>0.31002551887238755</c:v>
                </c:pt>
                <c:pt idx="51">
                  <c:v>0.27687819487561016</c:v>
                </c:pt>
                <c:pt idx="52">
                  <c:v>0.2460112835510519</c:v>
                </c:pt>
                <c:pt idx="53">
                  <c:v>0.21755022357688747</c:v>
                </c:pt>
                <c:pt idx="54">
                  <c:v>0.19154534856146749</c:v>
                </c:pt>
                <c:pt idx="55">
                  <c:v>0.16798161486607555</c:v>
                </c:pt>
                <c:pt idx="56">
                  <c:v>0.1467903398013824</c:v>
                </c:pt>
                <c:pt idx="57">
                  <c:v>0.12786156631908135</c:v>
                </c:pt>
                <c:pt idx="58">
                  <c:v>0.11105596671140761</c:v>
                </c:pt>
                <c:pt idx="59">
                  <c:v>9.6215541710692798E-2</c:v>
                </c:pt>
                <c:pt idx="60">
                  <c:v>8.3172696493922393E-2</c:v>
                </c:pt>
                <c:pt idx="61">
                  <c:v>7.1757542263751362E-2</c:v>
                </c:pt>
                <c:pt idx="62">
                  <c:v>6.1803466263588569E-2</c:v>
                </c:pt>
                <c:pt idx="63">
                  <c:v>5.3151136398063736E-2</c:v>
                </c:pt>
                <c:pt idx="64">
                  <c:v>4.5651170784443695E-2</c:v>
                </c:pt>
                <c:pt idx="65">
                  <c:v>3.9165722796764391E-2</c:v>
                </c:pt>
                <c:pt idx="66">
                  <c:v>3.3569223281482485E-2</c:v>
                </c:pt>
                <c:pt idx="67">
                  <c:v>2.8748495926540052E-2</c:v>
                </c:pt>
                <c:pt idx="68">
                  <c:v>2.4602428402739407E-2</c:v>
                </c:pt>
                <c:pt idx="69">
                  <c:v>2.1041347020468226E-2</c:v>
                </c:pt>
                <c:pt idx="70">
                  <c:v>1.7986209962091493E-2</c:v>
                </c:pt>
                <c:pt idx="71">
                  <c:v>1.5367705565275558E-2</c:v>
                </c:pt>
                <c:pt idx="72">
                  <c:v>1.3125318337102732E-2</c:v>
                </c:pt>
                <c:pt idx="73">
                  <c:v>1.1206406321842888E-2</c:v>
                </c:pt>
                <c:pt idx="74">
                  <c:v>9.5653186720917605E-3</c:v>
                </c:pt>
                <c:pt idx="75">
                  <c:v>8.162571153159992E-3</c:v>
                </c:pt>
                <c:pt idx="76">
                  <c:v>6.9640891777620895E-3</c:v>
                </c:pt>
                <c:pt idx="77">
                  <c:v>5.9405221983403478E-3</c:v>
                </c:pt>
                <c:pt idx="78">
                  <c:v>5.0666293334662438E-3</c:v>
                </c:pt>
                <c:pt idx="79">
                  <c:v>4.3207335199119123E-3</c:v>
                </c:pt>
                <c:pt idx="80">
                  <c:v>3.6842398994360592E-3</c:v>
                </c:pt>
                <c:pt idx="81">
                  <c:v>3.1412132848294139E-3</c:v>
                </c:pt>
                <c:pt idx="82">
                  <c:v>2.6780091862130262E-3</c:v>
                </c:pt>
                <c:pt idx="83">
                  <c:v>2.2829528535029953E-3</c:v>
                </c:pt>
                <c:pt idx="84">
                  <c:v>1.9460609850856514E-3</c:v>
                </c:pt>
                <c:pt idx="85">
                  <c:v>1.6588010801744657E-3</c:v>
                </c:pt>
                <c:pt idx="86">
                  <c:v>1.4138838124607145E-3</c:v>
                </c:pt>
                <c:pt idx="87">
                  <c:v>1.2050842337789636E-3</c:v>
                </c:pt>
                <c:pt idx="88">
                  <c:v>1.0270880507114999E-3</c:v>
                </c:pt>
                <c:pt idx="89">
                  <c:v>8.753596364291516E-4</c:v>
                </c:pt>
                <c:pt idx="90">
                  <c:v>7.4602883383667606E-4</c:v>
                </c:pt>
                <c:pt idx="91">
                  <c:v>6.35793968395304E-4</c:v>
                </c:pt>
                <c:pt idx="92">
                  <c:v>5.4183881737734918E-4</c:v>
                </c:pt>
                <c:pt idx="93">
                  <c:v>4.6176157652411121E-4</c:v>
                </c:pt>
                <c:pt idx="94">
                  <c:v>3.9351412632648852E-4</c:v>
                </c:pt>
                <c:pt idx="95">
                  <c:v>3.353501304665385E-4</c:v>
                </c:pt>
                <c:pt idx="96">
                  <c:v>2.8578070084189777E-4</c:v>
                </c:pt>
                <c:pt idx="97">
                  <c:v>2.4353653973169243E-4</c:v>
                </c:pt>
                <c:pt idx="98">
                  <c:v>2.0753562274233861E-4</c:v>
                </c:pt>
                <c:pt idx="99">
                  <c:v>1.7685561880004252E-4</c:v>
                </c:pt>
                <c:pt idx="100">
                  <c:v>1.5071035805969135E-4</c:v>
                </c:pt>
                <c:pt idx="101">
                  <c:v>1.2842975741322871E-4</c:v>
                </c:pt>
                <c:pt idx="102">
                  <c:v>1.0944269832058318E-4</c:v>
                </c:pt>
                <c:pt idx="103">
                  <c:v>9.3262424773754571E-5</c:v>
                </c:pt>
                <c:pt idx="104">
                  <c:v>7.947409191721988E-5</c:v>
                </c:pt>
                <c:pt idx="105">
                  <c:v>6.7724149619752261E-5</c:v>
                </c:pt>
                <c:pt idx="106">
                  <c:v>5.7711291349737959E-5</c:v>
                </c:pt>
                <c:pt idx="107">
                  <c:v>4.9178738117883203E-5</c:v>
                </c:pt>
                <c:pt idx="108">
                  <c:v>4.1907660962903215E-5</c:v>
                </c:pt>
                <c:pt idx="109">
                  <c:v>3.5711574279506664E-5</c:v>
                </c:pt>
                <c:pt idx="110">
                  <c:v>3.0431556900578638E-5</c:v>
                </c:pt>
                <c:pt idx="111">
                  <c:v>2.5932178883081303E-5</c:v>
                </c:pt>
                <c:pt idx="112">
                  <c:v>2.2098029898609539E-5</c:v>
                </c:pt>
                <c:pt idx="113">
                  <c:v>1.8830760452837048E-5</c:v>
                </c:pt>
                <c:pt idx="114">
                  <c:v>1.6046560238958119E-5</c:v>
                </c:pt>
                <c:pt idx="115">
                  <c:v>1.3674009084529981E-5</c:v>
                </c:pt>
                <c:pt idx="116">
                  <c:v>1.1652245470117339E-5</c:v>
                </c:pt>
                <c:pt idx="117">
                  <c:v>9.9294057118726187E-6</c:v>
                </c:pt>
                <c:pt idx="118">
                  <c:v>8.4612938275885341E-6</c:v>
                </c:pt>
                <c:pt idx="119">
                  <c:v>7.2102480022095961E-6</c:v>
                </c:pt>
                <c:pt idx="120">
                  <c:v>6.1441746022072863E-6</c:v>
                </c:pt>
                <c:pt idx="121">
                  <c:v>5.2357249820667029E-6</c:v>
                </c:pt>
                <c:pt idx="122">
                  <c:v>4.4615939779890645E-6</c:v>
                </c:pt>
                <c:pt idx="123">
                  <c:v>3.80192210536201E-6</c:v>
                </c:pt>
                <c:pt idx="124">
                  <c:v>3.2397861294830577E-6</c:v>
                </c:pt>
                <c:pt idx="125">
                  <c:v>2.7607649502603415E-6</c:v>
                </c:pt>
                <c:pt idx="126">
                  <c:v>2.3525696654647099E-6</c:v>
                </c:pt>
                <c:pt idx="127">
                  <c:v>2.0047283258439741E-6</c:v>
                </c:pt>
                <c:pt idx="128">
                  <c:v>1.7083172977327976E-6</c:v>
                </c:pt>
                <c:pt idx="129">
                  <c:v>1.4557323426145352E-6</c:v>
                </c:pt>
                <c:pt idx="130">
                  <c:v>1.2404935411103324E-6</c:v>
                </c:pt>
                <c:pt idx="131">
                  <c:v>1.057079060284849E-6</c:v>
                </c:pt>
                <c:pt idx="132">
                  <c:v>9.0078349629374443E-7</c:v>
                </c:pt>
                <c:pt idx="133">
                  <c:v>7.6759716383101306E-7</c:v>
                </c:pt>
                <c:pt idx="134">
                  <c:v>6.5410322985792746E-7</c:v>
                </c:pt>
                <c:pt idx="135">
                  <c:v>5.5739005860866442E-7</c:v>
                </c:pt>
                <c:pt idx="136">
                  <c:v>4.7497651561867471E-7</c:v>
                </c:pt>
                <c:pt idx="137">
                  <c:v>4.0474831602965722E-7</c:v>
                </c:pt>
                <c:pt idx="138">
                  <c:v>3.4490378431062396E-7</c:v>
                </c:pt>
                <c:pt idx="139">
                  <c:v>2.9390763262027164E-7</c:v>
                </c:pt>
                <c:pt idx="140">
                  <c:v>2.5045157453496003E-7</c:v>
                </c:pt>
                <c:pt idx="141">
                  <c:v>2.1342076156338763E-7</c:v>
                </c:pt>
                <c:pt idx="142">
                  <c:v>1.8186518208063163E-7</c:v>
                </c:pt>
                <c:pt idx="143">
                  <c:v>1.5497528949026673E-7</c:v>
                </c:pt>
                <c:pt idx="144">
                  <c:v>1.3206123344877696E-7</c:v>
                </c:pt>
                <c:pt idx="145">
                  <c:v>1.1253516202236469E-7</c:v>
                </c:pt>
                <c:pt idx="146">
                  <c:v>9.5896140916984507E-8</c:v>
                </c:pt>
                <c:pt idx="147">
                  <c:v>8.1717302091721677E-8</c:v>
                </c:pt>
                <c:pt idx="148">
                  <c:v>6.9634892241321467E-8</c:v>
                </c:pt>
                <c:pt idx="149">
                  <c:v>5.9338941482689478E-8</c:v>
                </c:pt>
                <c:pt idx="150">
                  <c:v>5.0565310993899715E-8</c:v>
                </c:pt>
                <c:pt idx="151">
                  <c:v>4.3088915879785361E-8</c:v>
                </c:pt>
                <c:pt idx="152">
                  <c:v>3.6717952289766487E-8</c:v>
                </c:pt>
                <c:pt idx="153">
                  <c:v>3.1288975244070372E-8</c:v>
                </c:pt>
                <c:pt idx="154">
                  <c:v>2.6662705987501312E-8</c:v>
                </c:pt>
                <c:pt idx="155">
                  <c:v>2.2720459458280828E-8</c:v>
                </c:pt>
                <c:pt idx="156">
                  <c:v>1.9361098446690761E-8</c:v>
                </c:pt>
                <c:pt idx="157">
                  <c:v>1.6498439892043137E-8</c:v>
                </c:pt>
                <c:pt idx="158">
                  <c:v>1.4059043151881667E-8</c:v>
                </c:pt>
                <c:pt idx="159">
                  <c:v>1.1980326175553557E-8</c:v>
                </c:pt>
                <c:pt idx="160">
                  <c:v>1.0208960676827417E-8</c:v>
                </c:pt>
                <c:pt idx="161">
                  <c:v>8.6995023407254735E-9</c:v>
                </c:pt>
                <c:pt idx="162">
                  <c:v>7.413226976726861E-9</c:v>
                </c:pt>
                <c:pt idx="163">
                  <c:v>6.3171353703594946E-9</c:v>
                </c:pt>
                <c:pt idx="164">
                  <c:v>5.3831076818333656E-9</c:v>
                </c:pt>
                <c:pt idx="165">
                  <c:v>4.5871817455633845E-9</c:v>
                </c:pt>
                <c:pt idx="166">
                  <c:v>3.9089383951917966E-9</c:v>
                </c:pt>
                <c:pt idx="167">
                  <c:v>3.3309777158763154E-9</c:v>
                </c:pt>
                <c:pt idx="168">
                  <c:v>2.8384719019669546E-9</c:v>
                </c:pt>
                <c:pt idx="169">
                  <c:v>2.418786115843119E-9</c:v>
                </c:pt>
                <c:pt idx="170">
                  <c:v>2.0611536921677498E-9</c:v>
                </c:pt>
                <c:pt idx="171">
                  <c:v>1.7563992482649837E-9</c:v>
                </c:pt>
                <c:pt idx="172">
                  <c:v>1.4967046491065616E-9</c:v>
                </c:pt>
                <c:pt idx="173">
                  <c:v>1.2754075573440105E-9</c:v>
                </c:pt>
                <c:pt idx="174">
                  <c:v>1.086830736518607E-9</c:v>
                </c:pt>
                <c:pt idx="175">
                  <c:v>9.2613611224479087E-10</c:v>
                </c:pt>
                <c:pt idx="176">
                  <c:v>7.8920098234291913E-10</c:v>
                </c:pt>
                <c:pt idx="177">
                  <c:v>6.7251276769653145E-10</c:v>
                </c:pt>
                <c:pt idx="178">
                  <c:v>5.7307752987512117E-10</c:v>
                </c:pt>
                <c:pt idx="179">
                  <c:v>4.8834447596846076E-10</c:v>
                </c:pt>
                <c:pt idx="180">
                  <c:v>4.1613967827203169E-10</c:v>
                </c:pt>
                <c:pt idx="181">
                  <c:v>3.5461095171385182E-10</c:v>
                </c:pt>
                <c:pt idx="182">
                  <c:v>3.0217950364175294E-10</c:v>
                </c:pt>
                <c:pt idx="183">
                  <c:v>2.5750035437255292E-10</c:v>
                </c:pt>
                <c:pt idx="184">
                  <c:v>2.1942730965562873E-10</c:v>
                </c:pt>
                <c:pt idx="185">
                  <c:v>1.8698370629621763E-10</c:v>
                </c:pt>
                <c:pt idx="186">
                  <c:v>1.5933687702585075E-10</c:v>
                </c:pt>
                <c:pt idx="187">
                  <c:v>1.3577805546560739E-10</c:v>
                </c:pt>
                <c:pt idx="188">
                  <c:v>1.1570233660052054E-10</c:v>
                </c:pt>
                <c:pt idx="189">
                  <c:v>9.8595021036373964E-11</c:v>
                </c:pt>
                <c:pt idx="190">
                  <c:v>8.4017182100382115E-11</c:v>
                </c:pt>
                <c:pt idx="191">
                  <c:v>7.1594730144397545E-11</c:v>
                </c:pt>
                <c:pt idx="192">
                  <c:v>6.1009031160352833E-11</c:v>
                </c:pt>
                <c:pt idx="193">
                  <c:v>5.1988413574122205E-11</c:v>
                </c:pt>
                <c:pt idx="194">
                  <c:v>4.4301673440827471E-11</c:v>
                </c:pt>
                <c:pt idx="195">
                  <c:v>3.7751413106690279E-11</c:v>
                </c:pt>
                <c:pt idx="196">
                  <c:v>3.2169489294631148E-11</c:v>
                </c:pt>
                <c:pt idx="197">
                  <c:v>2.7413071812532053E-11</c:v>
                </c:pt>
                <c:pt idx="198">
                  <c:v>2.3359925105381762E-11</c:v>
                </c:pt>
                <c:pt idx="199">
                  <c:v>1.99060212757729E-11</c:v>
                </c:pt>
                <c:pt idx="200">
                  <c:v>1.696282003749161E-11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90400"/>
        <c:axId val="73200384"/>
      </c:scatterChart>
      <c:valAx>
        <c:axId val="7319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200384"/>
        <c:crosses val="autoZero"/>
        <c:crossBetween val="midCat"/>
      </c:valAx>
      <c:valAx>
        <c:axId val="7320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1904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(2)'!$P$1</c:f>
              <c:strCache>
                <c:ptCount val="1"/>
                <c:pt idx="0">
                  <c:v>grow</c:v>
                </c:pt>
              </c:strCache>
            </c:strRef>
          </c:tx>
          <c:marker>
            <c:symbol val="none"/>
          </c:marker>
          <c:xVal>
            <c:numRef>
              <c:f>'Sheet1 (2)'!$J$2:$J$314</c:f>
              <c:numCache>
                <c:formatCode>General</c:formatCode>
                <c:ptCount val="313"/>
                <c:pt idx="0">
                  <c:v>0</c:v>
                </c:pt>
                <c:pt idx="1">
                  <c:v>0.44</c:v>
                </c:pt>
                <c:pt idx="2">
                  <c:v>0.88</c:v>
                </c:pt>
                <c:pt idx="3">
                  <c:v>1.32</c:v>
                </c:pt>
                <c:pt idx="4">
                  <c:v>1.76</c:v>
                </c:pt>
                <c:pt idx="5">
                  <c:v>2.2000000000000002</c:v>
                </c:pt>
                <c:pt idx="6">
                  <c:v>2.64</c:v>
                </c:pt>
                <c:pt idx="7">
                  <c:v>3.08</c:v>
                </c:pt>
                <c:pt idx="8">
                  <c:v>3.52</c:v>
                </c:pt>
                <c:pt idx="9">
                  <c:v>3.96</c:v>
                </c:pt>
                <c:pt idx="10">
                  <c:v>4.4000000000000004</c:v>
                </c:pt>
                <c:pt idx="11">
                  <c:v>4.8400000000000007</c:v>
                </c:pt>
                <c:pt idx="12">
                  <c:v>5.2800000000000011</c:v>
                </c:pt>
                <c:pt idx="13">
                  <c:v>5.7200000000000015</c:v>
                </c:pt>
                <c:pt idx="14">
                  <c:v>6.1600000000000019</c:v>
                </c:pt>
                <c:pt idx="15">
                  <c:v>6.6000000000000023</c:v>
                </c:pt>
                <c:pt idx="16">
                  <c:v>7.0400000000000027</c:v>
                </c:pt>
                <c:pt idx="17">
                  <c:v>7.4800000000000031</c:v>
                </c:pt>
                <c:pt idx="18">
                  <c:v>7.9200000000000035</c:v>
                </c:pt>
                <c:pt idx="19">
                  <c:v>8.360000000000003</c:v>
                </c:pt>
                <c:pt idx="20">
                  <c:v>8.8000000000000025</c:v>
                </c:pt>
                <c:pt idx="21">
                  <c:v>9.240000000000002</c:v>
                </c:pt>
                <c:pt idx="22">
                  <c:v>9.6800000000000015</c:v>
                </c:pt>
                <c:pt idx="23">
                  <c:v>10.120000000000001</c:v>
                </c:pt>
                <c:pt idx="24">
                  <c:v>10.56</c:v>
                </c:pt>
                <c:pt idx="25">
                  <c:v>11</c:v>
                </c:pt>
                <c:pt idx="26">
                  <c:v>11.44</c:v>
                </c:pt>
                <c:pt idx="27">
                  <c:v>11.879999999999999</c:v>
                </c:pt>
                <c:pt idx="28">
                  <c:v>12.319999999999999</c:v>
                </c:pt>
                <c:pt idx="29">
                  <c:v>12.759999999999998</c:v>
                </c:pt>
                <c:pt idx="30">
                  <c:v>13.199999999999998</c:v>
                </c:pt>
                <c:pt idx="31">
                  <c:v>13.639999999999997</c:v>
                </c:pt>
                <c:pt idx="32">
                  <c:v>14.079999999999997</c:v>
                </c:pt>
                <c:pt idx="33">
                  <c:v>14.519999999999996</c:v>
                </c:pt>
                <c:pt idx="34">
                  <c:v>14.959999999999996</c:v>
                </c:pt>
                <c:pt idx="35">
                  <c:v>15.399999999999995</c:v>
                </c:pt>
                <c:pt idx="36">
                  <c:v>15.839999999999995</c:v>
                </c:pt>
                <c:pt idx="37">
                  <c:v>16.279999999999994</c:v>
                </c:pt>
                <c:pt idx="38">
                  <c:v>16.719999999999995</c:v>
                </c:pt>
                <c:pt idx="39">
                  <c:v>17.159999999999997</c:v>
                </c:pt>
                <c:pt idx="40">
                  <c:v>17.599999999999998</c:v>
                </c:pt>
                <c:pt idx="41">
                  <c:v>18.04</c:v>
                </c:pt>
                <c:pt idx="42">
                  <c:v>18.48</c:v>
                </c:pt>
                <c:pt idx="43">
                  <c:v>18.920000000000002</c:v>
                </c:pt>
                <c:pt idx="44">
                  <c:v>19.360000000000003</c:v>
                </c:pt>
                <c:pt idx="45">
                  <c:v>19.800000000000004</c:v>
                </c:pt>
                <c:pt idx="46">
                  <c:v>20.240000000000006</c:v>
                </c:pt>
                <c:pt idx="47">
                  <c:v>20.680000000000007</c:v>
                </c:pt>
                <c:pt idx="48">
                  <c:v>21.120000000000008</c:v>
                </c:pt>
                <c:pt idx="49">
                  <c:v>21.560000000000009</c:v>
                </c:pt>
                <c:pt idx="50">
                  <c:v>22.000000000000011</c:v>
                </c:pt>
                <c:pt idx="51">
                  <c:v>22.440000000000012</c:v>
                </c:pt>
                <c:pt idx="52">
                  <c:v>22.880000000000013</c:v>
                </c:pt>
                <c:pt idx="53">
                  <c:v>23.320000000000014</c:v>
                </c:pt>
                <c:pt idx="54">
                  <c:v>23.760000000000016</c:v>
                </c:pt>
                <c:pt idx="55">
                  <c:v>24.200000000000017</c:v>
                </c:pt>
                <c:pt idx="56">
                  <c:v>24.640000000000018</c:v>
                </c:pt>
                <c:pt idx="57">
                  <c:v>25.08000000000002</c:v>
                </c:pt>
                <c:pt idx="58">
                  <c:v>25.520000000000021</c:v>
                </c:pt>
                <c:pt idx="59">
                  <c:v>25.960000000000022</c:v>
                </c:pt>
                <c:pt idx="60">
                  <c:v>26.400000000000023</c:v>
                </c:pt>
                <c:pt idx="61">
                  <c:v>26.840000000000025</c:v>
                </c:pt>
                <c:pt idx="62">
                  <c:v>27.280000000000026</c:v>
                </c:pt>
                <c:pt idx="63">
                  <c:v>27.720000000000027</c:v>
                </c:pt>
                <c:pt idx="64">
                  <c:v>28.160000000000029</c:v>
                </c:pt>
                <c:pt idx="65">
                  <c:v>28.60000000000003</c:v>
                </c:pt>
                <c:pt idx="66">
                  <c:v>29.040000000000031</c:v>
                </c:pt>
                <c:pt idx="67">
                  <c:v>29.480000000000032</c:v>
                </c:pt>
                <c:pt idx="68">
                  <c:v>29.920000000000034</c:v>
                </c:pt>
                <c:pt idx="69">
                  <c:v>30.360000000000035</c:v>
                </c:pt>
                <c:pt idx="70">
                  <c:v>30.800000000000036</c:v>
                </c:pt>
                <c:pt idx="71">
                  <c:v>31.240000000000038</c:v>
                </c:pt>
                <c:pt idx="72">
                  <c:v>31.680000000000039</c:v>
                </c:pt>
                <c:pt idx="73">
                  <c:v>32.12000000000004</c:v>
                </c:pt>
                <c:pt idx="74">
                  <c:v>32.560000000000038</c:v>
                </c:pt>
                <c:pt idx="75">
                  <c:v>33.000000000000036</c:v>
                </c:pt>
                <c:pt idx="76">
                  <c:v>33.440000000000033</c:v>
                </c:pt>
                <c:pt idx="77">
                  <c:v>33.880000000000031</c:v>
                </c:pt>
                <c:pt idx="78">
                  <c:v>34.320000000000029</c:v>
                </c:pt>
                <c:pt idx="79">
                  <c:v>34.760000000000026</c:v>
                </c:pt>
                <c:pt idx="80">
                  <c:v>35.200000000000024</c:v>
                </c:pt>
                <c:pt idx="81">
                  <c:v>35.640000000000022</c:v>
                </c:pt>
                <c:pt idx="82">
                  <c:v>36.08000000000002</c:v>
                </c:pt>
                <c:pt idx="83">
                  <c:v>36.520000000000017</c:v>
                </c:pt>
                <c:pt idx="84">
                  <c:v>36.960000000000015</c:v>
                </c:pt>
                <c:pt idx="85">
                  <c:v>37.400000000000013</c:v>
                </c:pt>
                <c:pt idx="86">
                  <c:v>37.840000000000011</c:v>
                </c:pt>
                <c:pt idx="87">
                  <c:v>38.280000000000008</c:v>
                </c:pt>
                <c:pt idx="88">
                  <c:v>38.720000000000006</c:v>
                </c:pt>
                <c:pt idx="89">
                  <c:v>39.160000000000004</c:v>
                </c:pt>
                <c:pt idx="90">
                  <c:v>39.6</c:v>
                </c:pt>
                <c:pt idx="91">
                  <c:v>40.04</c:v>
                </c:pt>
                <c:pt idx="92">
                  <c:v>40.479999999999997</c:v>
                </c:pt>
                <c:pt idx="93">
                  <c:v>40.919999999999995</c:v>
                </c:pt>
                <c:pt idx="94">
                  <c:v>41.359999999999992</c:v>
                </c:pt>
                <c:pt idx="95">
                  <c:v>41.79999999999999</c:v>
                </c:pt>
                <c:pt idx="96">
                  <c:v>42.239999999999988</c:v>
                </c:pt>
                <c:pt idx="97">
                  <c:v>42.679999999999986</c:v>
                </c:pt>
                <c:pt idx="98">
                  <c:v>43.119999999999983</c:v>
                </c:pt>
                <c:pt idx="99">
                  <c:v>43.559999999999981</c:v>
                </c:pt>
                <c:pt idx="100">
                  <c:v>43.999999999999979</c:v>
                </c:pt>
                <c:pt idx="101">
                  <c:v>44.439999999999976</c:v>
                </c:pt>
                <c:pt idx="102">
                  <c:v>44.879999999999974</c:v>
                </c:pt>
                <c:pt idx="103">
                  <c:v>45.319999999999972</c:v>
                </c:pt>
                <c:pt idx="104">
                  <c:v>45.75999999999997</c:v>
                </c:pt>
                <c:pt idx="105">
                  <c:v>46.199999999999967</c:v>
                </c:pt>
                <c:pt idx="106">
                  <c:v>46.639999999999965</c:v>
                </c:pt>
                <c:pt idx="107">
                  <c:v>47.079999999999963</c:v>
                </c:pt>
                <c:pt idx="108">
                  <c:v>47.51999999999996</c:v>
                </c:pt>
                <c:pt idx="109">
                  <c:v>47.959999999999958</c:v>
                </c:pt>
                <c:pt idx="110">
                  <c:v>48.399999999999956</c:v>
                </c:pt>
                <c:pt idx="111">
                  <c:v>48.839999999999954</c:v>
                </c:pt>
                <c:pt idx="112">
                  <c:v>49.279999999999951</c:v>
                </c:pt>
                <c:pt idx="113">
                  <c:v>49.719999999999949</c:v>
                </c:pt>
                <c:pt idx="114">
                  <c:v>50.159999999999947</c:v>
                </c:pt>
                <c:pt idx="115">
                  <c:v>50.599999999999945</c:v>
                </c:pt>
                <c:pt idx="116">
                  <c:v>51.039999999999942</c:v>
                </c:pt>
                <c:pt idx="117">
                  <c:v>51.47999999999994</c:v>
                </c:pt>
                <c:pt idx="118">
                  <c:v>51.919999999999938</c:v>
                </c:pt>
                <c:pt idx="119">
                  <c:v>52.359999999999935</c:v>
                </c:pt>
                <c:pt idx="120">
                  <c:v>52.799999999999933</c:v>
                </c:pt>
                <c:pt idx="121">
                  <c:v>53.239999999999931</c:v>
                </c:pt>
                <c:pt idx="122">
                  <c:v>53.679999999999929</c:v>
                </c:pt>
                <c:pt idx="123">
                  <c:v>54.119999999999926</c:v>
                </c:pt>
                <c:pt idx="124">
                  <c:v>54.559999999999924</c:v>
                </c:pt>
                <c:pt idx="125">
                  <c:v>54.999999999999922</c:v>
                </c:pt>
                <c:pt idx="126">
                  <c:v>55.43999999999992</c:v>
                </c:pt>
                <c:pt idx="127">
                  <c:v>55.879999999999917</c:v>
                </c:pt>
                <c:pt idx="128">
                  <c:v>56.319999999999915</c:v>
                </c:pt>
                <c:pt idx="129">
                  <c:v>56.759999999999913</c:v>
                </c:pt>
                <c:pt idx="130">
                  <c:v>57.19999999999991</c:v>
                </c:pt>
                <c:pt idx="131">
                  <c:v>57.639999999999908</c:v>
                </c:pt>
                <c:pt idx="132">
                  <c:v>58.079999999999906</c:v>
                </c:pt>
                <c:pt idx="133">
                  <c:v>58.519999999999904</c:v>
                </c:pt>
                <c:pt idx="134">
                  <c:v>58.959999999999901</c:v>
                </c:pt>
                <c:pt idx="135">
                  <c:v>59.399999999999899</c:v>
                </c:pt>
                <c:pt idx="136">
                  <c:v>59.839999999999897</c:v>
                </c:pt>
                <c:pt idx="137">
                  <c:v>60.279999999999895</c:v>
                </c:pt>
                <c:pt idx="138">
                  <c:v>60.719999999999892</c:v>
                </c:pt>
                <c:pt idx="139">
                  <c:v>61.15999999999989</c:v>
                </c:pt>
                <c:pt idx="140">
                  <c:v>61.599999999999888</c:v>
                </c:pt>
                <c:pt idx="141">
                  <c:v>62.039999999999885</c:v>
                </c:pt>
                <c:pt idx="142">
                  <c:v>62.479999999999883</c:v>
                </c:pt>
                <c:pt idx="143">
                  <c:v>62.919999999999881</c:v>
                </c:pt>
                <c:pt idx="144">
                  <c:v>63.359999999999879</c:v>
                </c:pt>
                <c:pt idx="145">
                  <c:v>63.799999999999876</c:v>
                </c:pt>
                <c:pt idx="146">
                  <c:v>64.239999999999881</c:v>
                </c:pt>
                <c:pt idx="147">
                  <c:v>64.679999999999879</c:v>
                </c:pt>
                <c:pt idx="148">
                  <c:v>65.119999999999877</c:v>
                </c:pt>
                <c:pt idx="149">
                  <c:v>65.559999999999874</c:v>
                </c:pt>
                <c:pt idx="150">
                  <c:v>65.999999999999872</c:v>
                </c:pt>
                <c:pt idx="151">
                  <c:v>66.43999999999987</c:v>
                </c:pt>
                <c:pt idx="152">
                  <c:v>66.879999999999868</c:v>
                </c:pt>
                <c:pt idx="153">
                  <c:v>67.319999999999865</c:v>
                </c:pt>
                <c:pt idx="154">
                  <c:v>67.759999999999863</c:v>
                </c:pt>
                <c:pt idx="155">
                  <c:v>68.199999999999861</c:v>
                </c:pt>
                <c:pt idx="156">
                  <c:v>68.639999999999858</c:v>
                </c:pt>
                <c:pt idx="157">
                  <c:v>69.079999999999856</c:v>
                </c:pt>
                <c:pt idx="158">
                  <c:v>69.519999999999854</c:v>
                </c:pt>
                <c:pt idx="159">
                  <c:v>69.959999999999852</c:v>
                </c:pt>
                <c:pt idx="160">
                  <c:v>70.399999999999849</c:v>
                </c:pt>
                <c:pt idx="161">
                  <c:v>70.839999999999847</c:v>
                </c:pt>
                <c:pt idx="162">
                  <c:v>71.279999999999845</c:v>
                </c:pt>
                <c:pt idx="163">
                  <c:v>71.719999999999843</c:v>
                </c:pt>
                <c:pt idx="164">
                  <c:v>72.15999999999984</c:v>
                </c:pt>
                <c:pt idx="165">
                  <c:v>72.599999999999838</c:v>
                </c:pt>
                <c:pt idx="166">
                  <c:v>73.039999999999836</c:v>
                </c:pt>
                <c:pt idx="167">
                  <c:v>73.479999999999833</c:v>
                </c:pt>
                <c:pt idx="168">
                  <c:v>73.919999999999831</c:v>
                </c:pt>
                <c:pt idx="169">
                  <c:v>74.359999999999829</c:v>
                </c:pt>
                <c:pt idx="170">
                  <c:v>74.799999999999827</c:v>
                </c:pt>
                <c:pt idx="171">
                  <c:v>75.239999999999824</c:v>
                </c:pt>
                <c:pt idx="172">
                  <c:v>75.679999999999822</c:v>
                </c:pt>
                <c:pt idx="173">
                  <c:v>76.11999999999982</c:v>
                </c:pt>
                <c:pt idx="174">
                  <c:v>76.559999999999818</c:v>
                </c:pt>
                <c:pt idx="175">
                  <c:v>76.999999999999815</c:v>
                </c:pt>
                <c:pt idx="176">
                  <c:v>77.439999999999813</c:v>
                </c:pt>
                <c:pt idx="177">
                  <c:v>77.879999999999811</c:v>
                </c:pt>
                <c:pt idx="178">
                  <c:v>78.319999999999808</c:v>
                </c:pt>
                <c:pt idx="179">
                  <c:v>78.759999999999806</c:v>
                </c:pt>
                <c:pt idx="180">
                  <c:v>79.199999999999804</c:v>
                </c:pt>
                <c:pt idx="181">
                  <c:v>79.639999999999802</c:v>
                </c:pt>
                <c:pt idx="182">
                  <c:v>80.079999999999799</c:v>
                </c:pt>
                <c:pt idx="183">
                  <c:v>80.519999999999797</c:v>
                </c:pt>
                <c:pt idx="184">
                  <c:v>80.959999999999795</c:v>
                </c:pt>
                <c:pt idx="185">
                  <c:v>81.399999999999793</c:v>
                </c:pt>
                <c:pt idx="186">
                  <c:v>81.83999999999979</c:v>
                </c:pt>
                <c:pt idx="187">
                  <c:v>82.279999999999788</c:v>
                </c:pt>
                <c:pt idx="188">
                  <c:v>82.719999999999786</c:v>
                </c:pt>
                <c:pt idx="189">
                  <c:v>83.159999999999783</c:v>
                </c:pt>
                <c:pt idx="190">
                  <c:v>83.599999999999781</c:v>
                </c:pt>
                <c:pt idx="191">
                  <c:v>84.039999999999779</c:v>
                </c:pt>
                <c:pt idx="192">
                  <c:v>84.479999999999777</c:v>
                </c:pt>
                <c:pt idx="193">
                  <c:v>84.919999999999774</c:v>
                </c:pt>
                <c:pt idx="194">
                  <c:v>85.359999999999772</c:v>
                </c:pt>
                <c:pt idx="195">
                  <c:v>85.79999999999977</c:v>
                </c:pt>
                <c:pt idx="196">
                  <c:v>86.239999999999768</c:v>
                </c:pt>
                <c:pt idx="197">
                  <c:v>86.679999999999765</c:v>
                </c:pt>
                <c:pt idx="198">
                  <c:v>87.119999999999763</c:v>
                </c:pt>
                <c:pt idx="199">
                  <c:v>87.559999999999761</c:v>
                </c:pt>
                <c:pt idx="200">
                  <c:v>87.999999999999758</c:v>
                </c:pt>
              </c:numCache>
            </c:numRef>
          </c:xVal>
          <c:yVal>
            <c:numRef>
              <c:f>'Sheet1 (2)'!$P$2:$P$314</c:f>
              <c:numCache>
                <c:formatCode>General</c:formatCode>
                <c:ptCount val="313"/>
                <c:pt idx="0">
                  <c:v>3.6865047613243717E-6</c:v>
                </c:pt>
                <c:pt idx="1">
                  <c:v>5.499602231884282E-6</c:v>
                </c:pt>
                <c:pt idx="2">
                  <c:v>8.204405450717989E-6</c:v>
                </c:pt>
                <c:pt idx="3">
                  <c:v>1.223945236794588E-5</c:v>
                </c:pt>
                <c:pt idx="4">
                  <c:v>1.8258934140347181E-5</c:v>
                </c:pt>
                <c:pt idx="5">
                  <c:v>2.7238721221500838E-5</c:v>
                </c:pt>
                <c:pt idx="6">
                  <c:v>4.0634489771851355E-5</c:v>
                </c:pt>
                <c:pt idx="7">
                  <c:v>6.0617516344652066E-5</c:v>
                </c:pt>
                <c:pt idx="8">
                  <c:v>9.0426214835814806E-5</c:v>
                </c:pt>
                <c:pt idx="9">
                  <c:v>1.3489006214000286E-4</c:v>
                </c:pt>
                <c:pt idx="10">
                  <c:v>2.012100782799231E-4</c:v>
                </c:pt>
                <c:pt idx="11">
                  <c:v>3.0012066424776049E-4</c:v>
                </c:pt>
                <c:pt idx="12">
                  <c:v>4.4761730030200563E-4</c:v>
                </c:pt>
                <c:pt idx="13">
                  <c:v>6.6752161971616035E-4</c:v>
                </c:pt>
                <c:pt idx="14">
                  <c:v>9.9528064810467938E-4</c:v>
                </c:pt>
                <c:pt idx="15">
                  <c:v>1.4835738939808273E-3</c:v>
                </c:pt>
                <c:pt idx="16">
                  <c:v>2.2105439396616355E-3</c:v>
                </c:pt>
                <c:pt idx="17">
                  <c:v>3.2917793396702089E-3</c:v>
                </c:pt>
                <c:pt idx="18">
                  <c:v>4.8975426918959949E-3</c:v>
                </c:pt>
                <c:pt idx="19">
                  <c:v>7.2770609905645428E-3</c:v>
                </c:pt>
                <c:pt idx="20">
                  <c:v>1.0791725977254895E-2</c:v>
                </c:pt>
                <c:pt idx="21">
                  <c:v>1.5958196146119541E-2</c:v>
                </c:pt>
                <c:pt idx="22">
                  <c:v>2.3499433678058634E-2</c:v>
                </c:pt>
                <c:pt idx="23">
                  <c:v>3.4394505539321239E-2</c:v>
                </c:pt>
                <c:pt idx="24">
                  <c:v>4.9903617896353433E-2</c:v>
                </c:pt>
                <c:pt idx="25">
                  <c:v>7.1521753213270547E-2</c:v>
                </c:pt>
                <c:pt idx="26">
                  <c:v>0.10078896891964532</c:v>
                </c:pt>
                <c:pt idx="27">
                  <c:v>0.1388851299005894</c:v>
                </c:pt>
                <c:pt idx="28">
                  <c:v>0.18601531132343252</c:v>
                </c:pt>
                <c:pt idx="29">
                  <c:v>0.24078740393252879</c:v>
                </c:pt>
                <c:pt idx="30">
                  <c:v>0.3</c:v>
                </c:pt>
                <c:pt idx="31">
                  <c:v>0.35921259606747119</c:v>
                </c:pt>
                <c:pt idx="32">
                  <c:v>0.41398468867656751</c:v>
                </c:pt>
                <c:pt idx="33">
                  <c:v>0.46111487009941055</c:v>
                </c:pt>
                <c:pt idx="34">
                  <c:v>0.49921103108035464</c:v>
                </c:pt>
                <c:pt idx="35">
                  <c:v>0.52847824678672939</c:v>
                </c:pt>
                <c:pt idx="36">
                  <c:v>0.55009638210364653</c:v>
                </c:pt>
                <c:pt idx="37">
                  <c:v>0.56560549446067876</c:v>
                </c:pt>
                <c:pt idx="38">
                  <c:v>0.57650056632194135</c:v>
                </c:pt>
                <c:pt idx="39">
                  <c:v>0.58404180385388038</c:v>
                </c:pt>
                <c:pt idx="40">
                  <c:v>0.589208274022745</c:v>
                </c:pt>
                <c:pt idx="41">
                  <c:v>0.5927229390094354</c:v>
                </c:pt>
                <c:pt idx="42">
                  <c:v>0.59510245730810396</c:v>
                </c:pt>
                <c:pt idx="43">
                  <c:v>0.59670822066032969</c:v>
                </c:pt>
                <c:pt idx="44">
                  <c:v>0.59778945606033829</c:v>
                </c:pt>
                <c:pt idx="45">
                  <c:v>0.59851642610601907</c:v>
                </c:pt>
                <c:pt idx="46">
                  <c:v>0.59900471935189525</c:v>
                </c:pt>
                <c:pt idx="47">
                  <c:v>0.59933247838028381</c:v>
                </c:pt>
                <c:pt idx="48">
                  <c:v>0.59955238269969802</c:v>
                </c:pt>
                <c:pt idx="49">
                  <c:v>0.5996998793357522</c:v>
                </c:pt>
                <c:pt idx="50">
                  <c:v>0.59979878992171998</c:v>
                </c:pt>
                <c:pt idx="51">
                  <c:v>0.59986510993786002</c:v>
                </c:pt>
                <c:pt idx="52">
                  <c:v>0.59990957378516419</c:v>
                </c:pt>
                <c:pt idx="53">
                  <c:v>0.5999393824836553</c:v>
                </c:pt>
                <c:pt idx="54">
                  <c:v>0.5999593655102281</c:v>
                </c:pt>
                <c:pt idx="55">
                  <c:v>0.59997276127877852</c:v>
                </c:pt>
                <c:pt idx="56">
                  <c:v>0.59998174106585955</c:v>
                </c:pt>
                <c:pt idx="57">
                  <c:v>0.59998776054763203</c:v>
                </c:pt>
                <c:pt idx="58">
                  <c:v>0.59999179559454918</c:v>
                </c:pt>
                <c:pt idx="59">
                  <c:v>0.59999450039776814</c:v>
                </c:pt>
                <c:pt idx="60">
                  <c:v>0.59999631349523863</c:v>
                </c:pt>
                <c:pt idx="61">
                  <c:v>0.59999752885695312</c:v>
                </c:pt>
                <c:pt idx="62">
                  <c:v>0.59999834354102988</c:v>
                </c:pt>
                <c:pt idx="63">
                  <c:v>0.59999888964133619</c:v>
                </c:pt>
                <c:pt idx="64">
                  <c:v>0.59999925570387536</c:v>
                </c:pt>
                <c:pt idx="65">
                  <c:v>0.59999950108318334</c:v>
                </c:pt>
                <c:pt idx="66">
                  <c:v>0.59999966556596485</c:v>
                </c:pt>
                <c:pt idx="67">
                  <c:v>0.59999977582212094</c:v>
                </c:pt>
                <c:pt idx="68">
                  <c:v>0.59999984972905518</c:v>
                </c:pt>
                <c:pt idx="69">
                  <c:v>0.59999989927036512</c:v>
                </c:pt>
                <c:pt idx="70">
                  <c:v>0.59999993247890271</c:v>
                </c:pt>
                <c:pt idx="71">
                  <c:v>0.59999995473925327</c:v>
                </c:pt>
                <c:pt idx="72">
                  <c:v>0.59999996966081337</c:v>
                </c:pt>
                <c:pt idx="73">
                  <c:v>0.59999997966303464</c:v>
                </c:pt>
                <c:pt idx="74">
                  <c:v>0.59999998636772423</c:v>
                </c:pt>
                <c:pt idx="75">
                  <c:v>0.59999999086201228</c:v>
                </c:pt>
                <c:pt idx="76">
                  <c:v>0.59999999387462355</c:v>
                </c:pt>
                <c:pt idx="77">
                  <c:v>0.59999999589403741</c:v>
                </c:pt>
                <c:pt idx="78">
                  <c:v>0.59999999724769093</c:v>
                </c:pt>
                <c:pt idx="79">
                  <c:v>0.59999999815507199</c:v>
                </c:pt>
                <c:pt idx="80">
                  <c:v>0.59999999876330778</c:v>
                </c:pt>
                <c:pt idx="81">
                  <c:v>0.59999999917102043</c:v>
                </c:pt>
                <c:pt idx="82">
                  <c:v>0.59999999944431837</c:v>
                </c:pt>
                <c:pt idx="83">
                  <c:v>0.59999999962751549</c:v>
                </c:pt>
                <c:pt idx="84">
                  <c:v>0.59999999975031615</c:v>
                </c:pt>
                <c:pt idx="85">
                  <c:v>0.59999999983263197</c:v>
                </c:pt>
                <c:pt idx="86">
                  <c:v>0.59999999988780972</c:v>
                </c:pt>
                <c:pt idx="87">
                  <c:v>0.59999999992479669</c:v>
                </c:pt>
                <c:pt idx="88">
                  <c:v>0.59999999994958964</c:v>
                </c:pt>
                <c:pt idx="89">
                  <c:v>0.5999999999662089</c:v>
                </c:pt>
                <c:pt idx="90">
                  <c:v>0.59999999997734921</c:v>
                </c:pt>
                <c:pt idx="91">
                  <c:v>0.59999999998481668</c:v>
                </c:pt>
                <c:pt idx="92">
                  <c:v>0.59999999998982223</c:v>
                </c:pt>
                <c:pt idx="93">
                  <c:v>0.59999999999317766</c:v>
                </c:pt>
                <c:pt idx="94">
                  <c:v>0.59999999999542686</c:v>
                </c:pt>
                <c:pt idx="95">
                  <c:v>0.59999999999693454</c:v>
                </c:pt>
                <c:pt idx="96">
                  <c:v>0.59999999999794507</c:v>
                </c:pt>
                <c:pt idx="97">
                  <c:v>0.59999999999862252</c:v>
                </c:pt>
                <c:pt idx="98">
                  <c:v>0.59999999999907661</c:v>
                </c:pt>
                <c:pt idx="99">
                  <c:v>0.59999999999938103</c:v>
                </c:pt>
                <c:pt idx="100">
                  <c:v>0.59999999999958509</c:v>
                </c:pt>
                <c:pt idx="101">
                  <c:v>0.59999999999972198</c:v>
                </c:pt>
                <c:pt idx="102">
                  <c:v>0.59999999999981357</c:v>
                </c:pt>
                <c:pt idx="103">
                  <c:v>0.59999999999987497</c:v>
                </c:pt>
                <c:pt idx="104">
                  <c:v>0.59999999999991627</c:v>
                </c:pt>
                <c:pt idx="105">
                  <c:v>0.5999999999999438</c:v>
                </c:pt>
                <c:pt idx="106">
                  <c:v>0.59999999999996234</c:v>
                </c:pt>
                <c:pt idx="107">
                  <c:v>0.59999999999997478</c:v>
                </c:pt>
                <c:pt idx="108">
                  <c:v>0.5999999999999831</c:v>
                </c:pt>
                <c:pt idx="109">
                  <c:v>0.59999999999998865</c:v>
                </c:pt>
                <c:pt idx="110">
                  <c:v>0.59999999999999243</c:v>
                </c:pt>
                <c:pt idx="111">
                  <c:v>0.59999999999999487</c:v>
                </c:pt>
                <c:pt idx="112">
                  <c:v>0.59999999999999665</c:v>
                </c:pt>
                <c:pt idx="113">
                  <c:v>0.59999999999999776</c:v>
                </c:pt>
                <c:pt idx="114">
                  <c:v>0.59999999999999842</c:v>
                </c:pt>
                <c:pt idx="115">
                  <c:v>0.59999999999999887</c:v>
                </c:pt>
                <c:pt idx="116">
                  <c:v>0.59999999999999931</c:v>
                </c:pt>
                <c:pt idx="117">
                  <c:v>0.59999999999999942</c:v>
                </c:pt>
                <c:pt idx="118">
                  <c:v>0.59999999999999976</c:v>
                </c:pt>
                <c:pt idx="119">
                  <c:v>0.59999999999999987</c:v>
                </c:pt>
                <c:pt idx="120">
                  <c:v>0.59999999999999987</c:v>
                </c:pt>
                <c:pt idx="121">
                  <c:v>0.59999999999999987</c:v>
                </c:pt>
                <c:pt idx="122">
                  <c:v>0.59999999999999987</c:v>
                </c:pt>
                <c:pt idx="123">
                  <c:v>0.59999999999999987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'Sheet1 (2)'!$Q$1</c:f>
              <c:strCache>
                <c:ptCount val="1"/>
                <c:pt idx="0">
                  <c:v>dec</c:v>
                </c:pt>
              </c:strCache>
            </c:strRef>
          </c:tx>
          <c:marker>
            <c:symbol val="none"/>
          </c:marker>
          <c:xVal>
            <c:numRef>
              <c:f>'Sheet1 (2)'!$J$2:$J$314</c:f>
              <c:numCache>
                <c:formatCode>General</c:formatCode>
                <c:ptCount val="313"/>
                <c:pt idx="0">
                  <c:v>0</c:v>
                </c:pt>
                <c:pt idx="1">
                  <c:v>0.44</c:v>
                </c:pt>
                <c:pt idx="2">
                  <c:v>0.88</c:v>
                </c:pt>
                <c:pt idx="3">
                  <c:v>1.32</c:v>
                </c:pt>
                <c:pt idx="4">
                  <c:v>1.76</c:v>
                </c:pt>
                <c:pt idx="5">
                  <c:v>2.2000000000000002</c:v>
                </c:pt>
                <c:pt idx="6">
                  <c:v>2.64</c:v>
                </c:pt>
                <c:pt idx="7">
                  <c:v>3.08</c:v>
                </c:pt>
                <c:pt idx="8">
                  <c:v>3.52</c:v>
                </c:pt>
                <c:pt idx="9">
                  <c:v>3.96</c:v>
                </c:pt>
                <c:pt idx="10">
                  <c:v>4.4000000000000004</c:v>
                </c:pt>
                <c:pt idx="11">
                  <c:v>4.8400000000000007</c:v>
                </c:pt>
                <c:pt idx="12">
                  <c:v>5.2800000000000011</c:v>
                </c:pt>
                <c:pt idx="13">
                  <c:v>5.7200000000000015</c:v>
                </c:pt>
                <c:pt idx="14">
                  <c:v>6.1600000000000019</c:v>
                </c:pt>
                <c:pt idx="15">
                  <c:v>6.6000000000000023</c:v>
                </c:pt>
                <c:pt idx="16">
                  <c:v>7.0400000000000027</c:v>
                </c:pt>
                <c:pt idx="17">
                  <c:v>7.4800000000000031</c:v>
                </c:pt>
                <c:pt idx="18">
                  <c:v>7.9200000000000035</c:v>
                </c:pt>
                <c:pt idx="19">
                  <c:v>8.360000000000003</c:v>
                </c:pt>
                <c:pt idx="20">
                  <c:v>8.8000000000000025</c:v>
                </c:pt>
                <c:pt idx="21">
                  <c:v>9.240000000000002</c:v>
                </c:pt>
                <c:pt idx="22">
                  <c:v>9.6800000000000015</c:v>
                </c:pt>
                <c:pt idx="23">
                  <c:v>10.120000000000001</c:v>
                </c:pt>
                <c:pt idx="24">
                  <c:v>10.56</c:v>
                </c:pt>
                <c:pt idx="25">
                  <c:v>11</c:v>
                </c:pt>
                <c:pt idx="26">
                  <c:v>11.44</c:v>
                </c:pt>
                <c:pt idx="27">
                  <c:v>11.879999999999999</c:v>
                </c:pt>
                <c:pt idx="28">
                  <c:v>12.319999999999999</c:v>
                </c:pt>
                <c:pt idx="29">
                  <c:v>12.759999999999998</c:v>
                </c:pt>
                <c:pt idx="30">
                  <c:v>13.199999999999998</c:v>
                </c:pt>
                <c:pt idx="31">
                  <c:v>13.639999999999997</c:v>
                </c:pt>
                <c:pt idx="32">
                  <c:v>14.079999999999997</c:v>
                </c:pt>
                <c:pt idx="33">
                  <c:v>14.519999999999996</c:v>
                </c:pt>
                <c:pt idx="34">
                  <c:v>14.959999999999996</c:v>
                </c:pt>
                <c:pt idx="35">
                  <c:v>15.399999999999995</c:v>
                </c:pt>
                <c:pt idx="36">
                  <c:v>15.839999999999995</c:v>
                </c:pt>
                <c:pt idx="37">
                  <c:v>16.279999999999994</c:v>
                </c:pt>
                <c:pt idx="38">
                  <c:v>16.719999999999995</c:v>
                </c:pt>
                <c:pt idx="39">
                  <c:v>17.159999999999997</c:v>
                </c:pt>
                <c:pt idx="40">
                  <c:v>17.599999999999998</c:v>
                </c:pt>
                <c:pt idx="41">
                  <c:v>18.04</c:v>
                </c:pt>
                <c:pt idx="42">
                  <c:v>18.48</c:v>
                </c:pt>
                <c:pt idx="43">
                  <c:v>18.920000000000002</c:v>
                </c:pt>
                <c:pt idx="44">
                  <c:v>19.360000000000003</c:v>
                </c:pt>
                <c:pt idx="45">
                  <c:v>19.800000000000004</c:v>
                </c:pt>
                <c:pt idx="46">
                  <c:v>20.240000000000006</c:v>
                </c:pt>
                <c:pt idx="47">
                  <c:v>20.680000000000007</c:v>
                </c:pt>
                <c:pt idx="48">
                  <c:v>21.120000000000008</c:v>
                </c:pt>
                <c:pt idx="49">
                  <c:v>21.560000000000009</c:v>
                </c:pt>
                <c:pt idx="50">
                  <c:v>22.000000000000011</c:v>
                </c:pt>
                <c:pt idx="51">
                  <c:v>22.440000000000012</c:v>
                </c:pt>
                <c:pt idx="52">
                  <c:v>22.880000000000013</c:v>
                </c:pt>
                <c:pt idx="53">
                  <c:v>23.320000000000014</c:v>
                </c:pt>
                <c:pt idx="54">
                  <c:v>23.760000000000016</c:v>
                </c:pt>
                <c:pt idx="55">
                  <c:v>24.200000000000017</c:v>
                </c:pt>
                <c:pt idx="56">
                  <c:v>24.640000000000018</c:v>
                </c:pt>
                <c:pt idx="57">
                  <c:v>25.08000000000002</c:v>
                </c:pt>
                <c:pt idx="58">
                  <c:v>25.520000000000021</c:v>
                </c:pt>
                <c:pt idx="59">
                  <c:v>25.960000000000022</c:v>
                </c:pt>
                <c:pt idx="60">
                  <c:v>26.400000000000023</c:v>
                </c:pt>
                <c:pt idx="61">
                  <c:v>26.840000000000025</c:v>
                </c:pt>
                <c:pt idx="62">
                  <c:v>27.280000000000026</c:v>
                </c:pt>
                <c:pt idx="63">
                  <c:v>27.720000000000027</c:v>
                </c:pt>
                <c:pt idx="64">
                  <c:v>28.160000000000029</c:v>
                </c:pt>
                <c:pt idx="65">
                  <c:v>28.60000000000003</c:v>
                </c:pt>
                <c:pt idx="66">
                  <c:v>29.040000000000031</c:v>
                </c:pt>
                <c:pt idx="67">
                  <c:v>29.480000000000032</c:v>
                </c:pt>
                <c:pt idx="68">
                  <c:v>29.920000000000034</c:v>
                </c:pt>
                <c:pt idx="69">
                  <c:v>30.360000000000035</c:v>
                </c:pt>
                <c:pt idx="70">
                  <c:v>30.800000000000036</c:v>
                </c:pt>
                <c:pt idx="71">
                  <c:v>31.240000000000038</c:v>
                </c:pt>
                <c:pt idx="72">
                  <c:v>31.680000000000039</c:v>
                </c:pt>
                <c:pt idx="73">
                  <c:v>32.12000000000004</c:v>
                </c:pt>
                <c:pt idx="74">
                  <c:v>32.560000000000038</c:v>
                </c:pt>
                <c:pt idx="75">
                  <c:v>33.000000000000036</c:v>
                </c:pt>
                <c:pt idx="76">
                  <c:v>33.440000000000033</c:v>
                </c:pt>
                <c:pt idx="77">
                  <c:v>33.880000000000031</c:v>
                </c:pt>
                <c:pt idx="78">
                  <c:v>34.320000000000029</c:v>
                </c:pt>
                <c:pt idx="79">
                  <c:v>34.760000000000026</c:v>
                </c:pt>
                <c:pt idx="80">
                  <c:v>35.200000000000024</c:v>
                </c:pt>
                <c:pt idx="81">
                  <c:v>35.640000000000022</c:v>
                </c:pt>
                <c:pt idx="82">
                  <c:v>36.08000000000002</c:v>
                </c:pt>
                <c:pt idx="83">
                  <c:v>36.520000000000017</c:v>
                </c:pt>
                <c:pt idx="84">
                  <c:v>36.960000000000015</c:v>
                </c:pt>
                <c:pt idx="85">
                  <c:v>37.400000000000013</c:v>
                </c:pt>
                <c:pt idx="86">
                  <c:v>37.840000000000011</c:v>
                </c:pt>
                <c:pt idx="87">
                  <c:v>38.280000000000008</c:v>
                </c:pt>
                <c:pt idx="88">
                  <c:v>38.720000000000006</c:v>
                </c:pt>
                <c:pt idx="89">
                  <c:v>39.160000000000004</c:v>
                </c:pt>
                <c:pt idx="90">
                  <c:v>39.6</c:v>
                </c:pt>
                <c:pt idx="91">
                  <c:v>40.04</c:v>
                </c:pt>
                <c:pt idx="92">
                  <c:v>40.479999999999997</c:v>
                </c:pt>
                <c:pt idx="93">
                  <c:v>40.919999999999995</c:v>
                </c:pt>
                <c:pt idx="94">
                  <c:v>41.359999999999992</c:v>
                </c:pt>
                <c:pt idx="95">
                  <c:v>41.79999999999999</c:v>
                </c:pt>
                <c:pt idx="96">
                  <c:v>42.239999999999988</c:v>
                </c:pt>
                <c:pt idx="97">
                  <c:v>42.679999999999986</c:v>
                </c:pt>
                <c:pt idx="98">
                  <c:v>43.119999999999983</c:v>
                </c:pt>
                <c:pt idx="99">
                  <c:v>43.559999999999981</c:v>
                </c:pt>
                <c:pt idx="100">
                  <c:v>43.999999999999979</c:v>
                </c:pt>
                <c:pt idx="101">
                  <c:v>44.439999999999976</c:v>
                </c:pt>
                <c:pt idx="102">
                  <c:v>44.879999999999974</c:v>
                </c:pt>
                <c:pt idx="103">
                  <c:v>45.319999999999972</c:v>
                </c:pt>
                <c:pt idx="104">
                  <c:v>45.75999999999997</c:v>
                </c:pt>
                <c:pt idx="105">
                  <c:v>46.199999999999967</c:v>
                </c:pt>
                <c:pt idx="106">
                  <c:v>46.639999999999965</c:v>
                </c:pt>
                <c:pt idx="107">
                  <c:v>47.079999999999963</c:v>
                </c:pt>
                <c:pt idx="108">
                  <c:v>47.51999999999996</c:v>
                </c:pt>
                <c:pt idx="109">
                  <c:v>47.959999999999958</c:v>
                </c:pt>
                <c:pt idx="110">
                  <c:v>48.399999999999956</c:v>
                </c:pt>
                <c:pt idx="111">
                  <c:v>48.839999999999954</c:v>
                </c:pt>
                <c:pt idx="112">
                  <c:v>49.279999999999951</c:v>
                </c:pt>
                <c:pt idx="113">
                  <c:v>49.719999999999949</c:v>
                </c:pt>
                <c:pt idx="114">
                  <c:v>50.159999999999947</c:v>
                </c:pt>
                <c:pt idx="115">
                  <c:v>50.599999999999945</c:v>
                </c:pt>
                <c:pt idx="116">
                  <c:v>51.039999999999942</c:v>
                </c:pt>
                <c:pt idx="117">
                  <c:v>51.47999999999994</c:v>
                </c:pt>
                <c:pt idx="118">
                  <c:v>51.919999999999938</c:v>
                </c:pt>
                <c:pt idx="119">
                  <c:v>52.359999999999935</c:v>
                </c:pt>
                <c:pt idx="120">
                  <c:v>52.799999999999933</c:v>
                </c:pt>
                <c:pt idx="121">
                  <c:v>53.239999999999931</c:v>
                </c:pt>
                <c:pt idx="122">
                  <c:v>53.679999999999929</c:v>
                </c:pt>
                <c:pt idx="123">
                  <c:v>54.119999999999926</c:v>
                </c:pt>
                <c:pt idx="124">
                  <c:v>54.559999999999924</c:v>
                </c:pt>
                <c:pt idx="125">
                  <c:v>54.999999999999922</c:v>
                </c:pt>
                <c:pt idx="126">
                  <c:v>55.43999999999992</c:v>
                </c:pt>
                <c:pt idx="127">
                  <c:v>55.879999999999917</c:v>
                </c:pt>
                <c:pt idx="128">
                  <c:v>56.319999999999915</c:v>
                </c:pt>
                <c:pt idx="129">
                  <c:v>56.759999999999913</c:v>
                </c:pt>
                <c:pt idx="130">
                  <c:v>57.19999999999991</c:v>
                </c:pt>
                <c:pt idx="131">
                  <c:v>57.639999999999908</c:v>
                </c:pt>
                <c:pt idx="132">
                  <c:v>58.079999999999906</c:v>
                </c:pt>
                <c:pt idx="133">
                  <c:v>58.519999999999904</c:v>
                </c:pt>
                <c:pt idx="134">
                  <c:v>58.959999999999901</c:v>
                </c:pt>
                <c:pt idx="135">
                  <c:v>59.399999999999899</c:v>
                </c:pt>
                <c:pt idx="136">
                  <c:v>59.839999999999897</c:v>
                </c:pt>
                <c:pt idx="137">
                  <c:v>60.279999999999895</c:v>
                </c:pt>
                <c:pt idx="138">
                  <c:v>60.719999999999892</c:v>
                </c:pt>
                <c:pt idx="139">
                  <c:v>61.15999999999989</c:v>
                </c:pt>
                <c:pt idx="140">
                  <c:v>61.599999999999888</c:v>
                </c:pt>
                <c:pt idx="141">
                  <c:v>62.039999999999885</c:v>
                </c:pt>
                <c:pt idx="142">
                  <c:v>62.479999999999883</c:v>
                </c:pt>
                <c:pt idx="143">
                  <c:v>62.919999999999881</c:v>
                </c:pt>
                <c:pt idx="144">
                  <c:v>63.359999999999879</c:v>
                </c:pt>
                <c:pt idx="145">
                  <c:v>63.799999999999876</c:v>
                </c:pt>
                <c:pt idx="146">
                  <c:v>64.239999999999881</c:v>
                </c:pt>
                <c:pt idx="147">
                  <c:v>64.679999999999879</c:v>
                </c:pt>
                <c:pt idx="148">
                  <c:v>65.119999999999877</c:v>
                </c:pt>
                <c:pt idx="149">
                  <c:v>65.559999999999874</c:v>
                </c:pt>
                <c:pt idx="150">
                  <c:v>65.999999999999872</c:v>
                </c:pt>
                <c:pt idx="151">
                  <c:v>66.43999999999987</c:v>
                </c:pt>
                <c:pt idx="152">
                  <c:v>66.879999999999868</c:v>
                </c:pt>
                <c:pt idx="153">
                  <c:v>67.319999999999865</c:v>
                </c:pt>
                <c:pt idx="154">
                  <c:v>67.759999999999863</c:v>
                </c:pt>
                <c:pt idx="155">
                  <c:v>68.199999999999861</c:v>
                </c:pt>
                <c:pt idx="156">
                  <c:v>68.639999999999858</c:v>
                </c:pt>
                <c:pt idx="157">
                  <c:v>69.079999999999856</c:v>
                </c:pt>
                <c:pt idx="158">
                  <c:v>69.519999999999854</c:v>
                </c:pt>
                <c:pt idx="159">
                  <c:v>69.959999999999852</c:v>
                </c:pt>
                <c:pt idx="160">
                  <c:v>70.399999999999849</c:v>
                </c:pt>
                <c:pt idx="161">
                  <c:v>70.839999999999847</c:v>
                </c:pt>
                <c:pt idx="162">
                  <c:v>71.279999999999845</c:v>
                </c:pt>
                <c:pt idx="163">
                  <c:v>71.719999999999843</c:v>
                </c:pt>
                <c:pt idx="164">
                  <c:v>72.15999999999984</c:v>
                </c:pt>
                <c:pt idx="165">
                  <c:v>72.599999999999838</c:v>
                </c:pt>
                <c:pt idx="166">
                  <c:v>73.039999999999836</c:v>
                </c:pt>
                <c:pt idx="167">
                  <c:v>73.479999999999833</c:v>
                </c:pt>
                <c:pt idx="168">
                  <c:v>73.919999999999831</c:v>
                </c:pt>
                <c:pt idx="169">
                  <c:v>74.359999999999829</c:v>
                </c:pt>
                <c:pt idx="170">
                  <c:v>74.799999999999827</c:v>
                </c:pt>
                <c:pt idx="171">
                  <c:v>75.239999999999824</c:v>
                </c:pt>
                <c:pt idx="172">
                  <c:v>75.679999999999822</c:v>
                </c:pt>
                <c:pt idx="173">
                  <c:v>76.11999999999982</c:v>
                </c:pt>
                <c:pt idx="174">
                  <c:v>76.559999999999818</c:v>
                </c:pt>
                <c:pt idx="175">
                  <c:v>76.999999999999815</c:v>
                </c:pt>
                <c:pt idx="176">
                  <c:v>77.439999999999813</c:v>
                </c:pt>
                <c:pt idx="177">
                  <c:v>77.879999999999811</c:v>
                </c:pt>
                <c:pt idx="178">
                  <c:v>78.319999999999808</c:v>
                </c:pt>
                <c:pt idx="179">
                  <c:v>78.759999999999806</c:v>
                </c:pt>
                <c:pt idx="180">
                  <c:v>79.199999999999804</c:v>
                </c:pt>
                <c:pt idx="181">
                  <c:v>79.639999999999802</c:v>
                </c:pt>
                <c:pt idx="182">
                  <c:v>80.079999999999799</c:v>
                </c:pt>
                <c:pt idx="183">
                  <c:v>80.519999999999797</c:v>
                </c:pt>
                <c:pt idx="184">
                  <c:v>80.959999999999795</c:v>
                </c:pt>
                <c:pt idx="185">
                  <c:v>81.399999999999793</c:v>
                </c:pt>
                <c:pt idx="186">
                  <c:v>81.83999999999979</c:v>
                </c:pt>
                <c:pt idx="187">
                  <c:v>82.279999999999788</c:v>
                </c:pt>
                <c:pt idx="188">
                  <c:v>82.719999999999786</c:v>
                </c:pt>
                <c:pt idx="189">
                  <c:v>83.159999999999783</c:v>
                </c:pt>
                <c:pt idx="190">
                  <c:v>83.599999999999781</c:v>
                </c:pt>
                <c:pt idx="191">
                  <c:v>84.039999999999779</c:v>
                </c:pt>
                <c:pt idx="192">
                  <c:v>84.479999999999777</c:v>
                </c:pt>
                <c:pt idx="193">
                  <c:v>84.919999999999774</c:v>
                </c:pt>
                <c:pt idx="194">
                  <c:v>85.359999999999772</c:v>
                </c:pt>
                <c:pt idx="195">
                  <c:v>85.79999999999977</c:v>
                </c:pt>
                <c:pt idx="196">
                  <c:v>86.239999999999768</c:v>
                </c:pt>
                <c:pt idx="197">
                  <c:v>86.679999999999765</c:v>
                </c:pt>
                <c:pt idx="198">
                  <c:v>87.119999999999763</c:v>
                </c:pt>
                <c:pt idx="199">
                  <c:v>87.559999999999761</c:v>
                </c:pt>
                <c:pt idx="200">
                  <c:v>87.999999999999758</c:v>
                </c:pt>
              </c:numCache>
            </c:numRef>
          </c:xVal>
          <c:yVal>
            <c:numRef>
              <c:f>'Sheet1 (2)'!$Q$2:$Q$314</c:f>
              <c:numCache>
                <c:formatCode>General</c:formatCode>
                <c:ptCount val="313"/>
                <c:pt idx="0">
                  <c:v>0.54958968414138987</c:v>
                </c:pt>
                <c:pt idx="1">
                  <c:v>0.54951855219996404</c:v>
                </c:pt>
                <c:pt idx="2">
                  <c:v>0.54943510157210873</c:v>
                </c:pt>
                <c:pt idx="3">
                  <c:v>0.54933720367142158</c:v>
                </c:pt>
                <c:pt idx="4">
                  <c:v>0.54922236390314672</c:v>
                </c:pt>
                <c:pt idx="5">
                  <c:v>0.54908765940590409</c:v>
                </c:pt>
                <c:pt idx="6">
                  <c:v>0.54892966645820296</c:v>
                </c:pt>
                <c:pt idx="7">
                  <c:v>0.54874437593057335</c:v>
                </c:pt>
                <c:pt idx="8">
                  <c:v>0.54852709494758289</c:v>
                </c:pt>
                <c:pt idx="9">
                  <c:v>0.54827233269334386</c:v>
                </c:pt>
                <c:pt idx="10">
                  <c:v>0.54797366805531023</c:v>
                </c:pt>
                <c:pt idx="11">
                  <c:v>0.54762359656404846</c:v>
                </c:pt>
                <c:pt idx="12">
                  <c:v>0.54721335386659364</c:v>
                </c:pt>
                <c:pt idx="13">
                  <c:v>0.54673271279091284</c:v>
                </c:pt>
                <c:pt idx="14">
                  <c:v>0.54616975095223097</c:v>
                </c:pt>
                <c:pt idx="15">
                  <c:v>0.54551058586576207</c:v>
                </c:pt>
                <c:pt idx="16">
                  <c:v>0.54473907473034955</c:v>
                </c:pt>
                <c:pt idx="17">
                  <c:v>0.5438364765229865</c:v>
                </c:pt>
                <c:pt idx="18">
                  <c:v>0.54278107491459349</c:v>
                </c:pt>
                <c:pt idx="19">
                  <c:v>0.54154776193909848</c:v>
                </c:pt>
                <c:pt idx="20">
                  <c:v>0.54010758452084973</c:v>
                </c:pt>
                <c:pt idx="21">
                  <c:v>0.53842725913874256</c:v>
                </c:pt>
                <c:pt idx="22">
                  <c:v>0.53646866437849339</c:v>
                </c:pt>
                <c:pt idx="23">
                  <c:v>0.53418832724040299</c:v>
                </c:pt>
                <c:pt idx="24">
                  <c:v>0.53153692719518464</c:v>
                </c:pt>
                <c:pt idx="25">
                  <c:v>0.5284588524617797</c:v>
                </c:pt>
                <c:pt idx="26">
                  <c:v>0.52489185606855604</c:v>
                </c:pt>
                <c:pt idx="27">
                  <c:v>0.520766874981065</c:v>
                </c:pt>
                <c:pt idx="28">
                  <c:v>0.5160080935550263</c:v>
                </c:pt>
                <c:pt idx="29">
                  <c:v>0.51053335175493686</c:v>
                </c:pt>
                <c:pt idx="30">
                  <c:v>0.50425501692834274</c:v>
                </c:pt>
                <c:pt idx="31">
                  <c:v>0.49708145205911902</c:v>
                </c:pt>
                <c:pt idx="32">
                  <c:v>0.48891921830872587</c:v>
                </c:pt>
                <c:pt idx="33">
                  <c:v>0.47967613852450525</c:v>
                </c:pt>
                <c:pt idx="34">
                  <c:v>0.46926531310923975</c:v>
                </c:pt>
                <c:pt idx="35">
                  <c:v>0.45761011182365846</c:v>
                </c:pt>
                <c:pt idx="36">
                  <c:v>0.44465005829119286</c:v>
                </c:pt>
                <c:pt idx="37">
                  <c:v>0.43034737703271192</c:v>
                </c:pt>
                <c:pt idx="38">
                  <c:v>0.41469379404692147</c:v>
                </c:pt>
                <c:pt idx="39">
                  <c:v>0.39771699281841444</c:v>
                </c:pt>
                <c:pt idx="40">
                  <c:v>0.37948596462018691</c:v>
                </c:pt>
                <c:pt idx="41">
                  <c:v>0.36011440333347561</c:v>
                </c:pt>
                <c:pt idx="42">
                  <c:v>0.33976133112308698</c:v>
                </c:pt>
                <c:pt idx="43">
                  <c:v>0.31862833868181223</c:v>
                </c:pt>
                <c:pt idx="44">
                  <c:v>0.29695318650556113</c:v>
                </c:pt>
                <c:pt idx="45">
                  <c:v>0.27500000000000002</c:v>
                </c:pt>
                <c:pt idx="46">
                  <c:v>0.25304681349443892</c:v>
                </c:pt>
                <c:pt idx="47">
                  <c:v>0.23137166131818779</c:v>
                </c:pt>
                <c:pt idx="48">
                  <c:v>0.21023866887691309</c:v>
                </c:pt>
                <c:pt idx="49">
                  <c:v>0.18988559666652444</c:v>
                </c:pt>
                <c:pt idx="50">
                  <c:v>0.17051403537981316</c:v>
                </c:pt>
                <c:pt idx="51">
                  <c:v>0.15228300718158561</c:v>
                </c:pt>
                <c:pt idx="52">
                  <c:v>0.13530620595307855</c:v>
                </c:pt>
                <c:pt idx="53">
                  <c:v>0.11965262296728811</c:v>
                </c:pt>
                <c:pt idx="54">
                  <c:v>0.10534994170880713</c:v>
                </c:pt>
                <c:pt idx="55">
                  <c:v>9.2389888176341556E-2</c:v>
                </c:pt>
                <c:pt idx="56">
                  <c:v>8.0734686890760327E-2</c:v>
                </c:pt>
                <c:pt idx="57">
                  <c:v>7.0323861475494756E-2</c:v>
                </c:pt>
                <c:pt idx="58">
                  <c:v>6.1080781691274191E-2</c:v>
                </c:pt>
                <c:pt idx="59">
                  <c:v>5.2918547940881043E-2</c:v>
                </c:pt>
                <c:pt idx="60">
                  <c:v>4.5744983071657322E-2</c:v>
                </c:pt>
                <c:pt idx="61">
                  <c:v>3.9466648245063254E-2</c:v>
                </c:pt>
                <c:pt idx="62">
                  <c:v>3.3991906444973713E-2</c:v>
                </c:pt>
                <c:pt idx="63">
                  <c:v>2.9233125018935057E-2</c:v>
                </c:pt>
                <c:pt idx="64">
                  <c:v>2.5108143931444036E-2</c:v>
                </c:pt>
                <c:pt idx="65">
                  <c:v>2.1541147538220416E-2</c:v>
                </c:pt>
                <c:pt idx="66">
                  <c:v>1.8463072804815368E-2</c:v>
                </c:pt>
                <c:pt idx="67">
                  <c:v>1.581167275959703E-2</c:v>
                </c:pt>
                <c:pt idx="68">
                  <c:v>1.3531335621506674E-2</c:v>
                </c:pt>
                <c:pt idx="69">
                  <c:v>1.1572740861257525E-2</c:v>
                </c:pt>
                <c:pt idx="70">
                  <c:v>9.8924154791503217E-3</c:v>
                </c:pt>
                <c:pt idx="71">
                  <c:v>8.4522380609015572E-3</c:v>
                </c:pt>
                <c:pt idx="72">
                  <c:v>7.2189250854065032E-3</c:v>
                </c:pt>
                <c:pt idx="73">
                  <c:v>6.163523477013589E-3</c:v>
                </c:pt>
                <c:pt idx="74">
                  <c:v>5.2609252696504683E-3</c:v>
                </c:pt>
                <c:pt idx="75">
                  <c:v>4.4894141342379963E-3</c:v>
                </c:pt>
                <c:pt idx="76">
                  <c:v>3.8302490477691497E-3</c:v>
                </c:pt>
                <c:pt idx="77">
                  <c:v>3.2672872090871914E-3</c:v>
                </c:pt>
                <c:pt idx="78">
                  <c:v>2.7866461334064342E-3</c:v>
                </c:pt>
                <c:pt idx="79">
                  <c:v>2.3764034359515518E-3</c:v>
                </c:pt>
                <c:pt idx="80">
                  <c:v>2.0263319446898326E-3</c:v>
                </c:pt>
                <c:pt idx="81">
                  <c:v>1.7276673066561777E-3</c:v>
                </c:pt>
                <c:pt idx="82">
                  <c:v>1.4729050524171646E-3</c:v>
                </c:pt>
                <c:pt idx="83">
                  <c:v>1.2556240694266475E-3</c:v>
                </c:pt>
                <c:pt idx="84">
                  <c:v>1.0703335417971084E-3</c:v>
                </c:pt>
                <c:pt idx="85">
                  <c:v>9.1234059409595622E-4</c:v>
                </c:pt>
                <c:pt idx="86">
                  <c:v>7.7763609685339299E-4</c:v>
                </c:pt>
                <c:pt idx="87">
                  <c:v>6.6279632857842998E-4</c:v>
                </c:pt>
                <c:pt idx="88">
                  <c:v>5.64898427891325E-4</c:v>
                </c:pt>
                <c:pt idx="89">
                  <c:v>4.8144780003603343E-4</c:v>
                </c:pt>
                <c:pt idx="90">
                  <c:v>4.1031585861017186E-4</c:v>
                </c:pt>
                <c:pt idx="91">
                  <c:v>3.4968668261741722E-4</c:v>
                </c:pt>
                <c:pt idx="92">
                  <c:v>2.9801134955754208E-4</c:v>
                </c:pt>
                <c:pt idx="93">
                  <c:v>2.539688670882612E-4</c:v>
                </c:pt>
                <c:pt idx="94">
                  <c:v>2.164327694795687E-4</c:v>
                </c:pt>
                <c:pt idx="95">
                  <c:v>1.8444257175659619E-4</c:v>
                </c:pt>
                <c:pt idx="96">
                  <c:v>1.5717938546304377E-4</c:v>
                </c:pt>
                <c:pt idx="97">
                  <c:v>1.3394509685243084E-4</c:v>
                </c:pt>
                <c:pt idx="98">
                  <c:v>1.1414459250828625E-4</c:v>
                </c:pt>
                <c:pt idx="99">
                  <c:v>9.7270590340023402E-5</c:v>
                </c:pt>
                <c:pt idx="100">
                  <c:v>8.2890696932830254E-5</c:v>
                </c:pt>
                <c:pt idx="101">
                  <c:v>7.0636366577275797E-5</c:v>
                </c:pt>
                <c:pt idx="102">
                  <c:v>6.0193484076320754E-5</c:v>
                </c:pt>
                <c:pt idx="103">
                  <c:v>5.1294333625565021E-5</c:v>
                </c:pt>
                <c:pt idx="104">
                  <c:v>4.3710750554470937E-5</c:v>
                </c:pt>
                <c:pt idx="105">
                  <c:v>3.7248282290863746E-5</c:v>
                </c:pt>
                <c:pt idx="106">
                  <c:v>3.174121024235588E-5</c:v>
                </c:pt>
                <c:pt idx="107">
                  <c:v>2.7048305964835762E-5</c:v>
                </c:pt>
                <c:pt idx="108">
                  <c:v>2.3049213529596771E-5</c:v>
                </c:pt>
                <c:pt idx="109">
                  <c:v>1.9641365853728667E-5</c:v>
                </c:pt>
                <c:pt idx="110">
                  <c:v>1.6737356295318254E-5</c:v>
                </c:pt>
                <c:pt idx="111">
                  <c:v>1.4262698385694717E-5</c:v>
                </c:pt>
                <c:pt idx="112">
                  <c:v>1.2153916444235248E-5</c:v>
                </c:pt>
                <c:pt idx="113">
                  <c:v>1.0356918249060377E-5</c:v>
                </c:pt>
                <c:pt idx="114">
                  <c:v>8.8256081314269662E-6</c:v>
                </c:pt>
                <c:pt idx="115">
                  <c:v>7.5207049964914906E-6</c:v>
                </c:pt>
                <c:pt idx="116">
                  <c:v>6.4087350085645374E-6</c:v>
                </c:pt>
                <c:pt idx="117">
                  <c:v>5.4611731415299404E-6</c:v>
                </c:pt>
                <c:pt idx="118">
                  <c:v>4.6537116051736939E-6</c:v>
                </c:pt>
                <c:pt idx="119">
                  <c:v>3.9656364012152785E-6</c:v>
                </c:pt>
                <c:pt idx="120">
                  <c:v>3.3792960312140076E-6</c:v>
                </c:pt>
                <c:pt idx="121">
                  <c:v>2.8796487401366867E-6</c:v>
                </c:pt>
                <c:pt idx="122">
                  <c:v>2.4538766878939858E-6</c:v>
                </c:pt>
                <c:pt idx="123">
                  <c:v>2.0910571579491056E-6</c:v>
                </c:pt>
                <c:pt idx="124">
                  <c:v>1.7818823712156818E-6</c:v>
                </c:pt>
                <c:pt idx="125">
                  <c:v>1.518420722643188E-6</c:v>
                </c:pt>
                <c:pt idx="126">
                  <c:v>1.2939133160055905E-6</c:v>
                </c:pt>
                <c:pt idx="127">
                  <c:v>1.1026005792141857E-6</c:v>
                </c:pt>
                <c:pt idx="128">
                  <c:v>9.3957451375303881E-7</c:v>
                </c:pt>
                <c:pt idx="129">
                  <c:v>8.0065278843799445E-7</c:v>
                </c:pt>
                <c:pt idx="130">
                  <c:v>6.822714476106829E-7</c:v>
                </c:pt>
                <c:pt idx="131">
                  <c:v>5.8139348315666703E-7</c:v>
                </c:pt>
                <c:pt idx="132">
                  <c:v>4.9543092296155952E-7</c:v>
                </c:pt>
                <c:pt idx="133">
                  <c:v>4.2217844010705723E-7</c:v>
                </c:pt>
                <c:pt idx="134">
                  <c:v>3.5975677642186015E-7</c:v>
                </c:pt>
                <c:pt idx="135">
                  <c:v>3.0656453223476544E-7</c:v>
                </c:pt>
                <c:pt idx="136">
                  <c:v>2.6123708359027109E-7</c:v>
                </c:pt>
                <c:pt idx="137">
                  <c:v>2.2261157381631148E-7</c:v>
                </c:pt>
                <c:pt idx="138">
                  <c:v>1.8969708137084318E-7</c:v>
                </c:pt>
                <c:pt idx="139">
                  <c:v>1.6164919794114942E-7</c:v>
                </c:pt>
                <c:pt idx="140">
                  <c:v>1.3774836599422803E-7</c:v>
                </c:pt>
                <c:pt idx="141">
                  <c:v>1.1738141885986321E-7</c:v>
                </c:pt>
                <c:pt idx="142">
                  <c:v>1.0002585014434741E-7</c:v>
                </c:pt>
                <c:pt idx="143">
                  <c:v>8.5236409219646705E-8</c:v>
                </c:pt>
                <c:pt idx="144">
                  <c:v>7.2633678396827336E-8</c:v>
                </c:pt>
                <c:pt idx="145">
                  <c:v>6.1894339112300578E-8</c:v>
                </c:pt>
                <c:pt idx="146">
                  <c:v>5.2742877504341484E-8</c:v>
                </c:pt>
                <c:pt idx="147">
                  <c:v>4.4944516150446929E-8</c:v>
                </c:pt>
                <c:pt idx="148">
                  <c:v>3.8299190732726809E-8</c:v>
                </c:pt>
                <c:pt idx="149">
                  <c:v>3.2636417815479215E-8</c:v>
                </c:pt>
                <c:pt idx="150">
                  <c:v>2.7810921046644845E-8</c:v>
                </c:pt>
                <c:pt idx="151">
                  <c:v>2.369890373388195E-8</c:v>
                </c:pt>
                <c:pt idx="152">
                  <c:v>2.0194873759371568E-8</c:v>
                </c:pt>
                <c:pt idx="153">
                  <c:v>1.7208936384238707E-8</c:v>
                </c:pt>
                <c:pt idx="154">
                  <c:v>1.4664488293125722E-8</c:v>
                </c:pt>
                <c:pt idx="155">
                  <c:v>1.2496252702054456E-8</c:v>
                </c:pt>
                <c:pt idx="156">
                  <c:v>1.0648604145679919E-8</c:v>
                </c:pt>
                <c:pt idx="157">
                  <c:v>9.0741419406237263E-9</c:v>
                </c:pt>
                <c:pt idx="158">
                  <c:v>7.7324737335349176E-9</c:v>
                </c:pt>
                <c:pt idx="159">
                  <c:v>6.5891793965544573E-9</c:v>
                </c:pt>
                <c:pt idx="160">
                  <c:v>5.6149283722550798E-9</c:v>
                </c:pt>
                <c:pt idx="161">
                  <c:v>4.7847262873990109E-9</c:v>
                </c:pt>
                <c:pt idx="162">
                  <c:v>4.0772748371997736E-9</c:v>
                </c:pt>
                <c:pt idx="163">
                  <c:v>3.4744244536977222E-9</c:v>
                </c:pt>
                <c:pt idx="164">
                  <c:v>2.9607092250083512E-9</c:v>
                </c:pt>
                <c:pt idx="165">
                  <c:v>2.5229499600598615E-9</c:v>
                </c:pt>
                <c:pt idx="166">
                  <c:v>2.1499161173554883E-9</c:v>
                </c:pt>
                <c:pt idx="167">
                  <c:v>1.8320377437319737E-9</c:v>
                </c:pt>
                <c:pt idx="168">
                  <c:v>1.5611595460818252E-9</c:v>
                </c:pt>
                <c:pt idx="169">
                  <c:v>1.3303323637137155E-9</c:v>
                </c:pt>
                <c:pt idx="170">
                  <c:v>1.1336345306922626E-9</c:v>
                </c:pt>
                <c:pt idx="171">
                  <c:v>9.6601958654574109E-10</c:v>
                </c:pt>
                <c:pt idx="172">
                  <c:v>8.2318755700860897E-10</c:v>
                </c:pt>
                <c:pt idx="173">
                  <c:v>7.0147415653920585E-10</c:v>
                </c:pt>
                <c:pt idx="174">
                  <c:v>5.9775690508523391E-10</c:v>
                </c:pt>
                <c:pt idx="175">
                  <c:v>5.0937486173463498E-10</c:v>
                </c:pt>
                <c:pt idx="176">
                  <c:v>4.3406054028860556E-10</c:v>
                </c:pt>
                <c:pt idx="177">
                  <c:v>3.6988202223309232E-10</c:v>
                </c:pt>
                <c:pt idx="178">
                  <c:v>3.1519264143131668E-10</c:v>
                </c:pt>
                <c:pt idx="179">
                  <c:v>2.6858946178265345E-10</c:v>
                </c:pt>
                <c:pt idx="180">
                  <c:v>2.2887682304961744E-10</c:v>
                </c:pt>
                <c:pt idx="181">
                  <c:v>1.9503602344261852E-10</c:v>
                </c:pt>
                <c:pt idx="182">
                  <c:v>1.6619872700296412E-10</c:v>
                </c:pt>
                <c:pt idx="183">
                  <c:v>1.4162519490490412E-10</c:v>
                </c:pt>
                <c:pt idx="184">
                  <c:v>1.2068502031059582E-10</c:v>
                </c:pt>
                <c:pt idx="185">
                  <c:v>1.0284103846291971E-10</c:v>
                </c:pt>
                <c:pt idx="186">
                  <c:v>8.7635282364217922E-11</c:v>
                </c:pt>
                <c:pt idx="187">
                  <c:v>7.4677930506084067E-11</c:v>
                </c:pt>
                <c:pt idx="188">
                  <c:v>6.3636285130286304E-11</c:v>
                </c:pt>
                <c:pt idx="189">
                  <c:v>5.4227261570005687E-11</c:v>
                </c:pt>
                <c:pt idx="190">
                  <c:v>4.6209450155210167E-11</c:v>
                </c:pt>
                <c:pt idx="191">
                  <c:v>3.9377101579418652E-11</c:v>
                </c:pt>
                <c:pt idx="192">
                  <c:v>3.3554967138194061E-11</c:v>
                </c:pt>
                <c:pt idx="193">
                  <c:v>2.8593627465767216E-11</c:v>
                </c:pt>
                <c:pt idx="194">
                  <c:v>2.4365920392455111E-11</c:v>
                </c:pt>
                <c:pt idx="195">
                  <c:v>2.0763277208679654E-11</c:v>
                </c:pt>
                <c:pt idx="196">
                  <c:v>1.7693219112047132E-11</c:v>
                </c:pt>
                <c:pt idx="197">
                  <c:v>1.5077189496892629E-11</c:v>
                </c:pt>
                <c:pt idx="198">
                  <c:v>1.2847958807959971E-11</c:v>
                </c:pt>
                <c:pt idx="199">
                  <c:v>1.0948311701675097E-11</c:v>
                </c:pt>
                <c:pt idx="200">
                  <c:v>9.3295510206203858E-12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'Sheet1 (2)'!$S$1</c:f>
              <c:strCache>
                <c:ptCount val="1"/>
                <c:pt idx="0">
                  <c:v>PDHT(t)</c:v>
                </c:pt>
              </c:strCache>
            </c:strRef>
          </c:tx>
          <c:marker>
            <c:symbol val="none"/>
          </c:marker>
          <c:xVal>
            <c:numRef>
              <c:f>'Sheet1 (2)'!$J$2:$J$202</c:f>
              <c:numCache>
                <c:formatCode>General</c:formatCode>
                <c:ptCount val="201"/>
                <c:pt idx="0">
                  <c:v>0</c:v>
                </c:pt>
                <c:pt idx="1">
                  <c:v>0.44</c:v>
                </c:pt>
                <c:pt idx="2">
                  <c:v>0.88</c:v>
                </c:pt>
                <c:pt idx="3">
                  <c:v>1.32</c:v>
                </c:pt>
                <c:pt idx="4">
                  <c:v>1.76</c:v>
                </c:pt>
                <c:pt idx="5">
                  <c:v>2.2000000000000002</c:v>
                </c:pt>
                <c:pt idx="6">
                  <c:v>2.64</c:v>
                </c:pt>
                <c:pt idx="7">
                  <c:v>3.08</c:v>
                </c:pt>
                <c:pt idx="8">
                  <c:v>3.52</c:v>
                </c:pt>
                <c:pt idx="9">
                  <c:v>3.96</c:v>
                </c:pt>
                <c:pt idx="10">
                  <c:v>4.4000000000000004</c:v>
                </c:pt>
                <c:pt idx="11">
                  <c:v>4.8400000000000007</c:v>
                </c:pt>
                <c:pt idx="12">
                  <c:v>5.2800000000000011</c:v>
                </c:pt>
                <c:pt idx="13">
                  <c:v>5.7200000000000015</c:v>
                </c:pt>
                <c:pt idx="14">
                  <c:v>6.1600000000000019</c:v>
                </c:pt>
                <c:pt idx="15">
                  <c:v>6.6000000000000023</c:v>
                </c:pt>
                <c:pt idx="16">
                  <c:v>7.0400000000000027</c:v>
                </c:pt>
                <c:pt idx="17">
                  <c:v>7.4800000000000031</c:v>
                </c:pt>
                <c:pt idx="18">
                  <c:v>7.9200000000000035</c:v>
                </c:pt>
                <c:pt idx="19">
                  <c:v>8.360000000000003</c:v>
                </c:pt>
                <c:pt idx="20">
                  <c:v>8.8000000000000025</c:v>
                </c:pt>
                <c:pt idx="21">
                  <c:v>9.240000000000002</c:v>
                </c:pt>
                <c:pt idx="22">
                  <c:v>9.6800000000000015</c:v>
                </c:pt>
                <c:pt idx="23">
                  <c:v>10.120000000000001</c:v>
                </c:pt>
                <c:pt idx="24">
                  <c:v>10.56</c:v>
                </c:pt>
                <c:pt idx="25">
                  <c:v>11</c:v>
                </c:pt>
                <c:pt idx="26">
                  <c:v>11.44</c:v>
                </c:pt>
                <c:pt idx="27">
                  <c:v>11.879999999999999</c:v>
                </c:pt>
                <c:pt idx="28">
                  <c:v>12.319999999999999</c:v>
                </c:pt>
                <c:pt idx="29">
                  <c:v>12.759999999999998</c:v>
                </c:pt>
                <c:pt idx="30">
                  <c:v>13.199999999999998</c:v>
                </c:pt>
                <c:pt idx="31">
                  <c:v>13.639999999999997</c:v>
                </c:pt>
                <c:pt idx="32">
                  <c:v>14.079999999999997</c:v>
                </c:pt>
                <c:pt idx="33">
                  <c:v>14.519999999999996</c:v>
                </c:pt>
                <c:pt idx="34">
                  <c:v>14.959999999999996</c:v>
                </c:pt>
                <c:pt idx="35">
                  <c:v>15.399999999999995</c:v>
                </c:pt>
                <c:pt idx="36">
                  <c:v>15.839999999999995</c:v>
                </c:pt>
                <c:pt idx="37">
                  <c:v>16.279999999999994</c:v>
                </c:pt>
                <c:pt idx="38">
                  <c:v>16.719999999999995</c:v>
                </c:pt>
                <c:pt idx="39">
                  <c:v>17.159999999999997</c:v>
                </c:pt>
                <c:pt idx="40">
                  <c:v>17.599999999999998</c:v>
                </c:pt>
                <c:pt idx="41">
                  <c:v>18.04</c:v>
                </c:pt>
                <c:pt idx="42">
                  <c:v>18.48</c:v>
                </c:pt>
                <c:pt idx="43">
                  <c:v>18.920000000000002</c:v>
                </c:pt>
                <c:pt idx="44">
                  <c:v>19.360000000000003</c:v>
                </c:pt>
                <c:pt idx="45">
                  <c:v>19.800000000000004</c:v>
                </c:pt>
                <c:pt idx="46">
                  <c:v>20.240000000000006</c:v>
                </c:pt>
                <c:pt idx="47">
                  <c:v>20.680000000000007</c:v>
                </c:pt>
                <c:pt idx="48">
                  <c:v>21.120000000000008</c:v>
                </c:pt>
                <c:pt idx="49">
                  <c:v>21.560000000000009</c:v>
                </c:pt>
                <c:pt idx="50">
                  <c:v>22.000000000000011</c:v>
                </c:pt>
                <c:pt idx="51">
                  <c:v>22.440000000000012</c:v>
                </c:pt>
                <c:pt idx="52">
                  <c:v>22.880000000000013</c:v>
                </c:pt>
                <c:pt idx="53">
                  <c:v>23.320000000000014</c:v>
                </c:pt>
                <c:pt idx="54">
                  <c:v>23.760000000000016</c:v>
                </c:pt>
                <c:pt idx="55">
                  <c:v>24.200000000000017</c:v>
                </c:pt>
                <c:pt idx="56">
                  <c:v>24.640000000000018</c:v>
                </c:pt>
                <c:pt idx="57">
                  <c:v>25.08000000000002</c:v>
                </c:pt>
                <c:pt idx="58">
                  <c:v>25.520000000000021</c:v>
                </c:pt>
                <c:pt idx="59">
                  <c:v>25.960000000000022</c:v>
                </c:pt>
                <c:pt idx="60">
                  <c:v>26.400000000000023</c:v>
                </c:pt>
                <c:pt idx="61">
                  <c:v>26.840000000000025</c:v>
                </c:pt>
                <c:pt idx="62">
                  <c:v>27.280000000000026</c:v>
                </c:pt>
                <c:pt idx="63">
                  <c:v>27.720000000000027</c:v>
                </c:pt>
                <c:pt idx="64">
                  <c:v>28.160000000000029</c:v>
                </c:pt>
                <c:pt idx="65">
                  <c:v>28.60000000000003</c:v>
                </c:pt>
                <c:pt idx="66">
                  <c:v>29.040000000000031</c:v>
                </c:pt>
                <c:pt idx="67">
                  <c:v>29.480000000000032</c:v>
                </c:pt>
                <c:pt idx="68">
                  <c:v>29.920000000000034</c:v>
                </c:pt>
                <c:pt idx="69">
                  <c:v>30.360000000000035</c:v>
                </c:pt>
                <c:pt idx="70">
                  <c:v>30.800000000000036</c:v>
                </c:pt>
                <c:pt idx="71">
                  <c:v>31.240000000000038</c:v>
                </c:pt>
                <c:pt idx="72">
                  <c:v>31.680000000000039</c:v>
                </c:pt>
                <c:pt idx="73">
                  <c:v>32.12000000000004</c:v>
                </c:pt>
                <c:pt idx="74">
                  <c:v>32.560000000000038</c:v>
                </c:pt>
                <c:pt idx="75">
                  <c:v>33.000000000000036</c:v>
                </c:pt>
                <c:pt idx="76">
                  <c:v>33.440000000000033</c:v>
                </c:pt>
                <c:pt idx="77">
                  <c:v>33.880000000000031</c:v>
                </c:pt>
                <c:pt idx="78">
                  <c:v>34.320000000000029</c:v>
                </c:pt>
                <c:pt idx="79">
                  <c:v>34.760000000000026</c:v>
                </c:pt>
                <c:pt idx="80">
                  <c:v>35.200000000000024</c:v>
                </c:pt>
                <c:pt idx="81">
                  <c:v>35.640000000000022</c:v>
                </c:pt>
                <c:pt idx="82">
                  <c:v>36.08000000000002</c:v>
                </c:pt>
                <c:pt idx="83">
                  <c:v>36.520000000000017</c:v>
                </c:pt>
                <c:pt idx="84">
                  <c:v>36.960000000000015</c:v>
                </c:pt>
                <c:pt idx="85">
                  <c:v>37.400000000000013</c:v>
                </c:pt>
                <c:pt idx="86">
                  <c:v>37.840000000000011</c:v>
                </c:pt>
                <c:pt idx="87">
                  <c:v>38.280000000000008</c:v>
                </c:pt>
                <c:pt idx="88">
                  <c:v>38.720000000000006</c:v>
                </c:pt>
                <c:pt idx="89">
                  <c:v>39.160000000000004</c:v>
                </c:pt>
                <c:pt idx="90">
                  <c:v>39.6</c:v>
                </c:pt>
                <c:pt idx="91">
                  <c:v>40.04</c:v>
                </c:pt>
                <c:pt idx="92">
                  <c:v>40.479999999999997</c:v>
                </c:pt>
                <c:pt idx="93">
                  <c:v>40.919999999999995</c:v>
                </c:pt>
                <c:pt idx="94">
                  <c:v>41.359999999999992</c:v>
                </c:pt>
                <c:pt idx="95">
                  <c:v>41.79999999999999</c:v>
                </c:pt>
                <c:pt idx="96">
                  <c:v>42.239999999999988</c:v>
                </c:pt>
                <c:pt idx="97">
                  <c:v>42.679999999999986</c:v>
                </c:pt>
                <c:pt idx="98">
                  <c:v>43.119999999999983</c:v>
                </c:pt>
                <c:pt idx="99">
                  <c:v>43.559999999999981</c:v>
                </c:pt>
                <c:pt idx="100">
                  <c:v>43.999999999999979</c:v>
                </c:pt>
                <c:pt idx="101">
                  <c:v>44.439999999999976</c:v>
                </c:pt>
                <c:pt idx="102">
                  <c:v>44.879999999999974</c:v>
                </c:pt>
                <c:pt idx="103">
                  <c:v>45.319999999999972</c:v>
                </c:pt>
                <c:pt idx="104">
                  <c:v>45.75999999999997</c:v>
                </c:pt>
                <c:pt idx="105">
                  <c:v>46.199999999999967</c:v>
                </c:pt>
                <c:pt idx="106">
                  <c:v>46.639999999999965</c:v>
                </c:pt>
                <c:pt idx="107">
                  <c:v>47.079999999999963</c:v>
                </c:pt>
                <c:pt idx="108">
                  <c:v>47.51999999999996</c:v>
                </c:pt>
                <c:pt idx="109">
                  <c:v>47.959999999999958</c:v>
                </c:pt>
                <c:pt idx="110">
                  <c:v>48.399999999999956</c:v>
                </c:pt>
                <c:pt idx="111">
                  <c:v>48.839999999999954</c:v>
                </c:pt>
                <c:pt idx="112">
                  <c:v>49.279999999999951</c:v>
                </c:pt>
                <c:pt idx="113">
                  <c:v>49.719999999999949</c:v>
                </c:pt>
                <c:pt idx="114">
                  <c:v>50.159999999999947</c:v>
                </c:pt>
                <c:pt idx="115">
                  <c:v>50.599999999999945</c:v>
                </c:pt>
                <c:pt idx="116">
                  <c:v>51.039999999999942</c:v>
                </c:pt>
                <c:pt idx="117">
                  <c:v>51.47999999999994</c:v>
                </c:pt>
                <c:pt idx="118">
                  <c:v>51.919999999999938</c:v>
                </c:pt>
                <c:pt idx="119">
                  <c:v>52.359999999999935</c:v>
                </c:pt>
                <c:pt idx="120">
                  <c:v>52.799999999999933</c:v>
                </c:pt>
                <c:pt idx="121">
                  <c:v>53.239999999999931</c:v>
                </c:pt>
                <c:pt idx="122">
                  <c:v>53.679999999999929</c:v>
                </c:pt>
                <c:pt idx="123">
                  <c:v>54.119999999999926</c:v>
                </c:pt>
                <c:pt idx="124">
                  <c:v>54.559999999999924</c:v>
                </c:pt>
                <c:pt idx="125">
                  <c:v>54.999999999999922</c:v>
                </c:pt>
                <c:pt idx="126">
                  <c:v>55.43999999999992</c:v>
                </c:pt>
                <c:pt idx="127">
                  <c:v>55.879999999999917</c:v>
                </c:pt>
                <c:pt idx="128">
                  <c:v>56.319999999999915</c:v>
                </c:pt>
                <c:pt idx="129">
                  <c:v>56.759999999999913</c:v>
                </c:pt>
                <c:pt idx="130">
                  <c:v>57.19999999999991</c:v>
                </c:pt>
                <c:pt idx="131">
                  <c:v>57.639999999999908</c:v>
                </c:pt>
                <c:pt idx="132">
                  <c:v>58.079999999999906</c:v>
                </c:pt>
                <c:pt idx="133">
                  <c:v>58.519999999999904</c:v>
                </c:pt>
                <c:pt idx="134">
                  <c:v>58.959999999999901</c:v>
                </c:pt>
                <c:pt idx="135">
                  <c:v>59.399999999999899</c:v>
                </c:pt>
                <c:pt idx="136">
                  <c:v>59.839999999999897</c:v>
                </c:pt>
                <c:pt idx="137">
                  <c:v>60.279999999999895</c:v>
                </c:pt>
                <c:pt idx="138">
                  <c:v>60.719999999999892</c:v>
                </c:pt>
                <c:pt idx="139">
                  <c:v>61.15999999999989</c:v>
                </c:pt>
                <c:pt idx="140">
                  <c:v>61.599999999999888</c:v>
                </c:pt>
                <c:pt idx="141">
                  <c:v>62.039999999999885</c:v>
                </c:pt>
                <c:pt idx="142">
                  <c:v>62.479999999999883</c:v>
                </c:pt>
                <c:pt idx="143">
                  <c:v>62.919999999999881</c:v>
                </c:pt>
                <c:pt idx="144">
                  <c:v>63.359999999999879</c:v>
                </c:pt>
                <c:pt idx="145">
                  <c:v>63.799999999999876</c:v>
                </c:pt>
                <c:pt idx="146">
                  <c:v>64.239999999999881</c:v>
                </c:pt>
                <c:pt idx="147">
                  <c:v>64.679999999999879</c:v>
                </c:pt>
                <c:pt idx="148">
                  <c:v>65.119999999999877</c:v>
                </c:pt>
                <c:pt idx="149">
                  <c:v>65.559999999999874</c:v>
                </c:pt>
                <c:pt idx="150">
                  <c:v>65.999999999999872</c:v>
                </c:pt>
                <c:pt idx="151">
                  <c:v>66.43999999999987</c:v>
                </c:pt>
                <c:pt idx="152">
                  <c:v>66.879999999999868</c:v>
                </c:pt>
                <c:pt idx="153">
                  <c:v>67.319999999999865</c:v>
                </c:pt>
                <c:pt idx="154">
                  <c:v>67.759999999999863</c:v>
                </c:pt>
                <c:pt idx="155">
                  <c:v>68.199999999999861</c:v>
                </c:pt>
                <c:pt idx="156">
                  <c:v>68.639999999999858</c:v>
                </c:pt>
                <c:pt idx="157">
                  <c:v>69.079999999999856</c:v>
                </c:pt>
                <c:pt idx="158">
                  <c:v>69.519999999999854</c:v>
                </c:pt>
                <c:pt idx="159">
                  <c:v>69.959999999999852</c:v>
                </c:pt>
                <c:pt idx="160">
                  <c:v>70.399999999999849</c:v>
                </c:pt>
                <c:pt idx="161">
                  <c:v>70.839999999999847</c:v>
                </c:pt>
                <c:pt idx="162">
                  <c:v>71.279999999999845</c:v>
                </c:pt>
                <c:pt idx="163">
                  <c:v>71.719999999999843</c:v>
                </c:pt>
                <c:pt idx="164">
                  <c:v>72.15999999999984</c:v>
                </c:pt>
                <c:pt idx="165">
                  <c:v>72.599999999999838</c:v>
                </c:pt>
                <c:pt idx="166">
                  <c:v>73.039999999999836</c:v>
                </c:pt>
                <c:pt idx="167">
                  <c:v>73.479999999999833</c:v>
                </c:pt>
                <c:pt idx="168">
                  <c:v>73.919999999999831</c:v>
                </c:pt>
                <c:pt idx="169">
                  <c:v>74.359999999999829</c:v>
                </c:pt>
                <c:pt idx="170">
                  <c:v>74.799999999999827</c:v>
                </c:pt>
                <c:pt idx="171">
                  <c:v>75.239999999999824</c:v>
                </c:pt>
                <c:pt idx="172">
                  <c:v>75.679999999999822</c:v>
                </c:pt>
                <c:pt idx="173">
                  <c:v>76.11999999999982</c:v>
                </c:pt>
                <c:pt idx="174">
                  <c:v>76.559999999999818</c:v>
                </c:pt>
                <c:pt idx="175">
                  <c:v>76.999999999999815</c:v>
                </c:pt>
                <c:pt idx="176">
                  <c:v>77.439999999999813</c:v>
                </c:pt>
                <c:pt idx="177">
                  <c:v>77.879999999999811</c:v>
                </c:pt>
                <c:pt idx="178">
                  <c:v>78.319999999999808</c:v>
                </c:pt>
                <c:pt idx="179">
                  <c:v>78.759999999999806</c:v>
                </c:pt>
                <c:pt idx="180">
                  <c:v>79.199999999999804</c:v>
                </c:pt>
                <c:pt idx="181">
                  <c:v>79.639999999999802</c:v>
                </c:pt>
                <c:pt idx="182">
                  <c:v>80.079999999999799</c:v>
                </c:pt>
                <c:pt idx="183">
                  <c:v>80.519999999999797</c:v>
                </c:pt>
                <c:pt idx="184">
                  <c:v>80.959999999999795</c:v>
                </c:pt>
                <c:pt idx="185">
                  <c:v>81.399999999999793</c:v>
                </c:pt>
                <c:pt idx="186">
                  <c:v>81.83999999999979</c:v>
                </c:pt>
                <c:pt idx="187">
                  <c:v>82.279999999999788</c:v>
                </c:pt>
                <c:pt idx="188">
                  <c:v>82.719999999999786</c:v>
                </c:pt>
                <c:pt idx="189">
                  <c:v>83.159999999999783</c:v>
                </c:pt>
                <c:pt idx="190">
                  <c:v>83.599999999999781</c:v>
                </c:pt>
                <c:pt idx="191">
                  <c:v>84.039999999999779</c:v>
                </c:pt>
                <c:pt idx="192">
                  <c:v>84.479999999999777</c:v>
                </c:pt>
                <c:pt idx="193">
                  <c:v>84.919999999999774</c:v>
                </c:pt>
                <c:pt idx="194">
                  <c:v>85.359999999999772</c:v>
                </c:pt>
                <c:pt idx="195">
                  <c:v>85.79999999999977</c:v>
                </c:pt>
                <c:pt idx="196">
                  <c:v>86.239999999999768</c:v>
                </c:pt>
                <c:pt idx="197">
                  <c:v>86.679999999999765</c:v>
                </c:pt>
                <c:pt idx="198">
                  <c:v>87.119999999999763</c:v>
                </c:pt>
                <c:pt idx="199">
                  <c:v>87.559999999999761</c:v>
                </c:pt>
                <c:pt idx="200">
                  <c:v>87.999999999999758</c:v>
                </c:pt>
              </c:numCache>
            </c:numRef>
          </c:xVal>
          <c:yVal>
            <c:numRef>
              <c:f>'Sheet1 (2)'!$S$2:$S$202</c:f>
              <c:numCache>
                <c:formatCode>General</c:formatCode>
                <c:ptCount val="201"/>
                <c:pt idx="0">
                  <c:v>3.9593370646151094E-2</c:v>
                </c:pt>
                <c:pt idx="1">
                  <c:v>3.952405180219587E-2</c:v>
                </c:pt>
                <c:pt idx="2">
                  <c:v>3.9443305977559406E-2</c:v>
                </c:pt>
                <c:pt idx="3">
                  <c:v>3.9349443123789518E-2</c:v>
                </c:pt>
                <c:pt idx="4">
                  <c:v>3.924062283728702E-2</c:v>
                </c:pt>
                <c:pt idx="5">
                  <c:v>3.9114898127125541E-2</c:v>
                </c:pt>
                <c:pt idx="6">
                  <c:v>3.8970300947974712E-2</c:v>
                </c:pt>
                <c:pt idx="7">
                  <c:v>3.8804993446917901E-2</c:v>
                </c:pt>
                <c:pt idx="8">
                  <c:v>3.8617521162418678E-2</c:v>
                </c:pt>
                <c:pt idx="9">
                  <c:v>3.8407222755483805E-2</c:v>
                </c:pt>
                <c:pt idx="10">
                  <c:v>3.8174878133590107E-2</c:v>
                </c:pt>
                <c:pt idx="11">
                  <c:v>3.7923717228296239E-2</c:v>
                </c:pt>
                <c:pt idx="12">
                  <c:v>3.7660971166895596E-2</c:v>
                </c:pt>
                <c:pt idx="13">
                  <c:v>3.7400234410629007E-2</c:v>
                </c:pt>
                <c:pt idx="14">
                  <c:v>3.7165031600335574E-2</c:v>
                </c:pt>
                <c:pt idx="15">
                  <c:v>3.6994159759742851E-2</c:v>
                </c:pt>
                <c:pt idx="16">
                  <c:v>3.694961867001112E-2</c:v>
                </c:pt>
                <c:pt idx="17">
                  <c:v>3.7128255862656667E-2</c:v>
                </c:pt>
                <c:pt idx="18">
                  <c:v>3.7678617606489384E-2</c:v>
                </c:pt>
                <c:pt idx="19">
                  <c:v>3.8824822929662939E-2</c:v>
                </c:pt>
                <c:pt idx="20">
                  <c:v>4.089931049810458E-2</c:v>
                </c:pt>
                <c:pt idx="21">
                  <c:v>4.4385455284862041E-2</c:v>
                </c:pt>
                <c:pt idx="22">
                  <c:v>4.9968098056552002E-2</c:v>
                </c:pt>
                <c:pt idx="23">
                  <c:v>5.8582832779724203E-2</c:v>
                </c:pt>
                <c:pt idx="24">
                  <c:v>7.1440545091538077E-2</c:v>
                </c:pt>
                <c:pt idx="25">
                  <c:v>8.9980605675050174E-2</c:v>
                </c:pt>
                <c:pt idx="26">
                  <c:v>0.11568082498820131</c:v>
                </c:pt>
                <c:pt idx="27">
                  <c:v>0.14965200488165431</c:v>
                </c:pt>
                <c:pt idx="28">
                  <c:v>0.19202340487845881</c:v>
                </c:pt>
                <c:pt idx="29">
                  <c:v>0.24132075568746558</c:v>
                </c:pt>
                <c:pt idx="30">
                  <c:v>0.29425501692834266</c:v>
                </c:pt>
                <c:pt idx="31">
                  <c:v>0.34629404812659015</c:v>
                </c:pt>
                <c:pt idx="32">
                  <c:v>0.39290390698529332</c:v>
                </c:pt>
                <c:pt idx="33">
                  <c:v>0.43079100862391573</c:v>
                </c:pt>
                <c:pt idx="34">
                  <c:v>0.45847634418959426</c:v>
                </c:pt>
                <c:pt idx="35">
                  <c:v>0.4760883586103879</c:v>
                </c:pt>
                <c:pt idx="36">
                  <c:v>0.48474644039483938</c:v>
                </c:pt>
                <c:pt idx="37">
                  <c:v>0.48595287149339073</c:v>
                </c:pt>
                <c:pt idx="38">
                  <c:v>0.48119436036886287</c:v>
                </c:pt>
                <c:pt idx="39">
                  <c:v>0.47175879667229492</c:v>
                </c:pt>
                <c:pt idx="40">
                  <c:v>0.4586942386429318</c:v>
                </c:pt>
                <c:pt idx="41">
                  <c:v>0.44283734234291106</c:v>
                </c:pt>
                <c:pt idx="42">
                  <c:v>0.42486378843119099</c:v>
                </c:pt>
                <c:pt idx="43">
                  <c:v>0.40533655934214186</c:v>
                </c:pt>
                <c:pt idx="44">
                  <c:v>0.38474264256589941</c:v>
                </c:pt>
                <c:pt idx="45">
                  <c:v>0.36351642610601909</c:v>
                </c:pt>
                <c:pt idx="46">
                  <c:v>0.34205153284633416</c:v>
                </c:pt>
                <c:pt idx="47">
                  <c:v>0.32070413969847156</c:v>
                </c:pt>
                <c:pt idx="48">
                  <c:v>0.29979105157661112</c:v>
                </c:pt>
                <c:pt idx="49">
                  <c:v>0.27958547600227668</c:v>
                </c:pt>
                <c:pt idx="50">
                  <c:v>0.2603128253015331</c:v>
                </c:pt>
                <c:pt idx="51">
                  <c:v>0.24214811711944562</c:v>
                </c:pt>
                <c:pt idx="52">
                  <c:v>0.22521577973824269</c:v>
                </c:pt>
                <c:pt idx="53">
                  <c:v>0.20959200545094336</c:v>
                </c:pt>
                <c:pt idx="54">
                  <c:v>0.19530930721903528</c:v>
                </c:pt>
                <c:pt idx="55">
                  <c:v>0.18236264945512004</c:v>
                </c:pt>
                <c:pt idx="56">
                  <c:v>0.1707164279566199</c:v>
                </c:pt>
                <c:pt idx="57">
                  <c:v>0.16031162202312677</c:v>
                </c:pt>
                <c:pt idx="58">
                  <c:v>0.15107257728582335</c:v>
                </c:pt>
                <c:pt idx="59">
                  <c:v>0.14291304833864915</c:v>
                </c:pt>
                <c:pt idx="60">
                  <c:v>0.13574129656689593</c:v>
                </c:pt>
                <c:pt idx="61">
                  <c:v>0.12946417710201641</c:v>
                </c:pt>
                <c:pt idx="62">
                  <c:v>0.12399024998600361</c:v>
                </c:pt>
                <c:pt idx="63">
                  <c:v>0.11923201466027122</c:v>
                </c:pt>
                <c:pt idx="64">
                  <c:v>0.11510739963531935</c:v>
                </c:pt>
                <c:pt idx="65">
                  <c:v>0.11154064862140378</c:v>
                </c:pt>
                <c:pt idx="66">
                  <c:v>0.10846273837078024</c:v>
                </c:pt>
                <c:pt idx="67">
                  <c:v>0.10581144858171798</c:v>
                </c:pt>
                <c:pt idx="68">
                  <c:v>0.10353118535056183</c:v>
                </c:pt>
                <c:pt idx="69">
                  <c:v>0.10157264013162259</c:v>
                </c:pt>
                <c:pt idx="70">
                  <c:v>9.9892347958053018E-2</c:v>
                </c:pt>
                <c:pt idx="71">
                  <c:v>9.8452192800154825E-2</c:v>
                </c:pt>
                <c:pt idx="72">
                  <c:v>9.7218894746219919E-2</c:v>
                </c:pt>
                <c:pt idx="73">
                  <c:v>9.6163503140048179E-2</c:v>
                </c:pt>
                <c:pt idx="74">
                  <c:v>9.5260911637374712E-2</c:v>
                </c:pt>
                <c:pt idx="75">
                  <c:v>9.4489404996250248E-2</c:v>
                </c:pt>
                <c:pt idx="76">
                  <c:v>9.3830242922392726E-2</c:v>
                </c:pt>
                <c:pt idx="77">
                  <c:v>9.3267283103124599E-2</c:v>
                </c:pt>
                <c:pt idx="78">
                  <c:v>9.2786643381097322E-2</c:v>
                </c:pt>
                <c:pt idx="79">
                  <c:v>9.237640159102356E-2</c:v>
                </c:pt>
                <c:pt idx="80">
                  <c:v>9.2026330707997595E-2</c:v>
                </c:pt>
                <c:pt idx="81">
                  <c:v>9.1727666477676606E-2</c:v>
                </c:pt>
                <c:pt idx="82">
                  <c:v>9.1472904496735508E-2</c:v>
                </c:pt>
                <c:pt idx="83">
                  <c:v>9.1255623696942179E-2</c:v>
                </c:pt>
                <c:pt idx="84">
                  <c:v>9.1070333292113226E-2</c:v>
                </c:pt>
                <c:pt idx="85">
                  <c:v>9.0912340426727911E-2</c:v>
                </c:pt>
                <c:pt idx="86">
                  <c:v>9.0777635984663152E-2</c:v>
                </c:pt>
                <c:pt idx="87">
                  <c:v>9.0662796253375144E-2</c:v>
                </c:pt>
                <c:pt idx="88">
                  <c:v>9.056489837748094E-2</c:v>
                </c:pt>
                <c:pt idx="89">
                  <c:v>9.0481447766244893E-2</c:v>
                </c:pt>
                <c:pt idx="90">
                  <c:v>9.0410315835959376E-2</c:v>
                </c:pt>
                <c:pt idx="91">
                  <c:v>9.0349686667434037E-2</c:v>
                </c:pt>
                <c:pt idx="92">
                  <c:v>9.0298011339379758E-2</c:v>
                </c:pt>
                <c:pt idx="93">
                  <c:v>9.0253968860265932E-2</c:v>
                </c:pt>
                <c:pt idx="94">
                  <c:v>9.0216432764906429E-2</c:v>
                </c:pt>
                <c:pt idx="95">
                  <c:v>9.0184442568691181E-2</c:v>
                </c:pt>
                <c:pt idx="96">
                  <c:v>9.0157179383408059E-2</c:v>
                </c:pt>
                <c:pt idx="97">
                  <c:v>9.0133945095474899E-2</c:v>
                </c:pt>
                <c:pt idx="98">
                  <c:v>9.0114144591584844E-2</c:v>
                </c:pt>
                <c:pt idx="99">
                  <c:v>9.0097270589721057E-2</c:v>
                </c:pt>
                <c:pt idx="100">
                  <c:v>9.008289069651787E-2</c:v>
                </c:pt>
                <c:pt idx="101">
                  <c:v>9.0070636366299195E-2</c:v>
                </c:pt>
                <c:pt idx="102">
                  <c:v>9.0060193483889828E-2</c:v>
                </c:pt>
                <c:pt idx="103">
                  <c:v>9.0051294333500564E-2</c:v>
                </c:pt>
                <c:pt idx="104">
                  <c:v>9.0043710750470685E-2</c:v>
                </c:pt>
                <c:pt idx="105">
                  <c:v>9.0037248282234694E-2</c:v>
                </c:pt>
                <c:pt idx="106">
                  <c:v>9.0031741210204741E-2</c:v>
                </c:pt>
                <c:pt idx="107">
                  <c:v>9.002704830593955E-2</c:v>
                </c:pt>
                <c:pt idx="108">
                  <c:v>9.0023049213512674E-2</c:v>
                </c:pt>
                <c:pt idx="109">
                  <c:v>9.0019641365842396E-2</c:v>
                </c:pt>
                <c:pt idx="110">
                  <c:v>9.001673735628779E-2</c:v>
                </c:pt>
                <c:pt idx="111">
                  <c:v>9.0014262698380532E-2</c:v>
                </c:pt>
                <c:pt idx="112">
                  <c:v>9.0012153916440907E-2</c:v>
                </c:pt>
                <c:pt idx="113">
                  <c:v>9.001035691824677E-2</c:v>
                </c:pt>
                <c:pt idx="114">
                  <c:v>9.0008825608129839E-2</c:v>
                </c:pt>
                <c:pt idx="115">
                  <c:v>9.0007520704995403E-2</c:v>
                </c:pt>
                <c:pt idx="116">
                  <c:v>9.000640873500787E-2</c:v>
                </c:pt>
                <c:pt idx="117">
                  <c:v>9.0005461173140899E-2</c:v>
                </c:pt>
                <c:pt idx="118">
                  <c:v>9.0004653711604932E-2</c:v>
                </c:pt>
                <c:pt idx="119">
                  <c:v>9.0003965636401118E-2</c:v>
                </c:pt>
                <c:pt idx="120">
                  <c:v>9.0003379296031083E-2</c:v>
                </c:pt>
                <c:pt idx="121">
                  <c:v>9.0002879648739986E-2</c:v>
                </c:pt>
                <c:pt idx="122">
                  <c:v>9.0002453876687705E-2</c:v>
                </c:pt>
                <c:pt idx="123">
                  <c:v>9.000209105715784E-2</c:v>
                </c:pt>
                <c:pt idx="124">
                  <c:v>9.0001781882371179E-2</c:v>
                </c:pt>
                <c:pt idx="125">
                  <c:v>9.000151842072257E-2</c:v>
                </c:pt>
                <c:pt idx="126">
                  <c:v>9.0001293913316016E-2</c:v>
                </c:pt>
                <c:pt idx="127">
                  <c:v>9.0001102600579141E-2</c:v>
                </c:pt>
                <c:pt idx="128">
                  <c:v>9.0000939574513716E-2</c:v>
                </c:pt>
                <c:pt idx="129">
                  <c:v>9.0000800652788371E-2</c:v>
                </c:pt>
                <c:pt idx="130">
                  <c:v>9.000068227144753E-2</c:v>
                </c:pt>
                <c:pt idx="131">
                  <c:v>9.0000581393483103E-2</c:v>
                </c:pt>
                <c:pt idx="132">
                  <c:v>9.0000495430922922E-2</c:v>
                </c:pt>
                <c:pt idx="133">
                  <c:v>9.0000422178440065E-2</c:v>
                </c:pt>
                <c:pt idx="134">
                  <c:v>9.0000359756776338E-2</c:v>
                </c:pt>
                <c:pt idx="135">
                  <c:v>9.0000306564532173E-2</c:v>
                </c:pt>
                <c:pt idx="136">
                  <c:v>9.0000261237083601E-2</c:v>
                </c:pt>
                <c:pt idx="137">
                  <c:v>9.000022261157381E-2</c:v>
                </c:pt>
                <c:pt idx="138">
                  <c:v>9.0000189697081345E-2</c:v>
                </c:pt>
                <c:pt idx="139">
                  <c:v>9.0000161649197885E-2</c:v>
                </c:pt>
                <c:pt idx="140">
                  <c:v>9.0000137748366016E-2</c:v>
                </c:pt>
                <c:pt idx="141">
                  <c:v>9.0000117381418776E-2</c:v>
                </c:pt>
                <c:pt idx="142">
                  <c:v>9.0000100025850127E-2</c:v>
                </c:pt>
                <c:pt idx="143">
                  <c:v>9.0000085236409233E-2</c:v>
                </c:pt>
                <c:pt idx="144">
                  <c:v>9.0000072633678374E-2</c:v>
                </c:pt>
                <c:pt idx="145">
                  <c:v>9.0000061894339067E-2</c:v>
                </c:pt>
                <c:pt idx="146">
                  <c:v>9.0000052742877479E-2</c:v>
                </c:pt>
                <c:pt idx="147">
                  <c:v>9.0000044944516078E-2</c:v>
                </c:pt>
                <c:pt idx="148">
                  <c:v>9.0000038299190677E-2</c:v>
                </c:pt>
                <c:pt idx="149">
                  <c:v>9.0000032636417759E-2</c:v>
                </c:pt>
                <c:pt idx="150">
                  <c:v>9.0000027810920979E-2</c:v>
                </c:pt>
                <c:pt idx="151">
                  <c:v>9.0000023698903697E-2</c:v>
                </c:pt>
                <c:pt idx="152">
                  <c:v>9.0000020194873742E-2</c:v>
                </c:pt>
                <c:pt idx="153">
                  <c:v>9.0000017208936356E-2</c:v>
                </c:pt>
                <c:pt idx="154">
                  <c:v>9.0000014664488259E-2</c:v>
                </c:pt>
                <c:pt idx="155">
                  <c:v>9.0000012496252668E-2</c:v>
                </c:pt>
                <c:pt idx="156">
                  <c:v>9.0000010648604079E-2</c:v>
                </c:pt>
                <c:pt idx="157">
                  <c:v>9.0000009074141962E-2</c:v>
                </c:pt>
                <c:pt idx="158">
                  <c:v>9.0000007732473741E-2</c:v>
                </c:pt>
                <c:pt idx="159">
                  <c:v>9.0000006589179393E-2</c:v>
                </c:pt>
                <c:pt idx="160">
                  <c:v>9.000000561492838E-2</c:v>
                </c:pt>
                <c:pt idx="161">
                  <c:v>9.0000004784726251E-2</c:v>
                </c:pt>
                <c:pt idx="162">
                  <c:v>9.000000407727482E-2</c:v>
                </c:pt>
                <c:pt idx="163">
                  <c:v>9.0000003474424384E-2</c:v>
                </c:pt>
                <c:pt idx="164">
                  <c:v>9.0000002960709202E-2</c:v>
                </c:pt>
                <c:pt idx="165">
                  <c:v>9.0000002522949929E-2</c:v>
                </c:pt>
                <c:pt idx="166">
                  <c:v>9.0000002149916103E-2</c:v>
                </c:pt>
                <c:pt idx="167">
                  <c:v>9.0000001832037713E-2</c:v>
                </c:pt>
                <c:pt idx="168">
                  <c:v>9.0000001561159504E-2</c:v>
                </c:pt>
                <c:pt idx="169">
                  <c:v>9.0000001330332369E-2</c:v>
                </c:pt>
                <c:pt idx="170">
                  <c:v>9.0000001133634489E-2</c:v>
                </c:pt>
                <c:pt idx="171">
                  <c:v>9.0000000966019567E-2</c:v>
                </c:pt>
                <c:pt idx="172">
                  <c:v>9.0000000823187487E-2</c:v>
                </c:pt>
                <c:pt idx="173">
                  <c:v>9.000000070147407E-2</c:v>
                </c:pt>
                <c:pt idx="174">
                  <c:v>9.0000000597756924E-2</c:v>
                </c:pt>
                <c:pt idx="175">
                  <c:v>9.0000000509374845E-2</c:v>
                </c:pt>
                <c:pt idx="176">
                  <c:v>9.0000000434060534E-2</c:v>
                </c:pt>
                <c:pt idx="177">
                  <c:v>9.0000000369881983E-2</c:v>
                </c:pt>
                <c:pt idx="178">
                  <c:v>9.0000000315192619E-2</c:v>
                </c:pt>
                <c:pt idx="179">
                  <c:v>9.0000000268589453E-2</c:v>
                </c:pt>
                <c:pt idx="180">
                  <c:v>9.0000000228876775E-2</c:v>
                </c:pt>
                <c:pt idx="181">
                  <c:v>9.0000000195035956E-2</c:v>
                </c:pt>
                <c:pt idx="182">
                  <c:v>9.000000016619869E-2</c:v>
                </c:pt>
                <c:pt idx="183">
                  <c:v>9.0000000141625125E-2</c:v>
                </c:pt>
                <c:pt idx="184">
                  <c:v>9.0000000120684986E-2</c:v>
                </c:pt>
                <c:pt idx="185">
                  <c:v>9.0000000102841038E-2</c:v>
                </c:pt>
                <c:pt idx="186">
                  <c:v>9.0000000087635201E-2</c:v>
                </c:pt>
                <c:pt idx="187">
                  <c:v>9.0000000074677899E-2</c:v>
                </c:pt>
                <c:pt idx="188">
                  <c:v>9.0000000063636287E-2</c:v>
                </c:pt>
                <c:pt idx="189">
                  <c:v>9.0000000054227258E-2</c:v>
                </c:pt>
                <c:pt idx="190">
                  <c:v>9.000000004620945E-2</c:v>
                </c:pt>
                <c:pt idx="191">
                  <c:v>9.0000000039377026E-2</c:v>
                </c:pt>
                <c:pt idx="192">
                  <c:v>9.0000000033554906E-2</c:v>
                </c:pt>
                <c:pt idx="193">
                  <c:v>9.0000000028593652E-2</c:v>
                </c:pt>
                <c:pt idx="194">
                  <c:v>9.0000000024365923E-2</c:v>
                </c:pt>
                <c:pt idx="195">
                  <c:v>9.0000000020763249E-2</c:v>
                </c:pt>
                <c:pt idx="196">
                  <c:v>9.0000000017693149E-2</c:v>
                </c:pt>
                <c:pt idx="197">
                  <c:v>9.0000000015077131E-2</c:v>
                </c:pt>
                <c:pt idx="198">
                  <c:v>9.0000000012847914E-2</c:v>
                </c:pt>
                <c:pt idx="199">
                  <c:v>9.0000000010948322E-2</c:v>
                </c:pt>
                <c:pt idx="200">
                  <c:v>9.0000000009329506E-2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95168"/>
        <c:axId val="74391552"/>
      </c:scatterChart>
      <c:valAx>
        <c:axId val="74295168"/>
        <c:scaling>
          <c:orientation val="minMax"/>
          <c:max val="3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dekads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391552"/>
        <c:crosses val="autoZero"/>
        <c:crossBetween val="midCat"/>
      </c:valAx>
      <c:valAx>
        <c:axId val="74391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fAPAR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295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fapar</c:v>
                </c:pt>
              </c:strCache>
            </c:strRef>
          </c:tx>
          <c:marker>
            <c:symbol val="none"/>
          </c:marker>
          <c:xVal>
            <c:numRef>
              <c:f>Sheet2!$A$2:$A$481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xVal>
          <c:yVal>
            <c:numRef>
              <c:f>Sheet2!$B$2:$B$481</c:f>
              <c:numCache>
                <c:formatCode>General</c:formatCode>
                <c:ptCount val="480"/>
                <c:pt idx="0">
                  <c:v>0.32500000000000001</c:v>
                </c:pt>
                <c:pt idx="1">
                  <c:v>0.43</c:v>
                </c:pt>
                <c:pt idx="2">
                  <c:v>0.51</c:v>
                </c:pt>
                <c:pt idx="3">
                  <c:v>0.58499999999999996</c:v>
                </c:pt>
                <c:pt idx="4">
                  <c:v>0.63</c:v>
                </c:pt>
                <c:pt idx="5">
                  <c:v>0.625</c:v>
                </c:pt>
                <c:pt idx="6">
                  <c:v>0.56999999999999995</c:v>
                </c:pt>
                <c:pt idx="7">
                  <c:v>0.48</c:v>
                </c:pt>
                <c:pt idx="8">
                  <c:v>0.41</c:v>
                </c:pt>
                <c:pt idx="9">
                  <c:v>0.375</c:v>
                </c:pt>
                <c:pt idx="10">
                  <c:v>0.34499999999999997</c:v>
                </c:pt>
                <c:pt idx="11">
                  <c:v>0.3</c:v>
                </c:pt>
                <c:pt idx="12">
                  <c:v>0.28499999999999998</c:v>
                </c:pt>
                <c:pt idx="13">
                  <c:v>0.27500000000000002</c:v>
                </c:pt>
                <c:pt idx="14">
                  <c:v>0.29499999999999998</c:v>
                </c:pt>
                <c:pt idx="15">
                  <c:v>0.32</c:v>
                </c:pt>
                <c:pt idx="16">
                  <c:v>0.28999999999999998</c:v>
                </c:pt>
                <c:pt idx="17">
                  <c:v>0.255</c:v>
                </c:pt>
                <c:pt idx="18">
                  <c:v>0.22</c:v>
                </c:pt>
                <c:pt idx="19">
                  <c:v>0.22</c:v>
                </c:pt>
                <c:pt idx="20">
                  <c:v>0.19500000000000001</c:v>
                </c:pt>
                <c:pt idx="21">
                  <c:v>0.185</c:v>
                </c:pt>
                <c:pt idx="22">
                  <c:v>0.19</c:v>
                </c:pt>
                <c:pt idx="23">
                  <c:v>0.185</c:v>
                </c:pt>
                <c:pt idx="24">
                  <c:v>0.2</c:v>
                </c:pt>
                <c:pt idx="25">
                  <c:v>0.215</c:v>
                </c:pt>
                <c:pt idx="26">
                  <c:v>0.25</c:v>
                </c:pt>
                <c:pt idx="27">
                  <c:v>0.23</c:v>
                </c:pt>
                <c:pt idx="28">
                  <c:v>0.23</c:v>
                </c:pt>
                <c:pt idx="29">
                  <c:v>0.24</c:v>
                </c:pt>
                <c:pt idx="30">
                  <c:v>0.23499999999999999</c:v>
                </c:pt>
                <c:pt idx="31">
                  <c:v>0.2</c:v>
                </c:pt>
                <c:pt idx="32">
                  <c:v>0.185</c:v>
                </c:pt>
                <c:pt idx="33">
                  <c:v>0.18</c:v>
                </c:pt>
                <c:pt idx="34">
                  <c:v>0.14499999999999999</c:v>
                </c:pt>
                <c:pt idx="35">
                  <c:v>0.12</c:v>
                </c:pt>
                <c:pt idx="36">
                  <c:v>0.1</c:v>
                </c:pt>
                <c:pt idx="37">
                  <c:v>0.125</c:v>
                </c:pt>
                <c:pt idx="38">
                  <c:v>0.155</c:v>
                </c:pt>
                <c:pt idx="39">
                  <c:v>0.19</c:v>
                </c:pt>
                <c:pt idx="40">
                  <c:v>0.16500000000000001</c:v>
                </c:pt>
                <c:pt idx="41">
                  <c:v>0.21</c:v>
                </c:pt>
                <c:pt idx="42">
                  <c:v>0.255</c:v>
                </c:pt>
                <c:pt idx="43">
                  <c:v>0.36499999999999999</c:v>
                </c:pt>
                <c:pt idx="44">
                  <c:v>0.45500000000000002</c:v>
                </c:pt>
                <c:pt idx="45">
                  <c:v>0.5</c:v>
                </c:pt>
                <c:pt idx="46">
                  <c:v>0.44</c:v>
                </c:pt>
                <c:pt idx="47">
                  <c:v>0.39</c:v>
                </c:pt>
                <c:pt idx="48">
                  <c:v>0.34499999999999997</c:v>
                </c:pt>
                <c:pt idx="49">
                  <c:v>0.33500000000000002</c:v>
                </c:pt>
                <c:pt idx="50">
                  <c:v>0.35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0.28999999999999998</c:v>
                </c:pt>
                <c:pt idx="54">
                  <c:v>0.23499999999999999</c:v>
                </c:pt>
                <c:pt idx="55">
                  <c:v>0.19500000000000001</c:v>
                </c:pt>
                <c:pt idx="56">
                  <c:v>0.13500000000000001</c:v>
                </c:pt>
                <c:pt idx="57">
                  <c:v>0.14499999999999999</c:v>
                </c:pt>
                <c:pt idx="58">
                  <c:v>0.19</c:v>
                </c:pt>
                <c:pt idx="59">
                  <c:v>0.23499999999999999</c:v>
                </c:pt>
                <c:pt idx="60">
                  <c:v>0.35499999999999998</c:v>
                </c:pt>
                <c:pt idx="61">
                  <c:v>0.41499999999999998</c:v>
                </c:pt>
                <c:pt idx="62">
                  <c:v>0.45</c:v>
                </c:pt>
                <c:pt idx="63">
                  <c:v>0.375</c:v>
                </c:pt>
                <c:pt idx="64">
                  <c:v>0.28999999999999998</c:v>
                </c:pt>
                <c:pt idx="65">
                  <c:v>0.23</c:v>
                </c:pt>
                <c:pt idx="66">
                  <c:v>0.16500000000000001</c:v>
                </c:pt>
                <c:pt idx="67">
                  <c:v>0.15</c:v>
                </c:pt>
                <c:pt idx="68">
                  <c:v>0.13500000000000001</c:v>
                </c:pt>
                <c:pt idx="69">
                  <c:v>0.12</c:v>
                </c:pt>
                <c:pt idx="70">
                  <c:v>0.115</c:v>
                </c:pt>
                <c:pt idx="71">
                  <c:v>0.115</c:v>
                </c:pt>
                <c:pt idx="72">
                  <c:v>0.105</c:v>
                </c:pt>
                <c:pt idx="73">
                  <c:v>0.13</c:v>
                </c:pt>
                <c:pt idx="74">
                  <c:v>0.19</c:v>
                </c:pt>
                <c:pt idx="75">
                  <c:v>0.255</c:v>
                </c:pt>
                <c:pt idx="76">
                  <c:v>0.36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0.37</c:v>
                </c:pt>
                <c:pt idx="81">
                  <c:v>0.375</c:v>
                </c:pt>
                <c:pt idx="82">
                  <c:v>0.28499999999999998</c:v>
                </c:pt>
                <c:pt idx="83">
                  <c:v>0.22500000000000001</c:v>
                </c:pt>
                <c:pt idx="84">
                  <c:v>0.19</c:v>
                </c:pt>
                <c:pt idx="85">
                  <c:v>0.17</c:v>
                </c:pt>
                <c:pt idx="86">
                  <c:v>0.17</c:v>
                </c:pt>
                <c:pt idx="87">
                  <c:v>0.16</c:v>
                </c:pt>
                <c:pt idx="88">
                  <c:v>0.155</c:v>
                </c:pt>
                <c:pt idx="89">
                  <c:v>0.12</c:v>
                </c:pt>
                <c:pt idx="90">
                  <c:v>0.09</c:v>
                </c:pt>
                <c:pt idx="91">
                  <c:v>6.5000000000000002E-2</c:v>
                </c:pt>
                <c:pt idx="92">
                  <c:v>5.5E-2</c:v>
                </c:pt>
                <c:pt idx="93">
                  <c:v>7.4999999999999997E-2</c:v>
                </c:pt>
                <c:pt idx="94">
                  <c:v>9.5000000000000001E-2</c:v>
                </c:pt>
                <c:pt idx="95">
                  <c:v>0.12</c:v>
                </c:pt>
                <c:pt idx="96">
                  <c:v>0.13</c:v>
                </c:pt>
                <c:pt idx="97">
                  <c:v>0.115</c:v>
                </c:pt>
                <c:pt idx="98">
                  <c:v>9.5000000000000001E-2</c:v>
                </c:pt>
                <c:pt idx="99">
                  <c:v>0.08</c:v>
                </c:pt>
                <c:pt idx="100">
                  <c:v>7.0000000000000007E-2</c:v>
                </c:pt>
                <c:pt idx="101">
                  <c:v>0.06</c:v>
                </c:pt>
                <c:pt idx="102">
                  <c:v>5.5E-2</c:v>
                </c:pt>
                <c:pt idx="103">
                  <c:v>0.05</c:v>
                </c:pt>
                <c:pt idx="104">
                  <c:v>0.05</c:v>
                </c:pt>
                <c:pt idx="105">
                  <c:v>0.06</c:v>
                </c:pt>
                <c:pt idx="106">
                  <c:v>0.06</c:v>
                </c:pt>
                <c:pt idx="107">
                  <c:v>6.5000000000000002E-2</c:v>
                </c:pt>
                <c:pt idx="108">
                  <c:v>7.0000000000000007E-2</c:v>
                </c:pt>
                <c:pt idx="109">
                  <c:v>6.5000000000000002E-2</c:v>
                </c:pt>
                <c:pt idx="110">
                  <c:v>8.5000000000000006E-2</c:v>
                </c:pt>
                <c:pt idx="111">
                  <c:v>0.14000000000000001</c:v>
                </c:pt>
                <c:pt idx="112">
                  <c:v>0.215</c:v>
                </c:pt>
                <c:pt idx="113">
                  <c:v>0.31</c:v>
                </c:pt>
                <c:pt idx="114">
                  <c:v>0.38500000000000001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0.35499999999999998</c:v>
                </c:pt>
                <c:pt idx="118">
                  <c:v>0.3</c:v>
                </c:pt>
                <c:pt idx="119">
                  <c:v>0.22500000000000001</c:v>
                </c:pt>
                <c:pt idx="120">
                  <c:v>0.17</c:v>
                </c:pt>
                <c:pt idx="121">
                  <c:v>0.13</c:v>
                </c:pt>
                <c:pt idx="122">
                  <c:v>0.11</c:v>
                </c:pt>
                <c:pt idx="123">
                  <c:v>9.5000000000000001E-2</c:v>
                </c:pt>
                <c:pt idx="124">
                  <c:v>9.5000000000000001E-2</c:v>
                </c:pt>
                <c:pt idx="125">
                  <c:v>9.5000000000000001E-2</c:v>
                </c:pt>
                <c:pt idx="126">
                  <c:v>7.4999999999999997E-2</c:v>
                </c:pt>
                <c:pt idx="127">
                  <c:v>4.4999999999999998E-2</c:v>
                </c:pt>
                <c:pt idx="128">
                  <c:v>5.5E-2</c:v>
                </c:pt>
                <c:pt idx="129">
                  <c:v>9.5000000000000001E-2</c:v>
                </c:pt>
                <c:pt idx="130">
                  <c:v>0.16500000000000001</c:v>
                </c:pt>
                <c:pt idx="131">
                  <c:v>0.24</c:v>
                </c:pt>
                <c:pt idx="132">
                  <c:v>0.23499999999999999</c:v>
                </c:pt>
                <c:pt idx="133">
                  <c:v>0.2</c:v>
                </c:pt>
                <c:pt idx="134">
                  <c:v>0.155</c:v>
                </c:pt>
                <c:pt idx="135">
                  <c:v>0.125</c:v>
                </c:pt>
                <c:pt idx="136">
                  <c:v>0.11</c:v>
                </c:pt>
                <c:pt idx="137">
                  <c:v>0.1</c:v>
                </c:pt>
                <c:pt idx="138">
                  <c:v>0.1</c:v>
                </c:pt>
                <c:pt idx="139">
                  <c:v>0.09</c:v>
                </c:pt>
                <c:pt idx="140">
                  <c:v>0.06</c:v>
                </c:pt>
                <c:pt idx="141">
                  <c:v>0.05</c:v>
                </c:pt>
                <c:pt idx="142">
                  <c:v>0.05</c:v>
                </c:pt>
                <c:pt idx="143">
                  <c:v>0.06</c:v>
                </c:pt>
                <c:pt idx="144">
                  <c:v>7.0000000000000007E-2</c:v>
                </c:pt>
                <c:pt idx="145">
                  <c:v>0.14000000000000001</c:v>
                </c:pt>
                <c:pt idx="146">
                  <c:v>0.215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0.34</c:v>
                </c:pt>
                <c:pt idx="150">
                  <c:v>0.29499999999999998</c:v>
                </c:pt>
                <c:pt idx="151">
                  <c:v>0.25</c:v>
                </c:pt>
                <c:pt idx="152">
                  <c:v>0.23499999999999999</c:v>
                </c:pt>
                <c:pt idx="153">
                  <c:v>0.26500000000000001</c:v>
                </c:pt>
                <c:pt idx="154">
                  <c:v>0.3</c:v>
                </c:pt>
                <c:pt idx="155">
                  <c:v>0.32</c:v>
                </c:pt>
                <c:pt idx="156">
                  <c:v>0.28499999999999998</c:v>
                </c:pt>
                <c:pt idx="157">
                  <c:v>0.22500000000000001</c:v>
                </c:pt>
                <c:pt idx="158">
                  <c:v>0.17</c:v>
                </c:pt>
                <c:pt idx="159">
                  <c:v>0.15</c:v>
                </c:pt>
                <c:pt idx="160">
                  <c:v>0.19</c:v>
                </c:pt>
                <c:pt idx="161">
                  <c:v>0.25</c:v>
                </c:pt>
                <c:pt idx="162">
                  <c:v>0.31</c:v>
                </c:pt>
                <c:pt idx="163">
                  <c:v>0.23</c:v>
                </c:pt>
                <c:pt idx="164">
                  <c:v>0.20499999999999999</c:v>
                </c:pt>
                <c:pt idx="165">
                  <c:v>0.18</c:v>
                </c:pt>
                <c:pt idx="166">
                  <c:v>0.24</c:v>
                </c:pt>
                <c:pt idx="167">
                  <c:v>0.36499999999999999</c:v>
                </c:pt>
                <c:pt idx="168">
                  <c:v>0.41499999999999998</c:v>
                </c:pt>
                <c:pt idx="169">
                  <c:v>0.44</c:v>
                </c:pt>
                <c:pt idx="170">
                  <c:v>0.42</c:v>
                </c:pt>
                <c:pt idx="171">
                  <c:v>0.37</c:v>
                </c:pt>
                <c:pt idx="172">
                  <c:v>0.255</c:v>
                </c:pt>
                <c:pt idx="173">
                  <c:v>0.19500000000000001</c:v>
                </c:pt>
                <c:pt idx="174">
                  <c:v>0.16500000000000001</c:v>
                </c:pt>
                <c:pt idx="175">
                  <c:v>0.155</c:v>
                </c:pt>
                <c:pt idx="176">
                  <c:v>0.16500000000000001</c:v>
                </c:pt>
                <c:pt idx="177">
                  <c:v>0.14000000000000001</c:v>
                </c:pt>
                <c:pt idx="178">
                  <c:v>0.115</c:v>
                </c:pt>
                <c:pt idx="179">
                  <c:v>0.1</c:v>
                </c:pt>
                <c:pt idx="180">
                  <c:v>0.115</c:v>
                </c:pt>
                <c:pt idx="181">
                  <c:v>0.17</c:v>
                </c:pt>
                <c:pt idx="182">
                  <c:v>0.22500000000000001</c:v>
                </c:pt>
                <c:pt idx="183">
                  <c:v>0.3</c:v>
                </c:pt>
                <c:pt idx="184">
                  <c:v>0.34499999999999997</c:v>
                </c:pt>
                <c:pt idx="185">
                  <c:v>0.28000000000000003</c:v>
                </c:pt>
                <c:pt idx="186">
                  <c:v>0.26</c:v>
                </c:pt>
                <c:pt idx="187">
                  <c:v>0.24</c:v>
                </c:pt>
                <c:pt idx="188">
                  <c:v>0.32</c:v>
                </c:pt>
                <c:pt idx="189">
                  <c:v>0.43</c:v>
                </c:pt>
                <c:pt idx="190">
                  <c:v>0.505</c:v>
                </c:pt>
                <c:pt idx="191">
                  <c:v>0.51500000000000001</c:v>
                </c:pt>
                <c:pt idx="192">
                  <c:v>0.46</c:v>
                </c:pt>
                <c:pt idx="193">
                  <c:v>0.38500000000000001</c:v>
                </c:pt>
                <c:pt idx="194">
                  <c:v>0.31</c:v>
                </c:pt>
                <c:pt idx="195">
                  <c:v>0.26</c:v>
                </c:pt>
                <c:pt idx="196">
                  <c:v>0.19500000000000001</c:v>
                </c:pt>
                <c:pt idx="197">
                  <c:v>0.155</c:v>
                </c:pt>
                <c:pt idx="198">
                  <c:v>0.13500000000000001</c:v>
                </c:pt>
                <c:pt idx="199">
                  <c:v>0.13500000000000001</c:v>
                </c:pt>
                <c:pt idx="200">
                  <c:v>0.13</c:v>
                </c:pt>
                <c:pt idx="201">
                  <c:v>0.13500000000000001</c:v>
                </c:pt>
                <c:pt idx="202">
                  <c:v>0.13</c:v>
                </c:pt>
                <c:pt idx="203">
                  <c:v>0.15</c:v>
                </c:pt>
                <c:pt idx="204">
                  <c:v>0.2</c:v>
                </c:pt>
                <c:pt idx="205">
                  <c:v>0.29499999999999998</c:v>
                </c:pt>
                <c:pt idx="206">
                  <c:v>0.29499999999999998</c:v>
                </c:pt>
                <c:pt idx="207">
                  <c:v>0.27500000000000002</c:v>
                </c:pt>
                <c:pt idx="208">
                  <c:v>0.22</c:v>
                </c:pt>
                <c:pt idx="209">
                  <c:v>0.16500000000000001</c:v>
                </c:pt>
                <c:pt idx="210">
                  <c:v>0.125</c:v>
                </c:pt>
                <c:pt idx="211">
                  <c:v>0.11</c:v>
                </c:pt>
                <c:pt idx="212">
                  <c:v>9.5000000000000001E-2</c:v>
                </c:pt>
                <c:pt idx="213">
                  <c:v>9.5000000000000001E-2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0.105</c:v>
                </c:pt>
                <c:pt idx="218">
                  <c:v>0.11</c:v>
                </c:pt>
                <c:pt idx="219">
                  <c:v>0.12</c:v>
                </c:pt>
                <c:pt idx="220">
                  <c:v>0.08</c:v>
                </c:pt>
                <c:pt idx="221">
                  <c:v>9.5000000000000001E-2</c:v>
                </c:pt>
                <c:pt idx="222">
                  <c:v>0.16</c:v>
                </c:pt>
                <c:pt idx="223">
                  <c:v>0.3</c:v>
                </c:pt>
                <c:pt idx="224">
                  <c:v>0.49</c:v>
                </c:pt>
                <c:pt idx="225">
                  <c:v>0.5</c:v>
                </c:pt>
                <c:pt idx="226">
                  <c:v>0.51</c:v>
                </c:pt>
                <c:pt idx="227">
                  <c:v>0.52500000000000002</c:v>
                </c:pt>
                <c:pt idx="228">
                  <c:v>0.52</c:v>
                </c:pt>
                <c:pt idx="229">
                  <c:v>0.51500000000000001</c:v>
                </c:pt>
                <c:pt idx="230">
                  <c:v>0.49</c:v>
                </c:pt>
                <c:pt idx="231">
                  <c:v>0.45</c:v>
                </c:pt>
                <c:pt idx="232">
                  <c:v>0.4</c:v>
                </c:pt>
                <c:pt idx="233">
                  <c:v>0.33</c:v>
                </c:pt>
                <c:pt idx="234">
                  <c:v>0.26500000000000001</c:v>
                </c:pt>
                <c:pt idx="235">
                  <c:v>0.24</c:v>
                </c:pt>
                <c:pt idx="236">
                  <c:v>0.27500000000000002</c:v>
                </c:pt>
                <c:pt idx="237">
                  <c:v>0.30499999999999999</c:v>
                </c:pt>
                <c:pt idx="238">
                  <c:v>0.435</c:v>
                </c:pt>
                <c:pt idx="239">
                  <c:v>0.49</c:v>
                </c:pt>
                <c:pt idx="240">
                  <c:v>0.47499999999999998</c:v>
                </c:pt>
                <c:pt idx="241">
                  <c:v>0.45</c:v>
                </c:pt>
                <c:pt idx="242">
                  <c:v>0.36499999999999999</c:v>
                </c:pt>
                <c:pt idx="243">
                  <c:v>0.3</c:v>
                </c:pt>
                <c:pt idx="244">
                  <c:v>0.23</c:v>
                </c:pt>
                <c:pt idx="245">
                  <c:v>0.20499999999999999</c:v>
                </c:pt>
                <c:pt idx="246">
                  <c:v>0.19</c:v>
                </c:pt>
                <c:pt idx="247">
                  <c:v>0.185</c:v>
                </c:pt>
                <c:pt idx="248">
                  <c:v>0.155</c:v>
                </c:pt>
                <c:pt idx="249">
                  <c:v>0.14499999999999999</c:v>
                </c:pt>
                <c:pt idx="250">
                  <c:v>0.16</c:v>
                </c:pt>
                <c:pt idx="251">
                  <c:v>0.16500000000000001</c:v>
                </c:pt>
                <c:pt idx="252">
                  <c:v>0.17499999999999999</c:v>
                </c:pt>
                <c:pt idx="253">
                  <c:v>0.18</c:v>
                </c:pt>
                <c:pt idx="254">
                  <c:v>0.19</c:v>
                </c:pt>
                <c:pt idx="255">
                  <c:v>0.20499999999999999</c:v>
                </c:pt>
                <c:pt idx="256">
                  <c:v>0.25</c:v>
                </c:pt>
                <c:pt idx="257">
                  <c:v>0.315</c:v>
                </c:pt>
                <c:pt idx="258">
                  <c:v>0.37</c:v>
                </c:pt>
                <c:pt idx="259">
                  <c:v>0.36499999999999999</c:v>
                </c:pt>
                <c:pt idx="260">
                  <c:v>0.38500000000000001</c:v>
                </c:pt>
                <c:pt idx="261">
                  <c:v>0.41</c:v>
                </c:pt>
                <c:pt idx="262">
                  <c:v>0.47</c:v>
                </c:pt>
                <c:pt idx="263">
                  <c:v>0.51</c:v>
                </c:pt>
                <c:pt idx="264">
                  <c:v>0.5</c:v>
                </c:pt>
                <c:pt idx="265">
                  <c:v>0.47</c:v>
                </c:pt>
                <c:pt idx="266">
                  <c:v>0.39</c:v>
                </c:pt>
                <c:pt idx="267">
                  <c:v>0.315</c:v>
                </c:pt>
                <c:pt idx="268">
                  <c:v>0.25</c:v>
                </c:pt>
                <c:pt idx="269">
                  <c:v>0.20499999999999999</c:v>
                </c:pt>
                <c:pt idx="270">
                  <c:v>0.185</c:v>
                </c:pt>
                <c:pt idx="271">
                  <c:v>0.16</c:v>
                </c:pt>
                <c:pt idx="272">
                  <c:v>0.14000000000000001</c:v>
                </c:pt>
                <c:pt idx="273">
                  <c:v>0.125</c:v>
                </c:pt>
                <c:pt idx="274">
                  <c:v>0.105</c:v>
                </c:pt>
                <c:pt idx="275">
                  <c:v>0.1</c:v>
                </c:pt>
                <c:pt idx="276">
                  <c:v>0.105</c:v>
                </c:pt>
                <c:pt idx="277">
                  <c:v>0.115</c:v>
                </c:pt>
                <c:pt idx="278">
                  <c:v>0.115</c:v>
                </c:pt>
                <c:pt idx="279">
                  <c:v>0.11</c:v>
                </c:pt>
                <c:pt idx="280">
                  <c:v>0.11</c:v>
                </c:pt>
                <c:pt idx="281">
                  <c:v>0.1</c:v>
                </c:pt>
                <c:pt idx="282">
                  <c:v>9.5000000000000001E-2</c:v>
                </c:pt>
                <c:pt idx="283">
                  <c:v>0.09</c:v>
                </c:pt>
                <c:pt idx="284">
                  <c:v>0.08</c:v>
                </c:pt>
                <c:pt idx="285">
                  <c:v>8.5000000000000006E-2</c:v>
                </c:pt>
                <c:pt idx="286">
                  <c:v>8.5000000000000006E-2</c:v>
                </c:pt>
                <c:pt idx="287">
                  <c:v>8.5000000000000006E-2</c:v>
                </c:pt>
                <c:pt idx="288">
                  <c:v>0.09</c:v>
                </c:pt>
                <c:pt idx="289">
                  <c:v>9.5000000000000001E-2</c:v>
                </c:pt>
                <c:pt idx="290">
                  <c:v>0.115</c:v>
                </c:pt>
                <c:pt idx="291">
                  <c:v>0.115</c:v>
                </c:pt>
                <c:pt idx="292">
                  <c:v>0.11</c:v>
                </c:pt>
                <c:pt idx="293">
                  <c:v>0.14000000000000001</c:v>
                </c:pt>
                <c:pt idx="294">
                  <c:v>0.185</c:v>
                </c:pt>
                <c:pt idx="295">
                  <c:v>0.27</c:v>
                </c:pt>
                <c:pt idx="296">
                  <c:v>0.32</c:v>
                </c:pt>
                <c:pt idx="297">
                  <c:v>0.375</c:v>
                </c:pt>
                <c:pt idx="298">
                  <c:v>0.38500000000000001</c:v>
                </c:pt>
                <c:pt idx="299">
                  <c:v>0.33500000000000002</c:v>
                </c:pt>
                <c:pt idx="300">
                  <c:v>0.3</c:v>
                </c:pt>
                <c:pt idx="301">
                  <c:v>0.24</c:v>
                </c:pt>
                <c:pt idx="302">
                  <c:v>0.26</c:v>
                </c:pt>
                <c:pt idx="303">
                  <c:v>0.315</c:v>
                </c:pt>
                <c:pt idx="304">
                  <c:v>0.35</c:v>
                </c:pt>
                <c:pt idx="305">
                  <c:v>0.36</c:v>
                </c:pt>
                <c:pt idx="306">
                  <c:v>0.30499999999999999</c:v>
                </c:pt>
                <c:pt idx="307">
                  <c:v>0.245</c:v>
                </c:pt>
                <c:pt idx="308">
                  <c:v>0.185</c:v>
                </c:pt>
                <c:pt idx="309">
                  <c:v>0.19</c:v>
                </c:pt>
                <c:pt idx="310">
                  <c:v>0.26500000000000001</c:v>
                </c:pt>
                <c:pt idx="311">
                  <c:v>0.36499999999999999</c:v>
                </c:pt>
                <c:pt idx="312">
                  <c:v>0.47499999999999998</c:v>
                </c:pt>
                <c:pt idx="313">
                  <c:v>0.52500000000000002</c:v>
                </c:pt>
                <c:pt idx="314">
                  <c:v>0.52</c:v>
                </c:pt>
                <c:pt idx="315">
                  <c:v>0.49</c:v>
                </c:pt>
                <c:pt idx="316">
                  <c:v>0.39500000000000002</c:v>
                </c:pt>
                <c:pt idx="317">
                  <c:v>0.35</c:v>
                </c:pt>
                <c:pt idx="318">
                  <c:v>0.245</c:v>
                </c:pt>
                <c:pt idx="319">
                  <c:v>0.185</c:v>
                </c:pt>
                <c:pt idx="320">
                  <c:v>0.15</c:v>
                </c:pt>
                <c:pt idx="321">
                  <c:v>0.13</c:v>
                </c:pt>
                <c:pt idx="322">
                  <c:v>0.13500000000000001</c:v>
                </c:pt>
                <c:pt idx="323">
                  <c:v>0.12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0.29499999999999998</c:v>
                </c:pt>
                <c:pt idx="330">
                  <c:v>0.28999999999999998</c:v>
                </c:pt>
                <c:pt idx="331">
                  <c:v>0.28499999999999998</c:v>
                </c:pt>
                <c:pt idx="332">
                  <c:v>0.3</c:v>
                </c:pt>
                <c:pt idx="333">
                  <c:v>0.315</c:v>
                </c:pt>
                <c:pt idx="334">
                  <c:v>0.32500000000000001</c:v>
                </c:pt>
                <c:pt idx="335">
                  <c:v>0.3</c:v>
                </c:pt>
                <c:pt idx="336">
                  <c:v>0.22500000000000001</c:v>
                </c:pt>
                <c:pt idx="337">
                  <c:v>0.15</c:v>
                </c:pt>
                <c:pt idx="338">
                  <c:v>0.1</c:v>
                </c:pt>
                <c:pt idx="339">
                  <c:v>7.0000000000000007E-2</c:v>
                </c:pt>
                <c:pt idx="340">
                  <c:v>0.17</c:v>
                </c:pt>
                <c:pt idx="341">
                  <c:v>0.26500000000000001</c:v>
                </c:pt>
                <c:pt idx="342">
                  <c:v>0.39500000000000002</c:v>
                </c:pt>
                <c:pt idx="343">
                  <c:v>0.32</c:v>
                </c:pt>
                <c:pt idx="344">
                  <c:v>0.23499999999999999</c:v>
                </c:pt>
                <c:pt idx="345">
                  <c:v>0.155</c:v>
                </c:pt>
                <c:pt idx="346">
                  <c:v>0.13</c:v>
                </c:pt>
                <c:pt idx="347">
                  <c:v>0.115</c:v>
                </c:pt>
                <c:pt idx="348">
                  <c:v>0.105</c:v>
                </c:pt>
                <c:pt idx="349">
                  <c:v>0.105</c:v>
                </c:pt>
                <c:pt idx="350">
                  <c:v>0.105</c:v>
                </c:pt>
                <c:pt idx="351">
                  <c:v>9.5000000000000001E-2</c:v>
                </c:pt>
                <c:pt idx="352">
                  <c:v>0.09</c:v>
                </c:pt>
                <c:pt idx="353">
                  <c:v>8.5000000000000006E-2</c:v>
                </c:pt>
                <c:pt idx="354">
                  <c:v>0.08</c:v>
                </c:pt>
                <c:pt idx="355">
                  <c:v>0.08</c:v>
                </c:pt>
                <c:pt idx="356">
                  <c:v>7.4999999999999997E-2</c:v>
                </c:pt>
                <c:pt idx="357">
                  <c:v>7.0000000000000007E-2</c:v>
                </c:pt>
                <c:pt idx="358">
                  <c:v>6.5000000000000002E-2</c:v>
                </c:pt>
                <c:pt idx="359">
                  <c:v>5.5E-2</c:v>
                </c:pt>
                <c:pt idx="360">
                  <c:v>6.5000000000000002E-2</c:v>
                </c:pt>
                <c:pt idx="361">
                  <c:v>8.5000000000000006E-2</c:v>
                </c:pt>
                <c:pt idx="362">
                  <c:v>0.105</c:v>
                </c:pt>
                <c:pt idx="363">
                  <c:v>0.16</c:v>
                </c:pt>
                <c:pt idx="364">
                  <c:v>0.215</c:v>
                </c:pt>
                <c:pt idx="365">
                  <c:v>0.27500000000000002</c:v>
                </c:pt>
                <c:pt idx="366">
                  <c:v>0.34</c:v>
                </c:pt>
                <c:pt idx="367">
                  <c:v>0.4</c:v>
                </c:pt>
                <c:pt idx="368">
                  <c:v>0.45500000000000002</c:v>
                </c:pt>
                <c:pt idx="369">
                  <c:v>0.52</c:v>
                </c:pt>
                <c:pt idx="370">
                  <c:v>0.54500000000000004</c:v>
                </c:pt>
                <c:pt idx="371">
                  <c:v>0.54500000000000004</c:v>
                </c:pt>
                <c:pt idx="372">
                  <c:v>0.49</c:v>
                </c:pt>
                <c:pt idx="373">
                  <c:v>0.45</c:v>
                </c:pt>
                <c:pt idx="374">
                  <c:v>0.43</c:v>
                </c:pt>
                <c:pt idx="375">
                  <c:v>0.32</c:v>
                </c:pt>
                <c:pt idx="376">
                  <c:v>0.255</c:v>
                </c:pt>
                <c:pt idx="377">
                  <c:v>0.2</c:v>
                </c:pt>
                <c:pt idx="378">
                  <c:v>0.17499999999999999</c:v>
                </c:pt>
                <c:pt idx="379">
                  <c:v>0.155</c:v>
                </c:pt>
                <c:pt idx="380">
                  <c:v>0.14499999999999999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0.125</c:v>
                </c:pt>
                <c:pt idx="385">
                  <c:v>0.115</c:v>
                </c:pt>
                <c:pt idx="386">
                  <c:v>0.11</c:v>
                </c:pt>
                <c:pt idx="387">
                  <c:v>0.105</c:v>
                </c:pt>
                <c:pt idx="388">
                  <c:v>0.105</c:v>
                </c:pt>
                <c:pt idx="389">
                  <c:v>0.1</c:v>
                </c:pt>
                <c:pt idx="390">
                  <c:v>9.5000000000000001E-2</c:v>
                </c:pt>
                <c:pt idx="391">
                  <c:v>0.09</c:v>
                </c:pt>
                <c:pt idx="392">
                  <c:v>8.5000000000000006E-2</c:v>
                </c:pt>
                <c:pt idx="393">
                  <c:v>7.4999999999999997E-2</c:v>
                </c:pt>
                <c:pt idx="394">
                  <c:v>7.4999999999999997E-2</c:v>
                </c:pt>
                <c:pt idx="395">
                  <c:v>0.08</c:v>
                </c:pt>
                <c:pt idx="396">
                  <c:v>8.5000000000000006E-2</c:v>
                </c:pt>
                <c:pt idx="397">
                  <c:v>9.5000000000000001E-2</c:v>
                </c:pt>
                <c:pt idx="398">
                  <c:v>9.5000000000000001E-2</c:v>
                </c:pt>
                <c:pt idx="399">
                  <c:v>9.5000000000000001E-2</c:v>
                </c:pt>
                <c:pt idx="400">
                  <c:v>8.5000000000000006E-2</c:v>
                </c:pt>
                <c:pt idx="401">
                  <c:v>0.11</c:v>
                </c:pt>
                <c:pt idx="402">
                  <c:v>0.13500000000000001</c:v>
                </c:pt>
                <c:pt idx="403">
                  <c:v>0.26</c:v>
                </c:pt>
                <c:pt idx="404">
                  <c:v>0.39</c:v>
                </c:pt>
                <c:pt idx="405">
                  <c:v>0.48499999999999999</c:v>
                </c:pt>
                <c:pt idx="406">
                  <c:v>0.48499999999999999</c:v>
                </c:pt>
                <c:pt idx="407">
                  <c:v>0.435</c:v>
                </c:pt>
                <c:pt idx="408">
                  <c:v>0.38</c:v>
                </c:pt>
                <c:pt idx="409">
                  <c:v>0.33500000000000002</c:v>
                </c:pt>
                <c:pt idx="410">
                  <c:v>0.27500000000000002</c:v>
                </c:pt>
                <c:pt idx="411">
                  <c:v>0.20499999999999999</c:v>
                </c:pt>
                <c:pt idx="412">
                  <c:v>0.15</c:v>
                </c:pt>
                <c:pt idx="413">
                  <c:v>0.11</c:v>
                </c:pt>
                <c:pt idx="414">
                  <c:v>0.13</c:v>
                </c:pt>
                <c:pt idx="415">
                  <c:v>0.19</c:v>
                </c:pt>
                <c:pt idx="416">
                  <c:v>0.255</c:v>
                </c:pt>
                <c:pt idx="417">
                  <c:v>0.34499999999999997</c:v>
                </c:pt>
                <c:pt idx="418">
                  <c:v>0.38</c:v>
                </c:pt>
                <c:pt idx="419">
                  <c:v>0.35499999999999998</c:v>
                </c:pt>
                <c:pt idx="420">
                  <c:v>0.28499999999999998</c:v>
                </c:pt>
                <c:pt idx="421">
                  <c:v>0.22</c:v>
                </c:pt>
                <c:pt idx="422">
                  <c:v>0.16500000000000001</c:v>
                </c:pt>
                <c:pt idx="423">
                  <c:v>0.13500000000000001</c:v>
                </c:pt>
                <c:pt idx="424">
                  <c:v>0.12</c:v>
                </c:pt>
                <c:pt idx="425">
                  <c:v>0.115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0.105</c:v>
                </c:pt>
                <c:pt idx="430">
                  <c:v>0.09</c:v>
                </c:pt>
                <c:pt idx="431">
                  <c:v>9.5000000000000001E-2</c:v>
                </c:pt>
                <c:pt idx="432">
                  <c:v>0.12</c:v>
                </c:pt>
                <c:pt idx="433">
                  <c:v>0.15</c:v>
                </c:pt>
                <c:pt idx="434">
                  <c:v>0.24</c:v>
                </c:pt>
                <c:pt idx="435">
                  <c:v>0.32500000000000001</c:v>
                </c:pt>
                <c:pt idx="436">
                  <c:v>0.4</c:v>
                </c:pt>
                <c:pt idx="437">
                  <c:v>0.38500000000000001</c:v>
                </c:pt>
                <c:pt idx="438">
                  <c:v>0.35</c:v>
                </c:pt>
                <c:pt idx="439">
                  <c:v>0.32</c:v>
                </c:pt>
                <c:pt idx="440">
                  <c:v>0.29499999999999998</c:v>
                </c:pt>
                <c:pt idx="441">
                  <c:v>0.26</c:v>
                </c:pt>
                <c:pt idx="442">
                  <c:v>0.24</c:v>
                </c:pt>
                <c:pt idx="443">
                  <c:v>0.19</c:v>
                </c:pt>
                <c:pt idx="444">
                  <c:v>0.17</c:v>
                </c:pt>
                <c:pt idx="445">
                  <c:v>0.155</c:v>
                </c:pt>
                <c:pt idx="446">
                  <c:v>0.155</c:v>
                </c:pt>
                <c:pt idx="447">
                  <c:v>0.17</c:v>
                </c:pt>
                <c:pt idx="448">
                  <c:v>0.17</c:v>
                </c:pt>
                <c:pt idx="449">
                  <c:v>0.14499999999999999</c:v>
                </c:pt>
                <c:pt idx="450">
                  <c:v>0.115</c:v>
                </c:pt>
                <c:pt idx="451">
                  <c:v>8.5000000000000006E-2</c:v>
                </c:pt>
                <c:pt idx="452">
                  <c:v>7.4999999999999997E-2</c:v>
                </c:pt>
                <c:pt idx="453">
                  <c:v>8.5000000000000006E-2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0.09</c:v>
                </c:pt>
                <c:pt idx="458">
                  <c:v>0.08</c:v>
                </c:pt>
                <c:pt idx="459">
                  <c:v>0.08</c:v>
                </c:pt>
                <c:pt idx="460">
                  <c:v>7.4999999999999997E-2</c:v>
                </c:pt>
                <c:pt idx="461">
                  <c:v>7.4999999999999997E-2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7.4999999999999997E-2</c:v>
                </c:pt>
                <c:pt idx="467">
                  <c:v>7.0000000000000007E-2</c:v>
                </c:pt>
                <c:pt idx="468">
                  <c:v>6.5000000000000002E-2</c:v>
                </c:pt>
                <c:pt idx="469">
                  <c:v>6.5000000000000002E-2</c:v>
                </c:pt>
                <c:pt idx="470">
                  <c:v>0.08</c:v>
                </c:pt>
                <c:pt idx="471">
                  <c:v>0.1</c:v>
                </c:pt>
                <c:pt idx="472">
                  <c:v>0.14000000000000001</c:v>
                </c:pt>
                <c:pt idx="473">
                  <c:v>0.17</c:v>
                </c:pt>
                <c:pt idx="474">
                  <c:v>0.18</c:v>
                </c:pt>
                <c:pt idx="475">
                  <c:v>0.16</c:v>
                </c:pt>
                <c:pt idx="476">
                  <c:v>0.14000000000000001</c:v>
                </c:pt>
                <c:pt idx="477">
                  <c:v>0.12</c:v>
                </c:pt>
                <c:pt idx="478">
                  <c:v>0.14000000000000001</c:v>
                </c:pt>
                <c:pt idx="479">
                  <c:v>0.15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fapar15</c:v>
                </c:pt>
              </c:strCache>
            </c:strRef>
          </c:tx>
          <c:marker>
            <c:symbol val="none"/>
          </c:marker>
          <c:xVal>
            <c:numRef>
              <c:f>Sheet2!$A$2:$A$481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xVal>
          <c:yVal>
            <c:numRef>
              <c:f>Sheet2!$C$2:$C$481</c:f>
              <c:numCache>
                <c:formatCode>General</c:formatCode>
                <c:ptCount val="480"/>
                <c:pt idx="15">
                  <c:v>0.32500000000000001</c:v>
                </c:pt>
                <c:pt idx="16">
                  <c:v>0.43</c:v>
                </c:pt>
                <c:pt idx="17">
                  <c:v>0.51</c:v>
                </c:pt>
                <c:pt idx="18">
                  <c:v>0.58499999999999996</c:v>
                </c:pt>
                <c:pt idx="19">
                  <c:v>0.63</c:v>
                </c:pt>
                <c:pt idx="20">
                  <c:v>0.625</c:v>
                </c:pt>
                <c:pt idx="21">
                  <c:v>0.56999999999999995</c:v>
                </c:pt>
                <c:pt idx="22">
                  <c:v>0.48</c:v>
                </c:pt>
                <c:pt idx="23">
                  <c:v>0.41</c:v>
                </c:pt>
                <c:pt idx="24">
                  <c:v>0.375</c:v>
                </c:pt>
                <c:pt idx="25">
                  <c:v>0.34499999999999997</c:v>
                </c:pt>
                <c:pt idx="26">
                  <c:v>0.3</c:v>
                </c:pt>
                <c:pt idx="27">
                  <c:v>0.28499999999999998</c:v>
                </c:pt>
                <c:pt idx="28">
                  <c:v>0.27500000000000002</c:v>
                </c:pt>
                <c:pt idx="29">
                  <c:v>0.29499999999999998</c:v>
                </c:pt>
                <c:pt idx="30">
                  <c:v>0.32</c:v>
                </c:pt>
                <c:pt idx="31">
                  <c:v>0.28999999999999998</c:v>
                </c:pt>
                <c:pt idx="32">
                  <c:v>0.255</c:v>
                </c:pt>
                <c:pt idx="33">
                  <c:v>0.22</c:v>
                </c:pt>
                <c:pt idx="34">
                  <c:v>0.22</c:v>
                </c:pt>
                <c:pt idx="35">
                  <c:v>0.19500000000000001</c:v>
                </c:pt>
                <c:pt idx="36">
                  <c:v>0.185</c:v>
                </c:pt>
                <c:pt idx="37">
                  <c:v>0.19</c:v>
                </c:pt>
                <c:pt idx="38">
                  <c:v>0.185</c:v>
                </c:pt>
                <c:pt idx="39">
                  <c:v>0.2</c:v>
                </c:pt>
                <c:pt idx="40">
                  <c:v>0.215</c:v>
                </c:pt>
                <c:pt idx="41">
                  <c:v>0.25</c:v>
                </c:pt>
                <c:pt idx="42">
                  <c:v>0.23</c:v>
                </c:pt>
                <c:pt idx="43">
                  <c:v>0.23</c:v>
                </c:pt>
                <c:pt idx="44">
                  <c:v>0.24</c:v>
                </c:pt>
                <c:pt idx="45">
                  <c:v>0.23499999999999999</c:v>
                </c:pt>
                <c:pt idx="46">
                  <c:v>0.2</c:v>
                </c:pt>
                <c:pt idx="47">
                  <c:v>0.185</c:v>
                </c:pt>
                <c:pt idx="48">
                  <c:v>0.18</c:v>
                </c:pt>
                <c:pt idx="49">
                  <c:v>0.14499999999999999</c:v>
                </c:pt>
                <c:pt idx="50">
                  <c:v>0.12</c:v>
                </c:pt>
                <c:pt idx="51">
                  <c:v>0.1</c:v>
                </c:pt>
                <c:pt idx="52">
                  <c:v>0.125</c:v>
                </c:pt>
                <c:pt idx="53">
                  <c:v>0.155</c:v>
                </c:pt>
                <c:pt idx="54">
                  <c:v>0.19</c:v>
                </c:pt>
                <c:pt idx="55">
                  <c:v>0.16500000000000001</c:v>
                </c:pt>
                <c:pt idx="56">
                  <c:v>0.21</c:v>
                </c:pt>
                <c:pt idx="57">
                  <c:v>0.255</c:v>
                </c:pt>
                <c:pt idx="58">
                  <c:v>0.36499999999999999</c:v>
                </c:pt>
                <c:pt idx="59">
                  <c:v>0.45500000000000002</c:v>
                </c:pt>
                <c:pt idx="60">
                  <c:v>0.5</c:v>
                </c:pt>
                <c:pt idx="61">
                  <c:v>0.44</c:v>
                </c:pt>
                <c:pt idx="62">
                  <c:v>0.39</c:v>
                </c:pt>
                <c:pt idx="63">
                  <c:v>0.34499999999999997</c:v>
                </c:pt>
                <c:pt idx="64">
                  <c:v>0.33500000000000002</c:v>
                </c:pt>
                <c:pt idx="65">
                  <c:v>0.35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0.28999999999999998</c:v>
                </c:pt>
                <c:pt idx="69">
                  <c:v>0.23499999999999999</c:v>
                </c:pt>
                <c:pt idx="70">
                  <c:v>0.19500000000000001</c:v>
                </c:pt>
                <c:pt idx="71">
                  <c:v>0.13500000000000001</c:v>
                </c:pt>
                <c:pt idx="72">
                  <c:v>0.14499999999999999</c:v>
                </c:pt>
                <c:pt idx="73">
                  <c:v>0.19</c:v>
                </c:pt>
                <c:pt idx="74">
                  <c:v>0.23499999999999999</c:v>
                </c:pt>
                <c:pt idx="75">
                  <c:v>0.35499999999999998</c:v>
                </c:pt>
                <c:pt idx="76">
                  <c:v>0.41499999999999998</c:v>
                </c:pt>
                <c:pt idx="77">
                  <c:v>0.45</c:v>
                </c:pt>
                <c:pt idx="78">
                  <c:v>0.375</c:v>
                </c:pt>
                <c:pt idx="79">
                  <c:v>0.28999999999999998</c:v>
                </c:pt>
                <c:pt idx="80">
                  <c:v>0.23</c:v>
                </c:pt>
                <c:pt idx="81">
                  <c:v>0.16500000000000001</c:v>
                </c:pt>
                <c:pt idx="82">
                  <c:v>0.15</c:v>
                </c:pt>
                <c:pt idx="83">
                  <c:v>0.13500000000000001</c:v>
                </c:pt>
                <c:pt idx="84">
                  <c:v>0.12</c:v>
                </c:pt>
                <c:pt idx="85">
                  <c:v>0.115</c:v>
                </c:pt>
                <c:pt idx="86">
                  <c:v>0.115</c:v>
                </c:pt>
                <c:pt idx="87">
                  <c:v>0.105</c:v>
                </c:pt>
                <c:pt idx="88">
                  <c:v>0.13</c:v>
                </c:pt>
                <c:pt idx="89">
                  <c:v>0.19</c:v>
                </c:pt>
                <c:pt idx="90">
                  <c:v>0.255</c:v>
                </c:pt>
                <c:pt idx="91">
                  <c:v>0.36</c:v>
                </c:pt>
                <c:pt idx="92">
                  <c:v>0.38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0.37</c:v>
                </c:pt>
                <c:pt idx="96">
                  <c:v>0.375</c:v>
                </c:pt>
                <c:pt idx="97">
                  <c:v>0.28499999999999998</c:v>
                </c:pt>
                <c:pt idx="98">
                  <c:v>0.22500000000000001</c:v>
                </c:pt>
                <c:pt idx="99">
                  <c:v>0.19</c:v>
                </c:pt>
                <c:pt idx="100">
                  <c:v>0.17</c:v>
                </c:pt>
                <c:pt idx="101">
                  <c:v>0.17</c:v>
                </c:pt>
                <c:pt idx="102">
                  <c:v>0.16</c:v>
                </c:pt>
                <c:pt idx="103">
                  <c:v>0.155</c:v>
                </c:pt>
                <c:pt idx="104">
                  <c:v>0.12</c:v>
                </c:pt>
                <c:pt idx="105">
                  <c:v>0.09</c:v>
                </c:pt>
                <c:pt idx="106">
                  <c:v>6.5000000000000002E-2</c:v>
                </c:pt>
                <c:pt idx="107">
                  <c:v>5.5E-2</c:v>
                </c:pt>
                <c:pt idx="108">
                  <c:v>7.4999999999999997E-2</c:v>
                </c:pt>
                <c:pt idx="109">
                  <c:v>9.5000000000000001E-2</c:v>
                </c:pt>
                <c:pt idx="110">
                  <c:v>0.12</c:v>
                </c:pt>
                <c:pt idx="111">
                  <c:v>0.13</c:v>
                </c:pt>
                <c:pt idx="112">
                  <c:v>0.115</c:v>
                </c:pt>
                <c:pt idx="113">
                  <c:v>9.5000000000000001E-2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5.5E-2</c:v>
                </c:pt>
                <c:pt idx="118">
                  <c:v>0.05</c:v>
                </c:pt>
                <c:pt idx="119">
                  <c:v>0.05</c:v>
                </c:pt>
                <c:pt idx="120">
                  <c:v>0.06</c:v>
                </c:pt>
                <c:pt idx="121">
                  <c:v>0.06</c:v>
                </c:pt>
                <c:pt idx="122">
                  <c:v>6.5000000000000002E-2</c:v>
                </c:pt>
                <c:pt idx="123">
                  <c:v>7.0000000000000007E-2</c:v>
                </c:pt>
                <c:pt idx="124">
                  <c:v>6.5000000000000002E-2</c:v>
                </c:pt>
                <c:pt idx="125">
                  <c:v>8.5000000000000006E-2</c:v>
                </c:pt>
                <c:pt idx="126">
                  <c:v>0.14000000000000001</c:v>
                </c:pt>
                <c:pt idx="127">
                  <c:v>0.215</c:v>
                </c:pt>
                <c:pt idx="128">
                  <c:v>0.31</c:v>
                </c:pt>
                <c:pt idx="129">
                  <c:v>0.38500000000000001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0.35499999999999998</c:v>
                </c:pt>
                <c:pt idx="133">
                  <c:v>0.3</c:v>
                </c:pt>
                <c:pt idx="134">
                  <c:v>0.22500000000000001</c:v>
                </c:pt>
                <c:pt idx="135">
                  <c:v>0.17</c:v>
                </c:pt>
                <c:pt idx="136">
                  <c:v>0.13</c:v>
                </c:pt>
                <c:pt idx="137">
                  <c:v>0.11</c:v>
                </c:pt>
                <c:pt idx="138">
                  <c:v>9.5000000000000001E-2</c:v>
                </c:pt>
                <c:pt idx="139">
                  <c:v>9.5000000000000001E-2</c:v>
                </c:pt>
                <c:pt idx="140">
                  <c:v>9.5000000000000001E-2</c:v>
                </c:pt>
                <c:pt idx="141">
                  <c:v>7.4999999999999997E-2</c:v>
                </c:pt>
                <c:pt idx="142">
                  <c:v>4.4999999999999998E-2</c:v>
                </c:pt>
                <c:pt idx="143">
                  <c:v>5.5E-2</c:v>
                </c:pt>
                <c:pt idx="144">
                  <c:v>9.5000000000000001E-2</c:v>
                </c:pt>
                <c:pt idx="145">
                  <c:v>0.16500000000000001</c:v>
                </c:pt>
                <c:pt idx="146">
                  <c:v>0.24</c:v>
                </c:pt>
                <c:pt idx="147">
                  <c:v>0.23499999999999999</c:v>
                </c:pt>
                <c:pt idx="148">
                  <c:v>0.2</c:v>
                </c:pt>
                <c:pt idx="149">
                  <c:v>0.155</c:v>
                </c:pt>
                <c:pt idx="150">
                  <c:v>0.125</c:v>
                </c:pt>
                <c:pt idx="151">
                  <c:v>0.11</c:v>
                </c:pt>
                <c:pt idx="152">
                  <c:v>0.1</c:v>
                </c:pt>
                <c:pt idx="153">
                  <c:v>0.1</c:v>
                </c:pt>
                <c:pt idx="154">
                  <c:v>0.09</c:v>
                </c:pt>
                <c:pt idx="155">
                  <c:v>0.06</c:v>
                </c:pt>
                <c:pt idx="156">
                  <c:v>0.05</c:v>
                </c:pt>
                <c:pt idx="157">
                  <c:v>0.05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0.14000000000000001</c:v>
                </c:pt>
                <c:pt idx="161">
                  <c:v>0.215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0.34</c:v>
                </c:pt>
                <c:pt idx="165">
                  <c:v>0.29499999999999998</c:v>
                </c:pt>
                <c:pt idx="166">
                  <c:v>0.25</c:v>
                </c:pt>
                <c:pt idx="167">
                  <c:v>0.23499999999999999</c:v>
                </c:pt>
                <c:pt idx="168">
                  <c:v>0.26500000000000001</c:v>
                </c:pt>
                <c:pt idx="169">
                  <c:v>0.3</c:v>
                </c:pt>
                <c:pt idx="170">
                  <c:v>0.32</c:v>
                </c:pt>
                <c:pt idx="171">
                  <c:v>0.28499999999999998</c:v>
                </c:pt>
                <c:pt idx="172">
                  <c:v>0.22500000000000001</c:v>
                </c:pt>
                <c:pt idx="173">
                  <c:v>0.17</c:v>
                </c:pt>
                <c:pt idx="174">
                  <c:v>0.15</c:v>
                </c:pt>
                <c:pt idx="175">
                  <c:v>0.19</c:v>
                </c:pt>
                <c:pt idx="176">
                  <c:v>0.25</c:v>
                </c:pt>
                <c:pt idx="177">
                  <c:v>0.31</c:v>
                </c:pt>
                <c:pt idx="178">
                  <c:v>0.23</c:v>
                </c:pt>
                <c:pt idx="179">
                  <c:v>0.20499999999999999</c:v>
                </c:pt>
                <c:pt idx="180">
                  <c:v>0.18</c:v>
                </c:pt>
                <c:pt idx="181">
                  <c:v>0.24</c:v>
                </c:pt>
                <c:pt idx="182">
                  <c:v>0.36499999999999999</c:v>
                </c:pt>
                <c:pt idx="183">
                  <c:v>0.41499999999999998</c:v>
                </c:pt>
                <c:pt idx="184">
                  <c:v>0.44</c:v>
                </c:pt>
                <c:pt idx="185">
                  <c:v>0.42</c:v>
                </c:pt>
                <c:pt idx="186">
                  <c:v>0.37</c:v>
                </c:pt>
                <c:pt idx="187">
                  <c:v>0.255</c:v>
                </c:pt>
                <c:pt idx="188">
                  <c:v>0.19500000000000001</c:v>
                </c:pt>
                <c:pt idx="189">
                  <c:v>0.16500000000000001</c:v>
                </c:pt>
                <c:pt idx="190">
                  <c:v>0.155</c:v>
                </c:pt>
                <c:pt idx="191">
                  <c:v>0.16500000000000001</c:v>
                </c:pt>
                <c:pt idx="192">
                  <c:v>0.14000000000000001</c:v>
                </c:pt>
                <c:pt idx="193">
                  <c:v>0.115</c:v>
                </c:pt>
                <c:pt idx="194">
                  <c:v>0.1</c:v>
                </c:pt>
                <c:pt idx="195">
                  <c:v>0.115</c:v>
                </c:pt>
                <c:pt idx="196">
                  <c:v>0.17</c:v>
                </c:pt>
                <c:pt idx="197">
                  <c:v>0.22500000000000001</c:v>
                </c:pt>
                <c:pt idx="198">
                  <c:v>0.3</c:v>
                </c:pt>
                <c:pt idx="199">
                  <c:v>0.34499999999999997</c:v>
                </c:pt>
                <c:pt idx="200">
                  <c:v>0.28000000000000003</c:v>
                </c:pt>
                <c:pt idx="201">
                  <c:v>0.26</c:v>
                </c:pt>
                <c:pt idx="202">
                  <c:v>0.24</c:v>
                </c:pt>
                <c:pt idx="203">
                  <c:v>0.32</c:v>
                </c:pt>
                <c:pt idx="204">
                  <c:v>0.43</c:v>
                </c:pt>
                <c:pt idx="205">
                  <c:v>0.505</c:v>
                </c:pt>
                <c:pt idx="206">
                  <c:v>0.51500000000000001</c:v>
                </c:pt>
                <c:pt idx="207">
                  <c:v>0.46</c:v>
                </c:pt>
                <c:pt idx="208">
                  <c:v>0.38500000000000001</c:v>
                </c:pt>
                <c:pt idx="209">
                  <c:v>0.31</c:v>
                </c:pt>
                <c:pt idx="210">
                  <c:v>0.26</c:v>
                </c:pt>
                <c:pt idx="211">
                  <c:v>0.19500000000000001</c:v>
                </c:pt>
                <c:pt idx="212">
                  <c:v>0.155</c:v>
                </c:pt>
                <c:pt idx="213">
                  <c:v>0.13500000000000001</c:v>
                </c:pt>
                <c:pt idx="214">
                  <c:v>0.13500000000000001</c:v>
                </c:pt>
                <c:pt idx="215">
                  <c:v>0.13</c:v>
                </c:pt>
                <c:pt idx="216">
                  <c:v>0.13500000000000001</c:v>
                </c:pt>
                <c:pt idx="217">
                  <c:v>0.13</c:v>
                </c:pt>
                <c:pt idx="218">
                  <c:v>0.15</c:v>
                </c:pt>
                <c:pt idx="219">
                  <c:v>0.2</c:v>
                </c:pt>
                <c:pt idx="220">
                  <c:v>0.29499999999999998</c:v>
                </c:pt>
                <c:pt idx="221">
                  <c:v>0.29499999999999998</c:v>
                </c:pt>
                <c:pt idx="222">
                  <c:v>0.27500000000000002</c:v>
                </c:pt>
                <c:pt idx="223">
                  <c:v>0.22</c:v>
                </c:pt>
                <c:pt idx="224">
                  <c:v>0.16500000000000001</c:v>
                </c:pt>
                <c:pt idx="225">
                  <c:v>0.125</c:v>
                </c:pt>
                <c:pt idx="226">
                  <c:v>0.11</c:v>
                </c:pt>
                <c:pt idx="227">
                  <c:v>9.5000000000000001E-2</c:v>
                </c:pt>
                <c:pt idx="228">
                  <c:v>9.5000000000000001E-2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0.105</c:v>
                </c:pt>
                <c:pt idx="233">
                  <c:v>0.11</c:v>
                </c:pt>
                <c:pt idx="234">
                  <c:v>0.12</c:v>
                </c:pt>
                <c:pt idx="235">
                  <c:v>0.08</c:v>
                </c:pt>
                <c:pt idx="236">
                  <c:v>9.5000000000000001E-2</c:v>
                </c:pt>
                <c:pt idx="237">
                  <c:v>0.16</c:v>
                </c:pt>
                <c:pt idx="238">
                  <c:v>0.3</c:v>
                </c:pt>
                <c:pt idx="239">
                  <c:v>0.49</c:v>
                </c:pt>
                <c:pt idx="240">
                  <c:v>0.5</c:v>
                </c:pt>
                <c:pt idx="241">
                  <c:v>0.51</c:v>
                </c:pt>
                <c:pt idx="242">
                  <c:v>0.52500000000000002</c:v>
                </c:pt>
                <c:pt idx="243">
                  <c:v>0.52</c:v>
                </c:pt>
                <c:pt idx="244">
                  <c:v>0.51500000000000001</c:v>
                </c:pt>
                <c:pt idx="245">
                  <c:v>0.49</c:v>
                </c:pt>
                <c:pt idx="246">
                  <c:v>0.45</c:v>
                </c:pt>
                <c:pt idx="247">
                  <c:v>0.4</c:v>
                </c:pt>
                <c:pt idx="248">
                  <c:v>0.33</c:v>
                </c:pt>
                <c:pt idx="249">
                  <c:v>0.26500000000000001</c:v>
                </c:pt>
                <c:pt idx="250">
                  <c:v>0.24</c:v>
                </c:pt>
                <c:pt idx="251">
                  <c:v>0.27500000000000002</c:v>
                </c:pt>
                <c:pt idx="252">
                  <c:v>0.30499999999999999</c:v>
                </c:pt>
                <c:pt idx="253">
                  <c:v>0.435</c:v>
                </c:pt>
                <c:pt idx="254">
                  <c:v>0.49</c:v>
                </c:pt>
                <c:pt idx="255">
                  <c:v>0.47499999999999998</c:v>
                </c:pt>
                <c:pt idx="256">
                  <c:v>0.45</c:v>
                </c:pt>
                <c:pt idx="257">
                  <c:v>0.36499999999999999</c:v>
                </c:pt>
                <c:pt idx="258">
                  <c:v>0.3</c:v>
                </c:pt>
                <c:pt idx="259">
                  <c:v>0.23</c:v>
                </c:pt>
                <c:pt idx="260">
                  <c:v>0.20499999999999999</c:v>
                </c:pt>
                <c:pt idx="261">
                  <c:v>0.19</c:v>
                </c:pt>
                <c:pt idx="262">
                  <c:v>0.185</c:v>
                </c:pt>
                <c:pt idx="263">
                  <c:v>0.155</c:v>
                </c:pt>
                <c:pt idx="264">
                  <c:v>0.14499999999999999</c:v>
                </c:pt>
                <c:pt idx="265">
                  <c:v>0.16</c:v>
                </c:pt>
                <c:pt idx="266">
                  <c:v>0.16500000000000001</c:v>
                </c:pt>
                <c:pt idx="267">
                  <c:v>0.17499999999999999</c:v>
                </c:pt>
                <c:pt idx="268">
                  <c:v>0.18</c:v>
                </c:pt>
                <c:pt idx="269">
                  <c:v>0.19</c:v>
                </c:pt>
                <c:pt idx="270">
                  <c:v>0.20499999999999999</c:v>
                </c:pt>
                <c:pt idx="271">
                  <c:v>0.25</c:v>
                </c:pt>
                <c:pt idx="272">
                  <c:v>0.315</c:v>
                </c:pt>
                <c:pt idx="273">
                  <c:v>0.37</c:v>
                </c:pt>
                <c:pt idx="274">
                  <c:v>0.36499999999999999</c:v>
                </c:pt>
                <c:pt idx="275">
                  <c:v>0.38500000000000001</c:v>
                </c:pt>
                <c:pt idx="276">
                  <c:v>0.41</c:v>
                </c:pt>
                <c:pt idx="277">
                  <c:v>0.47</c:v>
                </c:pt>
                <c:pt idx="278">
                  <c:v>0.51</c:v>
                </c:pt>
                <c:pt idx="279">
                  <c:v>0.5</c:v>
                </c:pt>
                <c:pt idx="280">
                  <c:v>0.47</c:v>
                </c:pt>
                <c:pt idx="281">
                  <c:v>0.39</c:v>
                </c:pt>
                <c:pt idx="282">
                  <c:v>0.315</c:v>
                </c:pt>
                <c:pt idx="283">
                  <c:v>0.25</c:v>
                </c:pt>
                <c:pt idx="284">
                  <c:v>0.20499999999999999</c:v>
                </c:pt>
                <c:pt idx="285">
                  <c:v>0.185</c:v>
                </c:pt>
                <c:pt idx="286">
                  <c:v>0.16</c:v>
                </c:pt>
                <c:pt idx="287">
                  <c:v>0.14000000000000001</c:v>
                </c:pt>
                <c:pt idx="288">
                  <c:v>0.125</c:v>
                </c:pt>
                <c:pt idx="289">
                  <c:v>0.105</c:v>
                </c:pt>
                <c:pt idx="290">
                  <c:v>0.1</c:v>
                </c:pt>
                <c:pt idx="291">
                  <c:v>0.105</c:v>
                </c:pt>
                <c:pt idx="292">
                  <c:v>0.115</c:v>
                </c:pt>
                <c:pt idx="293">
                  <c:v>0.115</c:v>
                </c:pt>
                <c:pt idx="294">
                  <c:v>0.11</c:v>
                </c:pt>
                <c:pt idx="295">
                  <c:v>0.11</c:v>
                </c:pt>
                <c:pt idx="296">
                  <c:v>0.1</c:v>
                </c:pt>
                <c:pt idx="297">
                  <c:v>9.5000000000000001E-2</c:v>
                </c:pt>
                <c:pt idx="298">
                  <c:v>0.09</c:v>
                </c:pt>
                <c:pt idx="299">
                  <c:v>0.08</c:v>
                </c:pt>
                <c:pt idx="300">
                  <c:v>8.5000000000000006E-2</c:v>
                </c:pt>
                <c:pt idx="301">
                  <c:v>8.5000000000000006E-2</c:v>
                </c:pt>
                <c:pt idx="302">
                  <c:v>8.5000000000000006E-2</c:v>
                </c:pt>
                <c:pt idx="303">
                  <c:v>0.09</c:v>
                </c:pt>
                <c:pt idx="304">
                  <c:v>9.5000000000000001E-2</c:v>
                </c:pt>
                <c:pt idx="305">
                  <c:v>0.115</c:v>
                </c:pt>
                <c:pt idx="306">
                  <c:v>0.115</c:v>
                </c:pt>
                <c:pt idx="307">
                  <c:v>0.11</c:v>
                </c:pt>
                <c:pt idx="308">
                  <c:v>0.14000000000000001</c:v>
                </c:pt>
                <c:pt idx="309">
                  <c:v>0.185</c:v>
                </c:pt>
                <c:pt idx="310">
                  <c:v>0.27</c:v>
                </c:pt>
                <c:pt idx="311">
                  <c:v>0.32</c:v>
                </c:pt>
                <c:pt idx="312">
                  <c:v>0.375</c:v>
                </c:pt>
                <c:pt idx="313">
                  <c:v>0.38500000000000001</c:v>
                </c:pt>
                <c:pt idx="314">
                  <c:v>0.33500000000000002</c:v>
                </c:pt>
                <c:pt idx="315">
                  <c:v>0.3</c:v>
                </c:pt>
                <c:pt idx="316">
                  <c:v>0.24</c:v>
                </c:pt>
                <c:pt idx="317">
                  <c:v>0.26</c:v>
                </c:pt>
                <c:pt idx="318">
                  <c:v>0.315</c:v>
                </c:pt>
                <c:pt idx="319">
                  <c:v>0.35</c:v>
                </c:pt>
                <c:pt idx="320">
                  <c:v>0.36</c:v>
                </c:pt>
                <c:pt idx="321">
                  <c:v>0.30499999999999999</c:v>
                </c:pt>
                <c:pt idx="322">
                  <c:v>0.245</c:v>
                </c:pt>
                <c:pt idx="323">
                  <c:v>0.185</c:v>
                </c:pt>
                <c:pt idx="324">
                  <c:v>0.19</c:v>
                </c:pt>
                <c:pt idx="325">
                  <c:v>0.26500000000000001</c:v>
                </c:pt>
                <c:pt idx="326">
                  <c:v>0.36499999999999999</c:v>
                </c:pt>
                <c:pt idx="327">
                  <c:v>0.47499999999999998</c:v>
                </c:pt>
                <c:pt idx="328">
                  <c:v>0.52500000000000002</c:v>
                </c:pt>
                <c:pt idx="329">
                  <c:v>0.52</c:v>
                </c:pt>
                <c:pt idx="330">
                  <c:v>0.49</c:v>
                </c:pt>
                <c:pt idx="331">
                  <c:v>0.39500000000000002</c:v>
                </c:pt>
                <c:pt idx="332">
                  <c:v>0.35</c:v>
                </c:pt>
                <c:pt idx="333">
                  <c:v>0.245</c:v>
                </c:pt>
                <c:pt idx="334">
                  <c:v>0.185</c:v>
                </c:pt>
                <c:pt idx="335">
                  <c:v>0.15</c:v>
                </c:pt>
                <c:pt idx="336">
                  <c:v>0.13</c:v>
                </c:pt>
                <c:pt idx="337">
                  <c:v>0.13500000000000001</c:v>
                </c:pt>
                <c:pt idx="338">
                  <c:v>0.12</c:v>
                </c:pt>
                <c:pt idx="339">
                  <c:v>0.14000000000000001</c:v>
                </c:pt>
                <c:pt idx="340">
                  <c:v>0.16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0.29499999999999998</c:v>
                </c:pt>
                <c:pt idx="345">
                  <c:v>0.28999999999999998</c:v>
                </c:pt>
                <c:pt idx="346">
                  <c:v>0.28499999999999998</c:v>
                </c:pt>
                <c:pt idx="347">
                  <c:v>0.3</c:v>
                </c:pt>
                <c:pt idx="348">
                  <c:v>0.315</c:v>
                </c:pt>
                <c:pt idx="349">
                  <c:v>0.32500000000000001</c:v>
                </c:pt>
                <c:pt idx="350">
                  <c:v>0.3</c:v>
                </c:pt>
                <c:pt idx="351">
                  <c:v>0.22500000000000001</c:v>
                </c:pt>
                <c:pt idx="352">
                  <c:v>0.15</c:v>
                </c:pt>
                <c:pt idx="353">
                  <c:v>0.1</c:v>
                </c:pt>
                <c:pt idx="354">
                  <c:v>7.0000000000000007E-2</c:v>
                </c:pt>
                <c:pt idx="355">
                  <c:v>0.17</c:v>
                </c:pt>
                <c:pt idx="356">
                  <c:v>0.26500000000000001</c:v>
                </c:pt>
                <c:pt idx="357">
                  <c:v>0.39500000000000002</c:v>
                </c:pt>
                <c:pt idx="358">
                  <c:v>0.32</c:v>
                </c:pt>
                <c:pt idx="359">
                  <c:v>0.23499999999999999</c:v>
                </c:pt>
                <c:pt idx="360">
                  <c:v>0.155</c:v>
                </c:pt>
                <c:pt idx="361">
                  <c:v>0.13</c:v>
                </c:pt>
                <c:pt idx="362">
                  <c:v>0.115</c:v>
                </c:pt>
                <c:pt idx="363">
                  <c:v>0.105</c:v>
                </c:pt>
                <c:pt idx="364">
                  <c:v>0.105</c:v>
                </c:pt>
                <c:pt idx="365">
                  <c:v>0.105</c:v>
                </c:pt>
                <c:pt idx="366">
                  <c:v>9.5000000000000001E-2</c:v>
                </c:pt>
                <c:pt idx="367">
                  <c:v>0.09</c:v>
                </c:pt>
                <c:pt idx="368">
                  <c:v>8.5000000000000006E-2</c:v>
                </c:pt>
                <c:pt idx="369">
                  <c:v>0.08</c:v>
                </c:pt>
                <c:pt idx="370">
                  <c:v>0.08</c:v>
                </c:pt>
                <c:pt idx="371">
                  <c:v>7.4999999999999997E-2</c:v>
                </c:pt>
                <c:pt idx="372">
                  <c:v>7.0000000000000007E-2</c:v>
                </c:pt>
                <c:pt idx="373">
                  <c:v>6.5000000000000002E-2</c:v>
                </c:pt>
                <c:pt idx="374">
                  <c:v>5.5E-2</c:v>
                </c:pt>
                <c:pt idx="375">
                  <c:v>6.5000000000000002E-2</c:v>
                </c:pt>
                <c:pt idx="376">
                  <c:v>8.5000000000000006E-2</c:v>
                </c:pt>
                <c:pt idx="377">
                  <c:v>0.105</c:v>
                </c:pt>
                <c:pt idx="378">
                  <c:v>0.16</c:v>
                </c:pt>
                <c:pt idx="379">
                  <c:v>0.215</c:v>
                </c:pt>
                <c:pt idx="380">
                  <c:v>0.27500000000000002</c:v>
                </c:pt>
                <c:pt idx="381">
                  <c:v>0.34</c:v>
                </c:pt>
                <c:pt idx="382">
                  <c:v>0.4</c:v>
                </c:pt>
                <c:pt idx="383">
                  <c:v>0.45500000000000002</c:v>
                </c:pt>
                <c:pt idx="384">
                  <c:v>0.52</c:v>
                </c:pt>
                <c:pt idx="385">
                  <c:v>0.54500000000000004</c:v>
                </c:pt>
                <c:pt idx="386">
                  <c:v>0.54500000000000004</c:v>
                </c:pt>
                <c:pt idx="387">
                  <c:v>0.49</c:v>
                </c:pt>
                <c:pt idx="388">
                  <c:v>0.45</c:v>
                </c:pt>
                <c:pt idx="389">
                  <c:v>0.43</c:v>
                </c:pt>
                <c:pt idx="390">
                  <c:v>0.32</c:v>
                </c:pt>
                <c:pt idx="391">
                  <c:v>0.255</c:v>
                </c:pt>
                <c:pt idx="392">
                  <c:v>0.2</c:v>
                </c:pt>
                <c:pt idx="393">
                  <c:v>0.17499999999999999</c:v>
                </c:pt>
                <c:pt idx="394">
                  <c:v>0.155</c:v>
                </c:pt>
                <c:pt idx="395">
                  <c:v>0.14499999999999999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0.125</c:v>
                </c:pt>
                <c:pt idx="400">
                  <c:v>0.115</c:v>
                </c:pt>
                <c:pt idx="401">
                  <c:v>0.11</c:v>
                </c:pt>
                <c:pt idx="402">
                  <c:v>0.105</c:v>
                </c:pt>
                <c:pt idx="403">
                  <c:v>0.105</c:v>
                </c:pt>
                <c:pt idx="404">
                  <c:v>0.1</c:v>
                </c:pt>
                <c:pt idx="405">
                  <c:v>9.5000000000000001E-2</c:v>
                </c:pt>
                <c:pt idx="406">
                  <c:v>0.09</c:v>
                </c:pt>
                <c:pt idx="407">
                  <c:v>8.5000000000000006E-2</c:v>
                </c:pt>
                <c:pt idx="408">
                  <c:v>7.4999999999999997E-2</c:v>
                </c:pt>
                <c:pt idx="409">
                  <c:v>7.4999999999999997E-2</c:v>
                </c:pt>
                <c:pt idx="410">
                  <c:v>0.08</c:v>
                </c:pt>
                <c:pt idx="411">
                  <c:v>8.5000000000000006E-2</c:v>
                </c:pt>
                <c:pt idx="412">
                  <c:v>9.5000000000000001E-2</c:v>
                </c:pt>
                <c:pt idx="413">
                  <c:v>9.5000000000000001E-2</c:v>
                </c:pt>
                <c:pt idx="414">
                  <c:v>9.5000000000000001E-2</c:v>
                </c:pt>
                <c:pt idx="415">
                  <c:v>8.5000000000000006E-2</c:v>
                </c:pt>
                <c:pt idx="416">
                  <c:v>0.11</c:v>
                </c:pt>
                <c:pt idx="417">
                  <c:v>0.13500000000000001</c:v>
                </c:pt>
                <c:pt idx="418">
                  <c:v>0.26</c:v>
                </c:pt>
                <c:pt idx="419">
                  <c:v>0.39</c:v>
                </c:pt>
                <c:pt idx="420">
                  <c:v>0.48499999999999999</c:v>
                </c:pt>
                <c:pt idx="421">
                  <c:v>0.48499999999999999</c:v>
                </c:pt>
                <c:pt idx="422">
                  <c:v>0.435</c:v>
                </c:pt>
                <c:pt idx="423">
                  <c:v>0.38</c:v>
                </c:pt>
                <c:pt idx="424">
                  <c:v>0.33500000000000002</c:v>
                </c:pt>
                <c:pt idx="425">
                  <c:v>0.27500000000000002</c:v>
                </c:pt>
                <c:pt idx="426">
                  <c:v>0.20499999999999999</c:v>
                </c:pt>
                <c:pt idx="427">
                  <c:v>0.15</c:v>
                </c:pt>
                <c:pt idx="428">
                  <c:v>0.11</c:v>
                </c:pt>
                <c:pt idx="429">
                  <c:v>0.13</c:v>
                </c:pt>
                <c:pt idx="430">
                  <c:v>0.19</c:v>
                </c:pt>
                <c:pt idx="431">
                  <c:v>0.255</c:v>
                </c:pt>
                <c:pt idx="432">
                  <c:v>0.34499999999999997</c:v>
                </c:pt>
                <c:pt idx="433">
                  <c:v>0.38</c:v>
                </c:pt>
                <c:pt idx="434">
                  <c:v>0.35499999999999998</c:v>
                </c:pt>
                <c:pt idx="435">
                  <c:v>0.28499999999999998</c:v>
                </c:pt>
                <c:pt idx="436">
                  <c:v>0.22</c:v>
                </c:pt>
                <c:pt idx="437">
                  <c:v>0.16500000000000001</c:v>
                </c:pt>
                <c:pt idx="438">
                  <c:v>0.13500000000000001</c:v>
                </c:pt>
                <c:pt idx="439">
                  <c:v>0.12</c:v>
                </c:pt>
                <c:pt idx="440">
                  <c:v>0.115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0.105</c:v>
                </c:pt>
                <c:pt idx="445">
                  <c:v>0.09</c:v>
                </c:pt>
                <c:pt idx="446">
                  <c:v>9.5000000000000001E-2</c:v>
                </c:pt>
                <c:pt idx="447">
                  <c:v>0.12</c:v>
                </c:pt>
                <c:pt idx="448">
                  <c:v>0.15</c:v>
                </c:pt>
                <c:pt idx="449">
                  <c:v>0.24</c:v>
                </c:pt>
                <c:pt idx="450">
                  <c:v>0.32500000000000001</c:v>
                </c:pt>
                <c:pt idx="451">
                  <c:v>0.4</c:v>
                </c:pt>
                <c:pt idx="452">
                  <c:v>0.38500000000000001</c:v>
                </c:pt>
                <c:pt idx="453">
                  <c:v>0.35</c:v>
                </c:pt>
                <c:pt idx="454">
                  <c:v>0.32</c:v>
                </c:pt>
                <c:pt idx="455">
                  <c:v>0.29499999999999998</c:v>
                </c:pt>
                <c:pt idx="456">
                  <c:v>0.26</c:v>
                </c:pt>
                <c:pt idx="457">
                  <c:v>0.24</c:v>
                </c:pt>
                <c:pt idx="458">
                  <c:v>0.19</c:v>
                </c:pt>
                <c:pt idx="459">
                  <c:v>0.17</c:v>
                </c:pt>
                <c:pt idx="460">
                  <c:v>0.155</c:v>
                </c:pt>
                <c:pt idx="461">
                  <c:v>0.155</c:v>
                </c:pt>
                <c:pt idx="462">
                  <c:v>0.17</c:v>
                </c:pt>
                <c:pt idx="463">
                  <c:v>0.17</c:v>
                </c:pt>
                <c:pt idx="464">
                  <c:v>0.14499999999999999</c:v>
                </c:pt>
                <c:pt idx="465">
                  <c:v>0.115</c:v>
                </c:pt>
                <c:pt idx="466">
                  <c:v>8.5000000000000006E-2</c:v>
                </c:pt>
                <c:pt idx="467">
                  <c:v>7.4999999999999997E-2</c:v>
                </c:pt>
                <c:pt idx="468">
                  <c:v>8.5000000000000006E-2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0.09</c:v>
                </c:pt>
                <c:pt idx="473">
                  <c:v>0.08</c:v>
                </c:pt>
                <c:pt idx="474">
                  <c:v>0.08</c:v>
                </c:pt>
                <c:pt idx="475">
                  <c:v>7.4999999999999997E-2</c:v>
                </c:pt>
                <c:pt idx="476">
                  <c:v>7.4999999999999997E-2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4144"/>
        <c:axId val="74455680"/>
      </c:scatterChart>
      <c:valAx>
        <c:axId val="74454144"/>
        <c:scaling>
          <c:orientation val="minMax"/>
          <c:max val="500"/>
        </c:scaling>
        <c:delete val="0"/>
        <c:axPos val="b"/>
        <c:numFmt formatCode="General" sourceLinked="1"/>
        <c:majorTickMark val="out"/>
        <c:minorTickMark val="none"/>
        <c:tickLblPos val="nextTo"/>
        <c:crossAx val="74455680"/>
        <c:crosses val="autoZero"/>
        <c:crossBetween val="midCat"/>
      </c:valAx>
      <c:valAx>
        <c:axId val="7445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54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fapar15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5005139982502187"/>
                  <c:y val="-0.43004848352289299"/>
                </c:manualLayout>
              </c:layout>
              <c:numFmt formatCode="#,##0.0000000000" sourceLinked="0"/>
            </c:trendlineLbl>
          </c:trendline>
          <c:xVal>
            <c:numRef>
              <c:f>Sheet2!$B$2:$B$481</c:f>
              <c:numCache>
                <c:formatCode>General</c:formatCode>
                <c:ptCount val="480"/>
                <c:pt idx="0">
                  <c:v>0.32500000000000001</c:v>
                </c:pt>
                <c:pt idx="1">
                  <c:v>0.43</c:v>
                </c:pt>
                <c:pt idx="2">
                  <c:v>0.51</c:v>
                </c:pt>
                <c:pt idx="3">
                  <c:v>0.58499999999999996</c:v>
                </c:pt>
                <c:pt idx="4">
                  <c:v>0.63</c:v>
                </c:pt>
                <c:pt idx="5">
                  <c:v>0.625</c:v>
                </c:pt>
                <c:pt idx="6">
                  <c:v>0.56999999999999995</c:v>
                </c:pt>
                <c:pt idx="7">
                  <c:v>0.48</c:v>
                </c:pt>
                <c:pt idx="8">
                  <c:v>0.41</c:v>
                </c:pt>
                <c:pt idx="9">
                  <c:v>0.375</c:v>
                </c:pt>
                <c:pt idx="10">
                  <c:v>0.34499999999999997</c:v>
                </c:pt>
                <c:pt idx="11">
                  <c:v>0.3</c:v>
                </c:pt>
                <c:pt idx="12">
                  <c:v>0.28499999999999998</c:v>
                </c:pt>
                <c:pt idx="13">
                  <c:v>0.27500000000000002</c:v>
                </c:pt>
                <c:pt idx="14">
                  <c:v>0.29499999999999998</c:v>
                </c:pt>
                <c:pt idx="15">
                  <c:v>0.32</c:v>
                </c:pt>
                <c:pt idx="16">
                  <c:v>0.28999999999999998</c:v>
                </c:pt>
                <c:pt idx="17">
                  <c:v>0.255</c:v>
                </c:pt>
                <c:pt idx="18">
                  <c:v>0.22</c:v>
                </c:pt>
                <c:pt idx="19">
                  <c:v>0.22</c:v>
                </c:pt>
                <c:pt idx="20">
                  <c:v>0.19500000000000001</c:v>
                </c:pt>
                <c:pt idx="21">
                  <c:v>0.185</c:v>
                </c:pt>
                <c:pt idx="22">
                  <c:v>0.19</c:v>
                </c:pt>
                <c:pt idx="23">
                  <c:v>0.185</c:v>
                </c:pt>
                <c:pt idx="24">
                  <c:v>0.2</c:v>
                </c:pt>
                <c:pt idx="25">
                  <c:v>0.215</c:v>
                </c:pt>
                <c:pt idx="26">
                  <c:v>0.25</c:v>
                </c:pt>
                <c:pt idx="27">
                  <c:v>0.23</c:v>
                </c:pt>
                <c:pt idx="28">
                  <c:v>0.23</c:v>
                </c:pt>
                <c:pt idx="29">
                  <c:v>0.24</c:v>
                </c:pt>
                <c:pt idx="30">
                  <c:v>0.23499999999999999</c:v>
                </c:pt>
                <c:pt idx="31">
                  <c:v>0.2</c:v>
                </c:pt>
                <c:pt idx="32">
                  <c:v>0.185</c:v>
                </c:pt>
                <c:pt idx="33">
                  <c:v>0.18</c:v>
                </c:pt>
                <c:pt idx="34">
                  <c:v>0.14499999999999999</c:v>
                </c:pt>
                <c:pt idx="35">
                  <c:v>0.12</c:v>
                </c:pt>
                <c:pt idx="36">
                  <c:v>0.1</c:v>
                </c:pt>
                <c:pt idx="37">
                  <c:v>0.125</c:v>
                </c:pt>
                <c:pt idx="38">
                  <c:v>0.155</c:v>
                </c:pt>
                <c:pt idx="39">
                  <c:v>0.19</c:v>
                </c:pt>
                <c:pt idx="40">
                  <c:v>0.16500000000000001</c:v>
                </c:pt>
                <c:pt idx="41">
                  <c:v>0.21</c:v>
                </c:pt>
                <c:pt idx="42">
                  <c:v>0.255</c:v>
                </c:pt>
                <c:pt idx="43">
                  <c:v>0.36499999999999999</c:v>
                </c:pt>
                <c:pt idx="44">
                  <c:v>0.45500000000000002</c:v>
                </c:pt>
                <c:pt idx="45">
                  <c:v>0.5</c:v>
                </c:pt>
                <c:pt idx="46">
                  <c:v>0.44</c:v>
                </c:pt>
                <c:pt idx="47">
                  <c:v>0.39</c:v>
                </c:pt>
                <c:pt idx="48">
                  <c:v>0.34499999999999997</c:v>
                </c:pt>
                <c:pt idx="49">
                  <c:v>0.33500000000000002</c:v>
                </c:pt>
                <c:pt idx="50">
                  <c:v>0.35</c:v>
                </c:pt>
                <c:pt idx="51">
                  <c:v>0.34499999999999997</c:v>
                </c:pt>
                <c:pt idx="52">
                  <c:v>0.35</c:v>
                </c:pt>
                <c:pt idx="53">
                  <c:v>0.28999999999999998</c:v>
                </c:pt>
                <c:pt idx="54">
                  <c:v>0.23499999999999999</c:v>
                </c:pt>
                <c:pt idx="55">
                  <c:v>0.19500000000000001</c:v>
                </c:pt>
                <c:pt idx="56">
                  <c:v>0.13500000000000001</c:v>
                </c:pt>
                <c:pt idx="57">
                  <c:v>0.14499999999999999</c:v>
                </c:pt>
                <c:pt idx="58">
                  <c:v>0.19</c:v>
                </c:pt>
                <c:pt idx="59">
                  <c:v>0.23499999999999999</c:v>
                </c:pt>
                <c:pt idx="60">
                  <c:v>0.35499999999999998</c:v>
                </c:pt>
                <c:pt idx="61">
                  <c:v>0.41499999999999998</c:v>
                </c:pt>
                <c:pt idx="62">
                  <c:v>0.45</c:v>
                </c:pt>
                <c:pt idx="63">
                  <c:v>0.375</c:v>
                </c:pt>
                <c:pt idx="64">
                  <c:v>0.28999999999999998</c:v>
                </c:pt>
                <c:pt idx="65">
                  <c:v>0.23</c:v>
                </c:pt>
                <c:pt idx="66">
                  <c:v>0.16500000000000001</c:v>
                </c:pt>
                <c:pt idx="67">
                  <c:v>0.15</c:v>
                </c:pt>
                <c:pt idx="68">
                  <c:v>0.13500000000000001</c:v>
                </c:pt>
                <c:pt idx="69">
                  <c:v>0.12</c:v>
                </c:pt>
                <c:pt idx="70">
                  <c:v>0.115</c:v>
                </c:pt>
                <c:pt idx="71">
                  <c:v>0.115</c:v>
                </c:pt>
                <c:pt idx="72">
                  <c:v>0.105</c:v>
                </c:pt>
                <c:pt idx="73">
                  <c:v>0.13</c:v>
                </c:pt>
                <c:pt idx="74">
                  <c:v>0.19</c:v>
                </c:pt>
                <c:pt idx="75">
                  <c:v>0.255</c:v>
                </c:pt>
                <c:pt idx="76">
                  <c:v>0.36</c:v>
                </c:pt>
                <c:pt idx="77">
                  <c:v>0.38</c:v>
                </c:pt>
                <c:pt idx="78">
                  <c:v>0.38</c:v>
                </c:pt>
                <c:pt idx="79">
                  <c:v>0.38500000000000001</c:v>
                </c:pt>
                <c:pt idx="80">
                  <c:v>0.37</c:v>
                </c:pt>
                <c:pt idx="81">
                  <c:v>0.375</c:v>
                </c:pt>
                <c:pt idx="82">
                  <c:v>0.28499999999999998</c:v>
                </c:pt>
                <c:pt idx="83">
                  <c:v>0.22500000000000001</c:v>
                </c:pt>
                <c:pt idx="84">
                  <c:v>0.19</c:v>
                </c:pt>
                <c:pt idx="85">
                  <c:v>0.17</c:v>
                </c:pt>
                <c:pt idx="86">
                  <c:v>0.17</c:v>
                </c:pt>
                <c:pt idx="87">
                  <c:v>0.16</c:v>
                </c:pt>
                <c:pt idx="88">
                  <c:v>0.155</c:v>
                </c:pt>
                <c:pt idx="89">
                  <c:v>0.12</c:v>
                </c:pt>
                <c:pt idx="90">
                  <c:v>0.09</c:v>
                </c:pt>
                <c:pt idx="91">
                  <c:v>6.5000000000000002E-2</c:v>
                </c:pt>
                <c:pt idx="92">
                  <c:v>5.5E-2</c:v>
                </c:pt>
                <c:pt idx="93">
                  <c:v>7.4999999999999997E-2</c:v>
                </c:pt>
                <c:pt idx="94">
                  <c:v>9.5000000000000001E-2</c:v>
                </c:pt>
                <c:pt idx="95">
                  <c:v>0.12</c:v>
                </c:pt>
                <c:pt idx="96">
                  <c:v>0.13</c:v>
                </c:pt>
                <c:pt idx="97">
                  <c:v>0.115</c:v>
                </c:pt>
                <c:pt idx="98">
                  <c:v>9.5000000000000001E-2</c:v>
                </c:pt>
                <c:pt idx="99">
                  <c:v>0.08</c:v>
                </c:pt>
                <c:pt idx="100">
                  <c:v>7.0000000000000007E-2</c:v>
                </c:pt>
                <c:pt idx="101">
                  <c:v>0.06</c:v>
                </c:pt>
                <c:pt idx="102">
                  <c:v>5.5E-2</c:v>
                </c:pt>
                <c:pt idx="103">
                  <c:v>0.05</c:v>
                </c:pt>
                <c:pt idx="104">
                  <c:v>0.05</c:v>
                </c:pt>
                <c:pt idx="105">
                  <c:v>0.06</c:v>
                </c:pt>
                <c:pt idx="106">
                  <c:v>0.06</c:v>
                </c:pt>
                <c:pt idx="107">
                  <c:v>6.5000000000000002E-2</c:v>
                </c:pt>
                <c:pt idx="108">
                  <c:v>7.0000000000000007E-2</c:v>
                </c:pt>
                <c:pt idx="109">
                  <c:v>6.5000000000000002E-2</c:v>
                </c:pt>
                <c:pt idx="110">
                  <c:v>8.5000000000000006E-2</c:v>
                </c:pt>
                <c:pt idx="111">
                  <c:v>0.14000000000000001</c:v>
                </c:pt>
                <c:pt idx="112">
                  <c:v>0.215</c:v>
                </c:pt>
                <c:pt idx="113">
                  <c:v>0.31</c:v>
                </c:pt>
                <c:pt idx="114">
                  <c:v>0.38500000000000001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0.35499999999999998</c:v>
                </c:pt>
                <c:pt idx="118">
                  <c:v>0.3</c:v>
                </c:pt>
                <c:pt idx="119">
                  <c:v>0.22500000000000001</c:v>
                </c:pt>
                <c:pt idx="120">
                  <c:v>0.17</c:v>
                </c:pt>
                <c:pt idx="121">
                  <c:v>0.13</c:v>
                </c:pt>
                <c:pt idx="122">
                  <c:v>0.11</c:v>
                </c:pt>
                <c:pt idx="123">
                  <c:v>9.5000000000000001E-2</c:v>
                </c:pt>
                <c:pt idx="124">
                  <c:v>9.5000000000000001E-2</c:v>
                </c:pt>
                <c:pt idx="125">
                  <c:v>9.5000000000000001E-2</c:v>
                </c:pt>
                <c:pt idx="126">
                  <c:v>7.4999999999999997E-2</c:v>
                </c:pt>
                <c:pt idx="127">
                  <c:v>4.4999999999999998E-2</c:v>
                </c:pt>
                <c:pt idx="128">
                  <c:v>5.5E-2</c:v>
                </c:pt>
                <c:pt idx="129">
                  <c:v>9.5000000000000001E-2</c:v>
                </c:pt>
                <c:pt idx="130">
                  <c:v>0.16500000000000001</c:v>
                </c:pt>
                <c:pt idx="131">
                  <c:v>0.24</c:v>
                </c:pt>
                <c:pt idx="132">
                  <c:v>0.23499999999999999</c:v>
                </c:pt>
                <c:pt idx="133">
                  <c:v>0.2</c:v>
                </c:pt>
                <c:pt idx="134">
                  <c:v>0.155</c:v>
                </c:pt>
                <c:pt idx="135">
                  <c:v>0.125</c:v>
                </c:pt>
                <c:pt idx="136">
                  <c:v>0.11</c:v>
                </c:pt>
                <c:pt idx="137">
                  <c:v>0.1</c:v>
                </c:pt>
                <c:pt idx="138">
                  <c:v>0.1</c:v>
                </c:pt>
                <c:pt idx="139">
                  <c:v>0.09</c:v>
                </c:pt>
                <c:pt idx="140">
                  <c:v>0.06</c:v>
                </c:pt>
                <c:pt idx="141">
                  <c:v>0.05</c:v>
                </c:pt>
                <c:pt idx="142">
                  <c:v>0.05</c:v>
                </c:pt>
                <c:pt idx="143">
                  <c:v>0.06</c:v>
                </c:pt>
                <c:pt idx="144">
                  <c:v>7.0000000000000007E-2</c:v>
                </c:pt>
                <c:pt idx="145">
                  <c:v>0.14000000000000001</c:v>
                </c:pt>
                <c:pt idx="146">
                  <c:v>0.215</c:v>
                </c:pt>
                <c:pt idx="147">
                  <c:v>0.34499999999999997</c:v>
                </c:pt>
                <c:pt idx="148">
                  <c:v>0.35</c:v>
                </c:pt>
                <c:pt idx="149">
                  <c:v>0.34</c:v>
                </c:pt>
                <c:pt idx="150">
                  <c:v>0.29499999999999998</c:v>
                </c:pt>
                <c:pt idx="151">
                  <c:v>0.25</c:v>
                </c:pt>
                <c:pt idx="152">
                  <c:v>0.23499999999999999</c:v>
                </c:pt>
                <c:pt idx="153">
                  <c:v>0.26500000000000001</c:v>
                </c:pt>
                <c:pt idx="154">
                  <c:v>0.3</c:v>
                </c:pt>
                <c:pt idx="155">
                  <c:v>0.32</c:v>
                </c:pt>
                <c:pt idx="156">
                  <c:v>0.28499999999999998</c:v>
                </c:pt>
                <c:pt idx="157">
                  <c:v>0.22500000000000001</c:v>
                </c:pt>
                <c:pt idx="158">
                  <c:v>0.17</c:v>
                </c:pt>
                <c:pt idx="159">
                  <c:v>0.15</c:v>
                </c:pt>
                <c:pt idx="160">
                  <c:v>0.19</c:v>
                </c:pt>
                <c:pt idx="161">
                  <c:v>0.25</c:v>
                </c:pt>
                <c:pt idx="162">
                  <c:v>0.31</c:v>
                </c:pt>
                <c:pt idx="163">
                  <c:v>0.23</c:v>
                </c:pt>
                <c:pt idx="164">
                  <c:v>0.20499999999999999</c:v>
                </c:pt>
                <c:pt idx="165">
                  <c:v>0.18</c:v>
                </c:pt>
                <c:pt idx="166">
                  <c:v>0.24</c:v>
                </c:pt>
                <c:pt idx="167">
                  <c:v>0.36499999999999999</c:v>
                </c:pt>
                <c:pt idx="168">
                  <c:v>0.41499999999999998</c:v>
                </c:pt>
                <c:pt idx="169">
                  <c:v>0.44</c:v>
                </c:pt>
                <c:pt idx="170">
                  <c:v>0.42</c:v>
                </c:pt>
                <c:pt idx="171">
                  <c:v>0.37</c:v>
                </c:pt>
                <c:pt idx="172">
                  <c:v>0.255</c:v>
                </c:pt>
                <c:pt idx="173">
                  <c:v>0.19500000000000001</c:v>
                </c:pt>
                <c:pt idx="174">
                  <c:v>0.16500000000000001</c:v>
                </c:pt>
                <c:pt idx="175">
                  <c:v>0.155</c:v>
                </c:pt>
                <c:pt idx="176">
                  <c:v>0.16500000000000001</c:v>
                </c:pt>
                <c:pt idx="177">
                  <c:v>0.14000000000000001</c:v>
                </c:pt>
                <c:pt idx="178">
                  <c:v>0.115</c:v>
                </c:pt>
                <c:pt idx="179">
                  <c:v>0.1</c:v>
                </c:pt>
                <c:pt idx="180">
                  <c:v>0.115</c:v>
                </c:pt>
                <c:pt idx="181">
                  <c:v>0.17</c:v>
                </c:pt>
                <c:pt idx="182">
                  <c:v>0.22500000000000001</c:v>
                </c:pt>
                <c:pt idx="183">
                  <c:v>0.3</c:v>
                </c:pt>
                <c:pt idx="184">
                  <c:v>0.34499999999999997</c:v>
                </c:pt>
                <c:pt idx="185">
                  <c:v>0.28000000000000003</c:v>
                </c:pt>
                <c:pt idx="186">
                  <c:v>0.26</c:v>
                </c:pt>
                <c:pt idx="187">
                  <c:v>0.24</c:v>
                </c:pt>
                <c:pt idx="188">
                  <c:v>0.32</c:v>
                </c:pt>
                <c:pt idx="189">
                  <c:v>0.43</c:v>
                </c:pt>
                <c:pt idx="190">
                  <c:v>0.505</c:v>
                </c:pt>
                <c:pt idx="191">
                  <c:v>0.51500000000000001</c:v>
                </c:pt>
                <c:pt idx="192">
                  <c:v>0.46</c:v>
                </c:pt>
                <c:pt idx="193">
                  <c:v>0.38500000000000001</c:v>
                </c:pt>
                <c:pt idx="194">
                  <c:v>0.31</c:v>
                </c:pt>
                <c:pt idx="195">
                  <c:v>0.26</c:v>
                </c:pt>
                <c:pt idx="196">
                  <c:v>0.19500000000000001</c:v>
                </c:pt>
                <c:pt idx="197">
                  <c:v>0.155</c:v>
                </c:pt>
                <c:pt idx="198">
                  <c:v>0.13500000000000001</c:v>
                </c:pt>
                <c:pt idx="199">
                  <c:v>0.13500000000000001</c:v>
                </c:pt>
                <c:pt idx="200">
                  <c:v>0.13</c:v>
                </c:pt>
                <c:pt idx="201">
                  <c:v>0.13500000000000001</c:v>
                </c:pt>
                <c:pt idx="202">
                  <c:v>0.13</c:v>
                </c:pt>
                <c:pt idx="203">
                  <c:v>0.15</c:v>
                </c:pt>
                <c:pt idx="204">
                  <c:v>0.2</c:v>
                </c:pt>
                <c:pt idx="205">
                  <c:v>0.29499999999999998</c:v>
                </c:pt>
                <c:pt idx="206">
                  <c:v>0.29499999999999998</c:v>
                </c:pt>
                <c:pt idx="207">
                  <c:v>0.27500000000000002</c:v>
                </c:pt>
                <c:pt idx="208">
                  <c:v>0.22</c:v>
                </c:pt>
                <c:pt idx="209">
                  <c:v>0.16500000000000001</c:v>
                </c:pt>
                <c:pt idx="210">
                  <c:v>0.125</c:v>
                </c:pt>
                <c:pt idx="211">
                  <c:v>0.11</c:v>
                </c:pt>
                <c:pt idx="212">
                  <c:v>9.5000000000000001E-2</c:v>
                </c:pt>
                <c:pt idx="213">
                  <c:v>9.5000000000000001E-2</c:v>
                </c:pt>
                <c:pt idx="214">
                  <c:v>0.1</c:v>
                </c:pt>
                <c:pt idx="215">
                  <c:v>0.1</c:v>
                </c:pt>
                <c:pt idx="216">
                  <c:v>0.1</c:v>
                </c:pt>
                <c:pt idx="217">
                  <c:v>0.105</c:v>
                </c:pt>
                <c:pt idx="218">
                  <c:v>0.11</c:v>
                </c:pt>
                <c:pt idx="219">
                  <c:v>0.12</c:v>
                </c:pt>
                <c:pt idx="220">
                  <c:v>0.08</c:v>
                </c:pt>
                <c:pt idx="221">
                  <c:v>9.5000000000000001E-2</c:v>
                </c:pt>
                <c:pt idx="222">
                  <c:v>0.16</c:v>
                </c:pt>
                <c:pt idx="223">
                  <c:v>0.3</c:v>
                </c:pt>
                <c:pt idx="224">
                  <c:v>0.49</c:v>
                </c:pt>
                <c:pt idx="225">
                  <c:v>0.5</c:v>
                </c:pt>
                <c:pt idx="226">
                  <c:v>0.51</c:v>
                </c:pt>
                <c:pt idx="227">
                  <c:v>0.52500000000000002</c:v>
                </c:pt>
                <c:pt idx="228">
                  <c:v>0.52</c:v>
                </c:pt>
                <c:pt idx="229">
                  <c:v>0.51500000000000001</c:v>
                </c:pt>
                <c:pt idx="230">
                  <c:v>0.49</c:v>
                </c:pt>
                <c:pt idx="231">
                  <c:v>0.45</c:v>
                </c:pt>
                <c:pt idx="232">
                  <c:v>0.4</c:v>
                </c:pt>
                <c:pt idx="233">
                  <c:v>0.33</c:v>
                </c:pt>
                <c:pt idx="234">
                  <c:v>0.26500000000000001</c:v>
                </c:pt>
                <c:pt idx="235">
                  <c:v>0.24</c:v>
                </c:pt>
                <c:pt idx="236">
                  <c:v>0.27500000000000002</c:v>
                </c:pt>
                <c:pt idx="237">
                  <c:v>0.30499999999999999</c:v>
                </c:pt>
                <c:pt idx="238">
                  <c:v>0.435</c:v>
                </c:pt>
                <c:pt idx="239">
                  <c:v>0.49</c:v>
                </c:pt>
                <c:pt idx="240">
                  <c:v>0.47499999999999998</c:v>
                </c:pt>
                <c:pt idx="241">
                  <c:v>0.45</c:v>
                </c:pt>
                <c:pt idx="242">
                  <c:v>0.36499999999999999</c:v>
                </c:pt>
                <c:pt idx="243">
                  <c:v>0.3</c:v>
                </c:pt>
                <c:pt idx="244">
                  <c:v>0.23</c:v>
                </c:pt>
                <c:pt idx="245">
                  <c:v>0.20499999999999999</c:v>
                </c:pt>
                <c:pt idx="246">
                  <c:v>0.19</c:v>
                </c:pt>
                <c:pt idx="247">
                  <c:v>0.185</c:v>
                </c:pt>
                <c:pt idx="248">
                  <c:v>0.155</c:v>
                </c:pt>
                <c:pt idx="249">
                  <c:v>0.14499999999999999</c:v>
                </c:pt>
                <c:pt idx="250">
                  <c:v>0.16</c:v>
                </c:pt>
                <c:pt idx="251">
                  <c:v>0.16500000000000001</c:v>
                </c:pt>
                <c:pt idx="252">
                  <c:v>0.17499999999999999</c:v>
                </c:pt>
                <c:pt idx="253">
                  <c:v>0.18</c:v>
                </c:pt>
                <c:pt idx="254">
                  <c:v>0.19</c:v>
                </c:pt>
                <c:pt idx="255">
                  <c:v>0.20499999999999999</c:v>
                </c:pt>
                <c:pt idx="256">
                  <c:v>0.25</c:v>
                </c:pt>
                <c:pt idx="257">
                  <c:v>0.315</c:v>
                </c:pt>
                <c:pt idx="258">
                  <c:v>0.37</c:v>
                </c:pt>
                <c:pt idx="259">
                  <c:v>0.36499999999999999</c:v>
                </c:pt>
                <c:pt idx="260">
                  <c:v>0.38500000000000001</c:v>
                </c:pt>
                <c:pt idx="261">
                  <c:v>0.41</c:v>
                </c:pt>
                <c:pt idx="262">
                  <c:v>0.47</c:v>
                </c:pt>
                <c:pt idx="263">
                  <c:v>0.51</c:v>
                </c:pt>
                <c:pt idx="264">
                  <c:v>0.5</c:v>
                </c:pt>
                <c:pt idx="265">
                  <c:v>0.47</c:v>
                </c:pt>
                <c:pt idx="266">
                  <c:v>0.39</c:v>
                </c:pt>
                <c:pt idx="267">
                  <c:v>0.315</c:v>
                </c:pt>
                <c:pt idx="268">
                  <c:v>0.25</c:v>
                </c:pt>
                <c:pt idx="269">
                  <c:v>0.20499999999999999</c:v>
                </c:pt>
                <c:pt idx="270">
                  <c:v>0.185</c:v>
                </c:pt>
                <c:pt idx="271">
                  <c:v>0.16</c:v>
                </c:pt>
                <c:pt idx="272">
                  <c:v>0.14000000000000001</c:v>
                </c:pt>
                <c:pt idx="273">
                  <c:v>0.125</c:v>
                </c:pt>
                <c:pt idx="274">
                  <c:v>0.105</c:v>
                </c:pt>
                <c:pt idx="275">
                  <c:v>0.1</c:v>
                </c:pt>
                <c:pt idx="276">
                  <c:v>0.105</c:v>
                </c:pt>
                <c:pt idx="277">
                  <c:v>0.115</c:v>
                </c:pt>
                <c:pt idx="278">
                  <c:v>0.115</c:v>
                </c:pt>
                <c:pt idx="279">
                  <c:v>0.11</c:v>
                </c:pt>
                <c:pt idx="280">
                  <c:v>0.11</c:v>
                </c:pt>
                <c:pt idx="281">
                  <c:v>0.1</c:v>
                </c:pt>
                <c:pt idx="282">
                  <c:v>9.5000000000000001E-2</c:v>
                </c:pt>
                <c:pt idx="283">
                  <c:v>0.09</c:v>
                </c:pt>
                <c:pt idx="284">
                  <c:v>0.08</c:v>
                </c:pt>
                <c:pt idx="285">
                  <c:v>8.5000000000000006E-2</c:v>
                </c:pt>
                <c:pt idx="286">
                  <c:v>8.5000000000000006E-2</c:v>
                </c:pt>
                <c:pt idx="287">
                  <c:v>8.5000000000000006E-2</c:v>
                </c:pt>
                <c:pt idx="288">
                  <c:v>0.09</c:v>
                </c:pt>
                <c:pt idx="289">
                  <c:v>9.5000000000000001E-2</c:v>
                </c:pt>
                <c:pt idx="290">
                  <c:v>0.115</c:v>
                </c:pt>
                <c:pt idx="291">
                  <c:v>0.115</c:v>
                </c:pt>
                <c:pt idx="292">
                  <c:v>0.11</c:v>
                </c:pt>
                <c:pt idx="293">
                  <c:v>0.14000000000000001</c:v>
                </c:pt>
                <c:pt idx="294">
                  <c:v>0.185</c:v>
                </c:pt>
                <c:pt idx="295">
                  <c:v>0.27</c:v>
                </c:pt>
                <c:pt idx="296">
                  <c:v>0.32</c:v>
                </c:pt>
                <c:pt idx="297">
                  <c:v>0.375</c:v>
                </c:pt>
                <c:pt idx="298">
                  <c:v>0.38500000000000001</c:v>
                </c:pt>
                <c:pt idx="299">
                  <c:v>0.33500000000000002</c:v>
                </c:pt>
                <c:pt idx="300">
                  <c:v>0.3</c:v>
                </c:pt>
                <c:pt idx="301">
                  <c:v>0.24</c:v>
                </c:pt>
                <c:pt idx="302">
                  <c:v>0.26</c:v>
                </c:pt>
                <c:pt idx="303">
                  <c:v>0.315</c:v>
                </c:pt>
                <c:pt idx="304">
                  <c:v>0.35</c:v>
                </c:pt>
                <c:pt idx="305">
                  <c:v>0.36</c:v>
                </c:pt>
                <c:pt idx="306">
                  <c:v>0.30499999999999999</c:v>
                </c:pt>
                <c:pt idx="307">
                  <c:v>0.245</c:v>
                </c:pt>
                <c:pt idx="308">
                  <c:v>0.185</c:v>
                </c:pt>
                <c:pt idx="309">
                  <c:v>0.19</c:v>
                </c:pt>
                <c:pt idx="310">
                  <c:v>0.26500000000000001</c:v>
                </c:pt>
                <c:pt idx="311">
                  <c:v>0.36499999999999999</c:v>
                </c:pt>
                <c:pt idx="312">
                  <c:v>0.47499999999999998</c:v>
                </c:pt>
                <c:pt idx="313">
                  <c:v>0.52500000000000002</c:v>
                </c:pt>
                <c:pt idx="314">
                  <c:v>0.52</c:v>
                </c:pt>
                <c:pt idx="315">
                  <c:v>0.49</c:v>
                </c:pt>
                <c:pt idx="316">
                  <c:v>0.39500000000000002</c:v>
                </c:pt>
                <c:pt idx="317">
                  <c:v>0.35</c:v>
                </c:pt>
                <c:pt idx="318">
                  <c:v>0.245</c:v>
                </c:pt>
                <c:pt idx="319">
                  <c:v>0.185</c:v>
                </c:pt>
                <c:pt idx="320">
                  <c:v>0.15</c:v>
                </c:pt>
                <c:pt idx="321">
                  <c:v>0.13</c:v>
                </c:pt>
                <c:pt idx="322">
                  <c:v>0.13500000000000001</c:v>
                </c:pt>
                <c:pt idx="323">
                  <c:v>0.12</c:v>
                </c:pt>
                <c:pt idx="324">
                  <c:v>0.14000000000000001</c:v>
                </c:pt>
                <c:pt idx="325">
                  <c:v>0.16</c:v>
                </c:pt>
                <c:pt idx="326">
                  <c:v>0.3</c:v>
                </c:pt>
                <c:pt idx="327">
                  <c:v>0.3</c:v>
                </c:pt>
                <c:pt idx="328">
                  <c:v>0.3</c:v>
                </c:pt>
                <c:pt idx="329">
                  <c:v>0.29499999999999998</c:v>
                </c:pt>
                <c:pt idx="330">
                  <c:v>0.28999999999999998</c:v>
                </c:pt>
                <c:pt idx="331">
                  <c:v>0.28499999999999998</c:v>
                </c:pt>
                <c:pt idx="332">
                  <c:v>0.3</c:v>
                </c:pt>
                <c:pt idx="333">
                  <c:v>0.315</c:v>
                </c:pt>
                <c:pt idx="334">
                  <c:v>0.32500000000000001</c:v>
                </c:pt>
                <c:pt idx="335">
                  <c:v>0.3</c:v>
                </c:pt>
                <c:pt idx="336">
                  <c:v>0.22500000000000001</c:v>
                </c:pt>
                <c:pt idx="337">
                  <c:v>0.15</c:v>
                </c:pt>
                <c:pt idx="338">
                  <c:v>0.1</c:v>
                </c:pt>
                <c:pt idx="339">
                  <c:v>7.0000000000000007E-2</c:v>
                </c:pt>
                <c:pt idx="340">
                  <c:v>0.17</c:v>
                </c:pt>
                <c:pt idx="341">
                  <c:v>0.26500000000000001</c:v>
                </c:pt>
                <c:pt idx="342">
                  <c:v>0.39500000000000002</c:v>
                </c:pt>
                <c:pt idx="343">
                  <c:v>0.32</c:v>
                </c:pt>
                <c:pt idx="344">
                  <c:v>0.23499999999999999</c:v>
                </c:pt>
                <c:pt idx="345">
                  <c:v>0.155</c:v>
                </c:pt>
                <c:pt idx="346">
                  <c:v>0.13</c:v>
                </c:pt>
                <c:pt idx="347">
                  <c:v>0.115</c:v>
                </c:pt>
                <c:pt idx="348">
                  <c:v>0.105</c:v>
                </c:pt>
                <c:pt idx="349">
                  <c:v>0.105</c:v>
                </c:pt>
                <c:pt idx="350">
                  <c:v>0.105</c:v>
                </c:pt>
                <c:pt idx="351">
                  <c:v>9.5000000000000001E-2</c:v>
                </c:pt>
                <c:pt idx="352">
                  <c:v>0.09</c:v>
                </c:pt>
                <c:pt idx="353">
                  <c:v>8.5000000000000006E-2</c:v>
                </c:pt>
                <c:pt idx="354">
                  <c:v>0.08</c:v>
                </c:pt>
                <c:pt idx="355">
                  <c:v>0.08</c:v>
                </c:pt>
                <c:pt idx="356">
                  <c:v>7.4999999999999997E-2</c:v>
                </c:pt>
                <c:pt idx="357">
                  <c:v>7.0000000000000007E-2</c:v>
                </c:pt>
                <c:pt idx="358">
                  <c:v>6.5000000000000002E-2</c:v>
                </c:pt>
                <c:pt idx="359">
                  <c:v>5.5E-2</c:v>
                </c:pt>
                <c:pt idx="360">
                  <c:v>6.5000000000000002E-2</c:v>
                </c:pt>
                <c:pt idx="361">
                  <c:v>8.5000000000000006E-2</c:v>
                </c:pt>
                <c:pt idx="362">
                  <c:v>0.105</c:v>
                </c:pt>
                <c:pt idx="363">
                  <c:v>0.16</c:v>
                </c:pt>
                <c:pt idx="364">
                  <c:v>0.215</c:v>
                </c:pt>
                <c:pt idx="365">
                  <c:v>0.27500000000000002</c:v>
                </c:pt>
                <c:pt idx="366">
                  <c:v>0.34</c:v>
                </c:pt>
                <c:pt idx="367">
                  <c:v>0.4</c:v>
                </c:pt>
                <c:pt idx="368">
                  <c:v>0.45500000000000002</c:v>
                </c:pt>
                <c:pt idx="369">
                  <c:v>0.52</c:v>
                </c:pt>
                <c:pt idx="370">
                  <c:v>0.54500000000000004</c:v>
                </c:pt>
                <c:pt idx="371">
                  <c:v>0.54500000000000004</c:v>
                </c:pt>
                <c:pt idx="372">
                  <c:v>0.49</c:v>
                </c:pt>
                <c:pt idx="373">
                  <c:v>0.45</c:v>
                </c:pt>
                <c:pt idx="374">
                  <c:v>0.43</c:v>
                </c:pt>
                <c:pt idx="375">
                  <c:v>0.32</c:v>
                </c:pt>
                <c:pt idx="376">
                  <c:v>0.255</c:v>
                </c:pt>
                <c:pt idx="377">
                  <c:v>0.2</c:v>
                </c:pt>
                <c:pt idx="378">
                  <c:v>0.17499999999999999</c:v>
                </c:pt>
                <c:pt idx="379">
                  <c:v>0.155</c:v>
                </c:pt>
                <c:pt idx="380">
                  <c:v>0.14499999999999999</c:v>
                </c:pt>
                <c:pt idx="381">
                  <c:v>0.15</c:v>
                </c:pt>
                <c:pt idx="382">
                  <c:v>0.15</c:v>
                </c:pt>
                <c:pt idx="383">
                  <c:v>0.14000000000000001</c:v>
                </c:pt>
                <c:pt idx="384">
                  <c:v>0.125</c:v>
                </c:pt>
                <c:pt idx="385">
                  <c:v>0.115</c:v>
                </c:pt>
                <c:pt idx="386">
                  <c:v>0.11</c:v>
                </c:pt>
                <c:pt idx="387">
                  <c:v>0.105</c:v>
                </c:pt>
                <c:pt idx="388">
                  <c:v>0.105</c:v>
                </c:pt>
                <c:pt idx="389">
                  <c:v>0.1</c:v>
                </c:pt>
                <c:pt idx="390">
                  <c:v>9.5000000000000001E-2</c:v>
                </c:pt>
                <c:pt idx="391">
                  <c:v>0.09</c:v>
                </c:pt>
                <c:pt idx="392">
                  <c:v>8.5000000000000006E-2</c:v>
                </c:pt>
                <c:pt idx="393">
                  <c:v>7.4999999999999997E-2</c:v>
                </c:pt>
                <c:pt idx="394">
                  <c:v>7.4999999999999997E-2</c:v>
                </c:pt>
                <c:pt idx="395">
                  <c:v>0.08</c:v>
                </c:pt>
                <c:pt idx="396">
                  <c:v>8.5000000000000006E-2</c:v>
                </c:pt>
                <c:pt idx="397">
                  <c:v>9.5000000000000001E-2</c:v>
                </c:pt>
                <c:pt idx="398">
                  <c:v>9.5000000000000001E-2</c:v>
                </c:pt>
                <c:pt idx="399">
                  <c:v>9.5000000000000001E-2</c:v>
                </c:pt>
                <c:pt idx="400">
                  <c:v>8.5000000000000006E-2</c:v>
                </c:pt>
                <c:pt idx="401">
                  <c:v>0.11</c:v>
                </c:pt>
                <c:pt idx="402">
                  <c:v>0.13500000000000001</c:v>
                </c:pt>
                <c:pt idx="403">
                  <c:v>0.26</c:v>
                </c:pt>
                <c:pt idx="404">
                  <c:v>0.39</c:v>
                </c:pt>
                <c:pt idx="405">
                  <c:v>0.48499999999999999</c:v>
                </c:pt>
                <c:pt idx="406">
                  <c:v>0.48499999999999999</c:v>
                </c:pt>
                <c:pt idx="407">
                  <c:v>0.435</c:v>
                </c:pt>
                <c:pt idx="408">
                  <c:v>0.38</c:v>
                </c:pt>
                <c:pt idx="409">
                  <c:v>0.33500000000000002</c:v>
                </c:pt>
                <c:pt idx="410">
                  <c:v>0.27500000000000002</c:v>
                </c:pt>
                <c:pt idx="411">
                  <c:v>0.20499999999999999</c:v>
                </c:pt>
                <c:pt idx="412">
                  <c:v>0.15</c:v>
                </c:pt>
                <c:pt idx="413">
                  <c:v>0.11</c:v>
                </c:pt>
                <c:pt idx="414">
                  <c:v>0.13</c:v>
                </c:pt>
                <c:pt idx="415">
                  <c:v>0.19</c:v>
                </c:pt>
                <c:pt idx="416">
                  <c:v>0.255</c:v>
                </c:pt>
                <c:pt idx="417">
                  <c:v>0.34499999999999997</c:v>
                </c:pt>
                <c:pt idx="418">
                  <c:v>0.38</c:v>
                </c:pt>
                <c:pt idx="419">
                  <c:v>0.35499999999999998</c:v>
                </c:pt>
                <c:pt idx="420">
                  <c:v>0.28499999999999998</c:v>
                </c:pt>
                <c:pt idx="421">
                  <c:v>0.22</c:v>
                </c:pt>
                <c:pt idx="422">
                  <c:v>0.16500000000000001</c:v>
                </c:pt>
                <c:pt idx="423">
                  <c:v>0.13500000000000001</c:v>
                </c:pt>
                <c:pt idx="424">
                  <c:v>0.12</c:v>
                </c:pt>
                <c:pt idx="425">
                  <c:v>0.115</c:v>
                </c:pt>
                <c:pt idx="426">
                  <c:v>0.1</c:v>
                </c:pt>
                <c:pt idx="427">
                  <c:v>0.1</c:v>
                </c:pt>
                <c:pt idx="428">
                  <c:v>0.1</c:v>
                </c:pt>
                <c:pt idx="429">
                  <c:v>0.105</c:v>
                </c:pt>
                <c:pt idx="430">
                  <c:v>0.09</c:v>
                </c:pt>
                <c:pt idx="431">
                  <c:v>9.5000000000000001E-2</c:v>
                </c:pt>
                <c:pt idx="432">
                  <c:v>0.12</c:v>
                </c:pt>
                <c:pt idx="433">
                  <c:v>0.15</c:v>
                </c:pt>
                <c:pt idx="434">
                  <c:v>0.24</c:v>
                </c:pt>
                <c:pt idx="435">
                  <c:v>0.32500000000000001</c:v>
                </c:pt>
                <c:pt idx="436">
                  <c:v>0.4</c:v>
                </c:pt>
                <c:pt idx="437">
                  <c:v>0.38500000000000001</c:v>
                </c:pt>
                <c:pt idx="438">
                  <c:v>0.35</c:v>
                </c:pt>
                <c:pt idx="439">
                  <c:v>0.32</c:v>
                </c:pt>
                <c:pt idx="440">
                  <c:v>0.29499999999999998</c:v>
                </c:pt>
                <c:pt idx="441">
                  <c:v>0.26</c:v>
                </c:pt>
                <c:pt idx="442">
                  <c:v>0.24</c:v>
                </c:pt>
                <c:pt idx="443">
                  <c:v>0.19</c:v>
                </c:pt>
                <c:pt idx="444">
                  <c:v>0.17</c:v>
                </c:pt>
                <c:pt idx="445">
                  <c:v>0.155</c:v>
                </c:pt>
                <c:pt idx="446">
                  <c:v>0.155</c:v>
                </c:pt>
                <c:pt idx="447">
                  <c:v>0.17</c:v>
                </c:pt>
                <c:pt idx="448">
                  <c:v>0.17</c:v>
                </c:pt>
                <c:pt idx="449">
                  <c:v>0.14499999999999999</c:v>
                </c:pt>
                <c:pt idx="450">
                  <c:v>0.115</c:v>
                </c:pt>
                <c:pt idx="451">
                  <c:v>8.5000000000000006E-2</c:v>
                </c:pt>
                <c:pt idx="452">
                  <c:v>7.4999999999999997E-2</c:v>
                </c:pt>
                <c:pt idx="453">
                  <c:v>8.5000000000000006E-2</c:v>
                </c:pt>
                <c:pt idx="454">
                  <c:v>0.1</c:v>
                </c:pt>
                <c:pt idx="455">
                  <c:v>0.1</c:v>
                </c:pt>
                <c:pt idx="456">
                  <c:v>0.1</c:v>
                </c:pt>
                <c:pt idx="457">
                  <c:v>0.09</c:v>
                </c:pt>
                <c:pt idx="458">
                  <c:v>0.08</c:v>
                </c:pt>
                <c:pt idx="459">
                  <c:v>0.08</c:v>
                </c:pt>
                <c:pt idx="460">
                  <c:v>7.4999999999999997E-2</c:v>
                </c:pt>
                <c:pt idx="461">
                  <c:v>7.4999999999999997E-2</c:v>
                </c:pt>
                <c:pt idx="462">
                  <c:v>0.08</c:v>
                </c:pt>
                <c:pt idx="463">
                  <c:v>0.08</c:v>
                </c:pt>
                <c:pt idx="464">
                  <c:v>0.08</c:v>
                </c:pt>
                <c:pt idx="465">
                  <c:v>0.08</c:v>
                </c:pt>
                <c:pt idx="466">
                  <c:v>7.4999999999999997E-2</c:v>
                </c:pt>
                <c:pt idx="467">
                  <c:v>7.0000000000000007E-2</c:v>
                </c:pt>
                <c:pt idx="468">
                  <c:v>6.5000000000000002E-2</c:v>
                </c:pt>
                <c:pt idx="469">
                  <c:v>6.5000000000000002E-2</c:v>
                </c:pt>
                <c:pt idx="470">
                  <c:v>0.08</c:v>
                </c:pt>
                <c:pt idx="471">
                  <c:v>0.1</c:v>
                </c:pt>
                <c:pt idx="472">
                  <c:v>0.14000000000000001</c:v>
                </c:pt>
                <c:pt idx="473">
                  <c:v>0.17</c:v>
                </c:pt>
                <c:pt idx="474">
                  <c:v>0.18</c:v>
                </c:pt>
                <c:pt idx="475">
                  <c:v>0.16</c:v>
                </c:pt>
                <c:pt idx="476">
                  <c:v>0.14000000000000001</c:v>
                </c:pt>
                <c:pt idx="477">
                  <c:v>0.12</c:v>
                </c:pt>
                <c:pt idx="478">
                  <c:v>0.14000000000000001</c:v>
                </c:pt>
                <c:pt idx="479">
                  <c:v>0.15</c:v>
                </c:pt>
              </c:numCache>
            </c:numRef>
          </c:xVal>
          <c:yVal>
            <c:numRef>
              <c:f>Sheet2!$C$2:$C$481</c:f>
              <c:numCache>
                <c:formatCode>General</c:formatCode>
                <c:ptCount val="480"/>
                <c:pt idx="15">
                  <c:v>0.32500000000000001</c:v>
                </c:pt>
                <c:pt idx="16">
                  <c:v>0.43</c:v>
                </c:pt>
                <c:pt idx="17">
                  <c:v>0.51</c:v>
                </c:pt>
                <c:pt idx="18">
                  <c:v>0.58499999999999996</c:v>
                </c:pt>
                <c:pt idx="19">
                  <c:v>0.63</c:v>
                </c:pt>
                <c:pt idx="20">
                  <c:v>0.625</c:v>
                </c:pt>
                <c:pt idx="21">
                  <c:v>0.56999999999999995</c:v>
                </c:pt>
                <c:pt idx="22">
                  <c:v>0.48</c:v>
                </c:pt>
                <c:pt idx="23">
                  <c:v>0.41</c:v>
                </c:pt>
                <c:pt idx="24">
                  <c:v>0.375</c:v>
                </c:pt>
                <c:pt idx="25">
                  <c:v>0.34499999999999997</c:v>
                </c:pt>
                <c:pt idx="26">
                  <c:v>0.3</c:v>
                </c:pt>
                <c:pt idx="27">
                  <c:v>0.28499999999999998</c:v>
                </c:pt>
                <c:pt idx="28">
                  <c:v>0.27500000000000002</c:v>
                </c:pt>
                <c:pt idx="29">
                  <c:v>0.29499999999999998</c:v>
                </c:pt>
                <c:pt idx="30">
                  <c:v>0.32</c:v>
                </c:pt>
                <c:pt idx="31">
                  <c:v>0.28999999999999998</c:v>
                </c:pt>
                <c:pt idx="32">
                  <c:v>0.255</c:v>
                </c:pt>
                <c:pt idx="33">
                  <c:v>0.22</c:v>
                </c:pt>
                <c:pt idx="34">
                  <c:v>0.22</c:v>
                </c:pt>
                <c:pt idx="35">
                  <c:v>0.19500000000000001</c:v>
                </c:pt>
                <c:pt idx="36">
                  <c:v>0.185</c:v>
                </c:pt>
                <c:pt idx="37">
                  <c:v>0.19</c:v>
                </c:pt>
                <c:pt idx="38">
                  <c:v>0.185</c:v>
                </c:pt>
                <c:pt idx="39">
                  <c:v>0.2</c:v>
                </c:pt>
                <c:pt idx="40">
                  <c:v>0.215</c:v>
                </c:pt>
                <c:pt idx="41">
                  <c:v>0.25</c:v>
                </c:pt>
                <c:pt idx="42">
                  <c:v>0.23</c:v>
                </c:pt>
                <c:pt idx="43">
                  <c:v>0.23</c:v>
                </c:pt>
                <c:pt idx="44">
                  <c:v>0.24</c:v>
                </c:pt>
                <c:pt idx="45">
                  <c:v>0.23499999999999999</c:v>
                </c:pt>
                <c:pt idx="46">
                  <c:v>0.2</c:v>
                </c:pt>
                <c:pt idx="47">
                  <c:v>0.185</c:v>
                </c:pt>
                <c:pt idx="48">
                  <c:v>0.18</c:v>
                </c:pt>
                <c:pt idx="49">
                  <c:v>0.14499999999999999</c:v>
                </c:pt>
                <c:pt idx="50">
                  <c:v>0.12</c:v>
                </c:pt>
                <c:pt idx="51">
                  <c:v>0.1</c:v>
                </c:pt>
                <c:pt idx="52">
                  <c:v>0.125</c:v>
                </c:pt>
                <c:pt idx="53">
                  <c:v>0.155</c:v>
                </c:pt>
                <c:pt idx="54">
                  <c:v>0.19</c:v>
                </c:pt>
                <c:pt idx="55">
                  <c:v>0.16500000000000001</c:v>
                </c:pt>
                <c:pt idx="56">
                  <c:v>0.21</c:v>
                </c:pt>
                <c:pt idx="57">
                  <c:v>0.255</c:v>
                </c:pt>
                <c:pt idx="58">
                  <c:v>0.36499999999999999</c:v>
                </c:pt>
                <c:pt idx="59">
                  <c:v>0.45500000000000002</c:v>
                </c:pt>
                <c:pt idx="60">
                  <c:v>0.5</c:v>
                </c:pt>
                <c:pt idx="61">
                  <c:v>0.44</c:v>
                </c:pt>
                <c:pt idx="62">
                  <c:v>0.39</c:v>
                </c:pt>
                <c:pt idx="63">
                  <c:v>0.34499999999999997</c:v>
                </c:pt>
                <c:pt idx="64">
                  <c:v>0.33500000000000002</c:v>
                </c:pt>
                <c:pt idx="65">
                  <c:v>0.35</c:v>
                </c:pt>
                <c:pt idx="66">
                  <c:v>0.34499999999999997</c:v>
                </c:pt>
                <c:pt idx="67">
                  <c:v>0.35</c:v>
                </c:pt>
                <c:pt idx="68">
                  <c:v>0.28999999999999998</c:v>
                </c:pt>
                <c:pt idx="69">
                  <c:v>0.23499999999999999</c:v>
                </c:pt>
                <c:pt idx="70">
                  <c:v>0.19500000000000001</c:v>
                </c:pt>
                <c:pt idx="71">
                  <c:v>0.13500000000000001</c:v>
                </c:pt>
                <c:pt idx="72">
                  <c:v>0.14499999999999999</c:v>
                </c:pt>
                <c:pt idx="73">
                  <c:v>0.19</c:v>
                </c:pt>
                <c:pt idx="74">
                  <c:v>0.23499999999999999</c:v>
                </c:pt>
                <c:pt idx="75">
                  <c:v>0.35499999999999998</c:v>
                </c:pt>
                <c:pt idx="76">
                  <c:v>0.41499999999999998</c:v>
                </c:pt>
                <c:pt idx="77">
                  <c:v>0.45</c:v>
                </c:pt>
                <c:pt idx="78">
                  <c:v>0.375</c:v>
                </c:pt>
                <c:pt idx="79">
                  <c:v>0.28999999999999998</c:v>
                </c:pt>
                <c:pt idx="80">
                  <c:v>0.23</c:v>
                </c:pt>
                <c:pt idx="81">
                  <c:v>0.16500000000000001</c:v>
                </c:pt>
                <c:pt idx="82">
                  <c:v>0.15</c:v>
                </c:pt>
                <c:pt idx="83">
                  <c:v>0.13500000000000001</c:v>
                </c:pt>
                <c:pt idx="84">
                  <c:v>0.12</c:v>
                </c:pt>
                <c:pt idx="85">
                  <c:v>0.115</c:v>
                </c:pt>
                <c:pt idx="86">
                  <c:v>0.115</c:v>
                </c:pt>
                <c:pt idx="87">
                  <c:v>0.105</c:v>
                </c:pt>
                <c:pt idx="88">
                  <c:v>0.13</c:v>
                </c:pt>
                <c:pt idx="89">
                  <c:v>0.19</c:v>
                </c:pt>
                <c:pt idx="90">
                  <c:v>0.255</c:v>
                </c:pt>
                <c:pt idx="91">
                  <c:v>0.36</c:v>
                </c:pt>
                <c:pt idx="92">
                  <c:v>0.38</c:v>
                </c:pt>
                <c:pt idx="93">
                  <c:v>0.38</c:v>
                </c:pt>
                <c:pt idx="94">
                  <c:v>0.38500000000000001</c:v>
                </c:pt>
                <c:pt idx="95">
                  <c:v>0.37</c:v>
                </c:pt>
                <c:pt idx="96">
                  <c:v>0.375</c:v>
                </c:pt>
                <c:pt idx="97">
                  <c:v>0.28499999999999998</c:v>
                </c:pt>
                <c:pt idx="98">
                  <c:v>0.22500000000000001</c:v>
                </c:pt>
                <c:pt idx="99">
                  <c:v>0.19</c:v>
                </c:pt>
                <c:pt idx="100">
                  <c:v>0.17</c:v>
                </c:pt>
                <c:pt idx="101">
                  <c:v>0.17</c:v>
                </c:pt>
                <c:pt idx="102">
                  <c:v>0.16</c:v>
                </c:pt>
                <c:pt idx="103">
                  <c:v>0.155</c:v>
                </c:pt>
                <c:pt idx="104">
                  <c:v>0.12</c:v>
                </c:pt>
                <c:pt idx="105">
                  <c:v>0.09</c:v>
                </c:pt>
                <c:pt idx="106">
                  <c:v>6.5000000000000002E-2</c:v>
                </c:pt>
                <c:pt idx="107">
                  <c:v>5.5E-2</c:v>
                </c:pt>
                <c:pt idx="108">
                  <c:v>7.4999999999999997E-2</c:v>
                </c:pt>
                <c:pt idx="109">
                  <c:v>9.5000000000000001E-2</c:v>
                </c:pt>
                <c:pt idx="110">
                  <c:v>0.12</c:v>
                </c:pt>
                <c:pt idx="111">
                  <c:v>0.13</c:v>
                </c:pt>
                <c:pt idx="112">
                  <c:v>0.115</c:v>
                </c:pt>
                <c:pt idx="113">
                  <c:v>9.5000000000000001E-2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5.5E-2</c:v>
                </c:pt>
                <c:pt idx="118">
                  <c:v>0.05</c:v>
                </c:pt>
                <c:pt idx="119">
                  <c:v>0.05</c:v>
                </c:pt>
                <c:pt idx="120">
                  <c:v>0.06</c:v>
                </c:pt>
                <c:pt idx="121">
                  <c:v>0.06</c:v>
                </c:pt>
                <c:pt idx="122">
                  <c:v>6.5000000000000002E-2</c:v>
                </c:pt>
                <c:pt idx="123">
                  <c:v>7.0000000000000007E-2</c:v>
                </c:pt>
                <c:pt idx="124">
                  <c:v>6.5000000000000002E-2</c:v>
                </c:pt>
                <c:pt idx="125">
                  <c:v>8.5000000000000006E-2</c:v>
                </c:pt>
                <c:pt idx="126">
                  <c:v>0.14000000000000001</c:v>
                </c:pt>
                <c:pt idx="127">
                  <c:v>0.215</c:v>
                </c:pt>
                <c:pt idx="128">
                  <c:v>0.31</c:v>
                </c:pt>
                <c:pt idx="129">
                  <c:v>0.38500000000000001</c:v>
                </c:pt>
                <c:pt idx="130">
                  <c:v>0.4</c:v>
                </c:pt>
                <c:pt idx="131">
                  <c:v>0.40500000000000003</c:v>
                </c:pt>
                <c:pt idx="132">
                  <c:v>0.35499999999999998</c:v>
                </c:pt>
                <c:pt idx="133">
                  <c:v>0.3</c:v>
                </c:pt>
                <c:pt idx="134">
                  <c:v>0.22500000000000001</c:v>
                </c:pt>
                <c:pt idx="135">
                  <c:v>0.17</c:v>
                </c:pt>
                <c:pt idx="136">
                  <c:v>0.13</c:v>
                </c:pt>
                <c:pt idx="137">
                  <c:v>0.11</c:v>
                </c:pt>
                <c:pt idx="138">
                  <c:v>9.5000000000000001E-2</c:v>
                </c:pt>
                <c:pt idx="139">
                  <c:v>9.5000000000000001E-2</c:v>
                </c:pt>
                <c:pt idx="140">
                  <c:v>9.5000000000000001E-2</c:v>
                </c:pt>
                <c:pt idx="141">
                  <c:v>7.4999999999999997E-2</c:v>
                </c:pt>
                <c:pt idx="142">
                  <c:v>4.4999999999999998E-2</c:v>
                </c:pt>
                <c:pt idx="143">
                  <c:v>5.5E-2</c:v>
                </c:pt>
                <c:pt idx="144">
                  <c:v>9.5000000000000001E-2</c:v>
                </c:pt>
                <c:pt idx="145">
                  <c:v>0.16500000000000001</c:v>
                </c:pt>
                <c:pt idx="146">
                  <c:v>0.24</c:v>
                </c:pt>
                <c:pt idx="147">
                  <c:v>0.23499999999999999</c:v>
                </c:pt>
                <c:pt idx="148">
                  <c:v>0.2</c:v>
                </c:pt>
                <c:pt idx="149">
                  <c:v>0.155</c:v>
                </c:pt>
                <c:pt idx="150">
                  <c:v>0.125</c:v>
                </c:pt>
                <c:pt idx="151">
                  <c:v>0.11</c:v>
                </c:pt>
                <c:pt idx="152">
                  <c:v>0.1</c:v>
                </c:pt>
                <c:pt idx="153">
                  <c:v>0.1</c:v>
                </c:pt>
                <c:pt idx="154">
                  <c:v>0.09</c:v>
                </c:pt>
                <c:pt idx="155">
                  <c:v>0.06</c:v>
                </c:pt>
                <c:pt idx="156">
                  <c:v>0.05</c:v>
                </c:pt>
                <c:pt idx="157">
                  <c:v>0.05</c:v>
                </c:pt>
                <c:pt idx="158">
                  <c:v>0.06</c:v>
                </c:pt>
                <c:pt idx="159">
                  <c:v>7.0000000000000007E-2</c:v>
                </c:pt>
                <c:pt idx="160">
                  <c:v>0.14000000000000001</c:v>
                </c:pt>
                <c:pt idx="161">
                  <c:v>0.215</c:v>
                </c:pt>
                <c:pt idx="162">
                  <c:v>0.34499999999999997</c:v>
                </c:pt>
                <c:pt idx="163">
                  <c:v>0.35</c:v>
                </c:pt>
                <c:pt idx="164">
                  <c:v>0.34</c:v>
                </c:pt>
                <c:pt idx="165">
                  <c:v>0.29499999999999998</c:v>
                </c:pt>
                <c:pt idx="166">
                  <c:v>0.25</c:v>
                </c:pt>
                <c:pt idx="167">
                  <c:v>0.23499999999999999</c:v>
                </c:pt>
                <c:pt idx="168">
                  <c:v>0.26500000000000001</c:v>
                </c:pt>
                <c:pt idx="169">
                  <c:v>0.3</c:v>
                </c:pt>
                <c:pt idx="170">
                  <c:v>0.32</c:v>
                </c:pt>
                <c:pt idx="171">
                  <c:v>0.28499999999999998</c:v>
                </c:pt>
                <c:pt idx="172">
                  <c:v>0.22500000000000001</c:v>
                </c:pt>
                <c:pt idx="173">
                  <c:v>0.17</c:v>
                </c:pt>
                <c:pt idx="174">
                  <c:v>0.15</c:v>
                </c:pt>
                <c:pt idx="175">
                  <c:v>0.19</c:v>
                </c:pt>
                <c:pt idx="176">
                  <c:v>0.25</c:v>
                </c:pt>
                <c:pt idx="177">
                  <c:v>0.31</c:v>
                </c:pt>
                <c:pt idx="178">
                  <c:v>0.23</c:v>
                </c:pt>
                <c:pt idx="179">
                  <c:v>0.20499999999999999</c:v>
                </c:pt>
                <c:pt idx="180">
                  <c:v>0.18</c:v>
                </c:pt>
                <c:pt idx="181">
                  <c:v>0.24</c:v>
                </c:pt>
                <c:pt idx="182">
                  <c:v>0.36499999999999999</c:v>
                </c:pt>
                <c:pt idx="183">
                  <c:v>0.41499999999999998</c:v>
                </c:pt>
                <c:pt idx="184">
                  <c:v>0.44</c:v>
                </c:pt>
                <c:pt idx="185">
                  <c:v>0.42</c:v>
                </c:pt>
                <c:pt idx="186">
                  <c:v>0.37</c:v>
                </c:pt>
                <c:pt idx="187">
                  <c:v>0.255</c:v>
                </c:pt>
                <c:pt idx="188">
                  <c:v>0.19500000000000001</c:v>
                </c:pt>
                <c:pt idx="189">
                  <c:v>0.16500000000000001</c:v>
                </c:pt>
                <c:pt idx="190">
                  <c:v>0.155</c:v>
                </c:pt>
                <c:pt idx="191">
                  <c:v>0.16500000000000001</c:v>
                </c:pt>
                <c:pt idx="192">
                  <c:v>0.14000000000000001</c:v>
                </c:pt>
                <c:pt idx="193">
                  <c:v>0.115</c:v>
                </c:pt>
                <c:pt idx="194">
                  <c:v>0.1</c:v>
                </c:pt>
                <c:pt idx="195">
                  <c:v>0.115</c:v>
                </c:pt>
                <c:pt idx="196">
                  <c:v>0.17</c:v>
                </c:pt>
                <c:pt idx="197">
                  <c:v>0.22500000000000001</c:v>
                </c:pt>
                <c:pt idx="198">
                  <c:v>0.3</c:v>
                </c:pt>
                <c:pt idx="199">
                  <c:v>0.34499999999999997</c:v>
                </c:pt>
                <c:pt idx="200">
                  <c:v>0.28000000000000003</c:v>
                </c:pt>
                <c:pt idx="201">
                  <c:v>0.26</c:v>
                </c:pt>
                <c:pt idx="202">
                  <c:v>0.24</c:v>
                </c:pt>
                <c:pt idx="203">
                  <c:v>0.32</c:v>
                </c:pt>
                <c:pt idx="204">
                  <c:v>0.43</c:v>
                </c:pt>
                <c:pt idx="205">
                  <c:v>0.505</c:v>
                </c:pt>
                <c:pt idx="206">
                  <c:v>0.51500000000000001</c:v>
                </c:pt>
                <c:pt idx="207">
                  <c:v>0.46</c:v>
                </c:pt>
                <c:pt idx="208">
                  <c:v>0.38500000000000001</c:v>
                </c:pt>
                <c:pt idx="209">
                  <c:v>0.31</c:v>
                </c:pt>
                <c:pt idx="210">
                  <c:v>0.26</c:v>
                </c:pt>
                <c:pt idx="211">
                  <c:v>0.19500000000000001</c:v>
                </c:pt>
                <c:pt idx="212">
                  <c:v>0.155</c:v>
                </c:pt>
                <c:pt idx="213">
                  <c:v>0.13500000000000001</c:v>
                </c:pt>
                <c:pt idx="214">
                  <c:v>0.13500000000000001</c:v>
                </c:pt>
                <c:pt idx="215">
                  <c:v>0.13</c:v>
                </c:pt>
                <c:pt idx="216">
                  <c:v>0.13500000000000001</c:v>
                </c:pt>
                <c:pt idx="217">
                  <c:v>0.13</c:v>
                </c:pt>
                <c:pt idx="218">
                  <c:v>0.15</c:v>
                </c:pt>
                <c:pt idx="219">
                  <c:v>0.2</c:v>
                </c:pt>
                <c:pt idx="220">
                  <c:v>0.29499999999999998</c:v>
                </c:pt>
                <c:pt idx="221">
                  <c:v>0.29499999999999998</c:v>
                </c:pt>
                <c:pt idx="222">
                  <c:v>0.27500000000000002</c:v>
                </c:pt>
                <c:pt idx="223">
                  <c:v>0.22</c:v>
                </c:pt>
                <c:pt idx="224">
                  <c:v>0.16500000000000001</c:v>
                </c:pt>
                <c:pt idx="225">
                  <c:v>0.125</c:v>
                </c:pt>
                <c:pt idx="226">
                  <c:v>0.11</c:v>
                </c:pt>
                <c:pt idx="227">
                  <c:v>9.5000000000000001E-2</c:v>
                </c:pt>
                <c:pt idx="228">
                  <c:v>9.5000000000000001E-2</c:v>
                </c:pt>
                <c:pt idx="229">
                  <c:v>0.1</c:v>
                </c:pt>
                <c:pt idx="230">
                  <c:v>0.1</c:v>
                </c:pt>
                <c:pt idx="231">
                  <c:v>0.1</c:v>
                </c:pt>
                <c:pt idx="232">
                  <c:v>0.105</c:v>
                </c:pt>
                <c:pt idx="233">
                  <c:v>0.11</c:v>
                </c:pt>
                <c:pt idx="234">
                  <c:v>0.12</c:v>
                </c:pt>
                <c:pt idx="235">
                  <c:v>0.08</c:v>
                </c:pt>
                <c:pt idx="236">
                  <c:v>9.5000000000000001E-2</c:v>
                </c:pt>
                <c:pt idx="237">
                  <c:v>0.16</c:v>
                </c:pt>
                <c:pt idx="238">
                  <c:v>0.3</c:v>
                </c:pt>
                <c:pt idx="239">
                  <c:v>0.49</c:v>
                </c:pt>
                <c:pt idx="240">
                  <c:v>0.5</c:v>
                </c:pt>
                <c:pt idx="241">
                  <c:v>0.51</c:v>
                </c:pt>
                <c:pt idx="242">
                  <c:v>0.52500000000000002</c:v>
                </c:pt>
                <c:pt idx="243">
                  <c:v>0.52</c:v>
                </c:pt>
                <c:pt idx="244">
                  <c:v>0.51500000000000001</c:v>
                </c:pt>
                <c:pt idx="245">
                  <c:v>0.49</c:v>
                </c:pt>
                <c:pt idx="246">
                  <c:v>0.45</c:v>
                </c:pt>
                <c:pt idx="247">
                  <c:v>0.4</c:v>
                </c:pt>
                <c:pt idx="248">
                  <c:v>0.33</c:v>
                </c:pt>
                <c:pt idx="249">
                  <c:v>0.26500000000000001</c:v>
                </c:pt>
                <c:pt idx="250">
                  <c:v>0.24</c:v>
                </c:pt>
                <c:pt idx="251">
                  <c:v>0.27500000000000002</c:v>
                </c:pt>
                <c:pt idx="252">
                  <c:v>0.30499999999999999</c:v>
                </c:pt>
                <c:pt idx="253">
                  <c:v>0.435</c:v>
                </c:pt>
                <c:pt idx="254">
                  <c:v>0.49</c:v>
                </c:pt>
                <c:pt idx="255">
                  <c:v>0.47499999999999998</c:v>
                </c:pt>
                <c:pt idx="256">
                  <c:v>0.45</c:v>
                </c:pt>
                <c:pt idx="257">
                  <c:v>0.36499999999999999</c:v>
                </c:pt>
                <c:pt idx="258">
                  <c:v>0.3</c:v>
                </c:pt>
                <c:pt idx="259">
                  <c:v>0.23</c:v>
                </c:pt>
                <c:pt idx="260">
                  <c:v>0.20499999999999999</c:v>
                </c:pt>
                <c:pt idx="261">
                  <c:v>0.19</c:v>
                </c:pt>
                <c:pt idx="262">
                  <c:v>0.185</c:v>
                </c:pt>
                <c:pt idx="263">
                  <c:v>0.155</c:v>
                </c:pt>
                <c:pt idx="264">
                  <c:v>0.14499999999999999</c:v>
                </c:pt>
                <c:pt idx="265">
                  <c:v>0.16</c:v>
                </c:pt>
                <c:pt idx="266">
                  <c:v>0.16500000000000001</c:v>
                </c:pt>
                <c:pt idx="267">
                  <c:v>0.17499999999999999</c:v>
                </c:pt>
                <c:pt idx="268">
                  <c:v>0.18</c:v>
                </c:pt>
                <c:pt idx="269">
                  <c:v>0.19</c:v>
                </c:pt>
                <c:pt idx="270">
                  <c:v>0.20499999999999999</c:v>
                </c:pt>
                <c:pt idx="271">
                  <c:v>0.25</c:v>
                </c:pt>
                <c:pt idx="272">
                  <c:v>0.315</c:v>
                </c:pt>
                <c:pt idx="273">
                  <c:v>0.37</c:v>
                </c:pt>
                <c:pt idx="274">
                  <c:v>0.36499999999999999</c:v>
                </c:pt>
                <c:pt idx="275">
                  <c:v>0.38500000000000001</c:v>
                </c:pt>
                <c:pt idx="276">
                  <c:v>0.41</c:v>
                </c:pt>
                <c:pt idx="277">
                  <c:v>0.47</c:v>
                </c:pt>
                <c:pt idx="278">
                  <c:v>0.51</c:v>
                </c:pt>
                <c:pt idx="279">
                  <c:v>0.5</c:v>
                </c:pt>
                <c:pt idx="280">
                  <c:v>0.47</c:v>
                </c:pt>
                <c:pt idx="281">
                  <c:v>0.39</c:v>
                </c:pt>
                <c:pt idx="282">
                  <c:v>0.315</c:v>
                </c:pt>
                <c:pt idx="283">
                  <c:v>0.25</c:v>
                </c:pt>
                <c:pt idx="284">
                  <c:v>0.20499999999999999</c:v>
                </c:pt>
                <c:pt idx="285">
                  <c:v>0.185</c:v>
                </c:pt>
                <c:pt idx="286">
                  <c:v>0.16</c:v>
                </c:pt>
                <c:pt idx="287">
                  <c:v>0.14000000000000001</c:v>
                </c:pt>
                <c:pt idx="288">
                  <c:v>0.125</c:v>
                </c:pt>
                <c:pt idx="289">
                  <c:v>0.105</c:v>
                </c:pt>
                <c:pt idx="290">
                  <c:v>0.1</c:v>
                </c:pt>
                <c:pt idx="291">
                  <c:v>0.105</c:v>
                </c:pt>
                <c:pt idx="292">
                  <c:v>0.115</c:v>
                </c:pt>
                <c:pt idx="293">
                  <c:v>0.115</c:v>
                </c:pt>
                <c:pt idx="294">
                  <c:v>0.11</c:v>
                </c:pt>
                <c:pt idx="295">
                  <c:v>0.11</c:v>
                </c:pt>
                <c:pt idx="296">
                  <c:v>0.1</c:v>
                </c:pt>
                <c:pt idx="297">
                  <c:v>9.5000000000000001E-2</c:v>
                </c:pt>
                <c:pt idx="298">
                  <c:v>0.09</c:v>
                </c:pt>
                <c:pt idx="299">
                  <c:v>0.08</c:v>
                </c:pt>
                <c:pt idx="300">
                  <c:v>8.5000000000000006E-2</c:v>
                </c:pt>
                <c:pt idx="301">
                  <c:v>8.5000000000000006E-2</c:v>
                </c:pt>
                <c:pt idx="302">
                  <c:v>8.5000000000000006E-2</c:v>
                </c:pt>
                <c:pt idx="303">
                  <c:v>0.09</c:v>
                </c:pt>
                <c:pt idx="304">
                  <c:v>9.5000000000000001E-2</c:v>
                </c:pt>
                <c:pt idx="305">
                  <c:v>0.115</c:v>
                </c:pt>
                <c:pt idx="306">
                  <c:v>0.115</c:v>
                </c:pt>
                <c:pt idx="307">
                  <c:v>0.11</c:v>
                </c:pt>
                <c:pt idx="308">
                  <c:v>0.14000000000000001</c:v>
                </c:pt>
                <c:pt idx="309">
                  <c:v>0.185</c:v>
                </c:pt>
                <c:pt idx="310">
                  <c:v>0.27</c:v>
                </c:pt>
                <c:pt idx="311">
                  <c:v>0.32</c:v>
                </c:pt>
                <c:pt idx="312">
                  <c:v>0.375</c:v>
                </c:pt>
                <c:pt idx="313">
                  <c:v>0.38500000000000001</c:v>
                </c:pt>
                <c:pt idx="314">
                  <c:v>0.33500000000000002</c:v>
                </c:pt>
                <c:pt idx="315">
                  <c:v>0.3</c:v>
                </c:pt>
                <c:pt idx="316">
                  <c:v>0.24</c:v>
                </c:pt>
                <c:pt idx="317">
                  <c:v>0.26</c:v>
                </c:pt>
                <c:pt idx="318">
                  <c:v>0.315</c:v>
                </c:pt>
                <c:pt idx="319">
                  <c:v>0.35</c:v>
                </c:pt>
                <c:pt idx="320">
                  <c:v>0.36</c:v>
                </c:pt>
                <c:pt idx="321">
                  <c:v>0.30499999999999999</c:v>
                </c:pt>
                <c:pt idx="322">
                  <c:v>0.245</c:v>
                </c:pt>
                <c:pt idx="323">
                  <c:v>0.185</c:v>
                </c:pt>
                <c:pt idx="324">
                  <c:v>0.19</c:v>
                </c:pt>
                <c:pt idx="325">
                  <c:v>0.26500000000000001</c:v>
                </c:pt>
                <c:pt idx="326">
                  <c:v>0.36499999999999999</c:v>
                </c:pt>
                <c:pt idx="327">
                  <c:v>0.47499999999999998</c:v>
                </c:pt>
                <c:pt idx="328">
                  <c:v>0.52500000000000002</c:v>
                </c:pt>
                <c:pt idx="329">
                  <c:v>0.52</c:v>
                </c:pt>
                <c:pt idx="330">
                  <c:v>0.49</c:v>
                </c:pt>
                <c:pt idx="331">
                  <c:v>0.39500000000000002</c:v>
                </c:pt>
                <c:pt idx="332">
                  <c:v>0.35</c:v>
                </c:pt>
                <c:pt idx="333">
                  <c:v>0.245</c:v>
                </c:pt>
                <c:pt idx="334">
                  <c:v>0.185</c:v>
                </c:pt>
                <c:pt idx="335">
                  <c:v>0.15</c:v>
                </c:pt>
                <c:pt idx="336">
                  <c:v>0.13</c:v>
                </c:pt>
                <c:pt idx="337">
                  <c:v>0.13500000000000001</c:v>
                </c:pt>
                <c:pt idx="338">
                  <c:v>0.12</c:v>
                </c:pt>
                <c:pt idx="339">
                  <c:v>0.14000000000000001</c:v>
                </c:pt>
                <c:pt idx="340">
                  <c:v>0.16</c:v>
                </c:pt>
                <c:pt idx="341">
                  <c:v>0.3</c:v>
                </c:pt>
                <c:pt idx="342">
                  <c:v>0.3</c:v>
                </c:pt>
                <c:pt idx="343">
                  <c:v>0.3</c:v>
                </c:pt>
                <c:pt idx="344">
                  <c:v>0.29499999999999998</c:v>
                </c:pt>
                <c:pt idx="345">
                  <c:v>0.28999999999999998</c:v>
                </c:pt>
                <c:pt idx="346">
                  <c:v>0.28499999999999998</c:v>
                </c:pt>
                <c:pt idx="347">
                  <c:v>0.3</c:v>
                </c:pt>
                <c:pt idx="348">
                  <c:v>0.315</c:v>
                </c:pt>
                <c:pt idx="349">
                  <c:v>0.32500000000000001</c:v>
                </c:pt>
                <c:pt idx="350">
                  <c:v>0.3</c:v>
                </c:pt>
                <c:pt idx="351">
                  <c:v>0.22500000000000001</c:v>
                </c:pt>
                <c:pt idx="352">
                  <c:v>0.15</c:v>
                </c:pt>
                <c:pt idx="353">
                  <c:v>0.1</c:v>
                </c:pt>
                <c:pt idx="354">
                  <c:v>7.0000000000000007E-2</c:v>
                </c:pt>
                <c:pt idx="355">
                  <c:v>0.17</c:v>
                </c:pt>
                <c:pt idx="356">
                  <c:v>0.26500000000000001</c:v>
                </c:pt>
                <c:pt idx="357">
                  <c:v>0.39500000000000002</c:v>
                </c:pt>
                <c:pt idx="358">
                  <c:v>0.32</c:v>
                </c:pt>
                <c:pt idx="359">
                  <c:v>0.23499999999999999</c:v>
                </c:pt>
                <c:pt idx="360">
                  <c:v>0.155</c:v>
                </c:pt>
                <c:pt idx="361">
                  <c:v>0.13</c:v>
                </c:pt>
                <c:pt idx="362">
                  <c:v>0.115</c:v>
                </c:pt>
                <c:pt idx="363">
                  <c:v>0.105</c:v>
                </c:pt>
                <c:pt idx="364">
                  <c:v>0.105</c:v>
                </c:pt>
                <c:pt idx="365">
                  <c:v>0.105</c:v>
                </c:pt>
                <c:pt idx="366">
                  <c:v>9.5000000000000001E-2</c:v>
                </c:pt>
                <c:pt idx="367">
                  <c:v>0.09</c:v>
                </c:pt>
                <c:pt idx="368">
                  <c:v>8.5000000000000006E-2</c:v>
                </c:pt>
                <c:pt idx="369">
                  <c:v>0.08</c:v>
                </c:pt>
                <c:pt idx="370">
                  <c:v>0.08</c:v>
                </c:pt>
                <c:pt idx="371">
                  <c:v>7.4999999999999997E-2</c:v>
                </c:pt>
                <c:pt idx="372">
                  <c:v>7.0000000000000007E-2</c:v>
                </c:pt>
                <c:pt idx="373">
                  <c:v>6.5000000000000002E-2</c:v>
                </c:pt>
                <c:pt idx="374">
                  <c:v>5.5E-2</c:v>
                </c:pt>
                <c:pt idx="375">
                  <c:v>6.5000000000000002E-2</c:v>
                </c:pt>
                <c:pt idx="376">
                  <c:v>8.5000000000000006E-2</c:v>
                </c:pt>
                <c:pt idx="377">
                  <c:v>0.105</c:v>
                </c:pt>
                <c:pt idx="378">
                  <c:v>0.16</c:v>
                </c:pt>
                <c:pt idx="379">
                  <c:v>0.215</c:v>
                </c:pt>
                <c:pt idx="380">
                  <c:v>0.27500000000000002</c:v>
                </c:pt>
                <c:pt idx="381">
                  <c:v>0.34</c:v>
                </c:pt>
                <c:pt idx="382">
                  <c:v>0.4</c:v>
                </c:pt>
                <c:pt idx="383">
                  <c:v>0.45500000000000002</c:v>
                </c:pt>
                <c:pt idx="384">
                  <c:v>0.52</c:v>
                </c:pt>
                <c:pt idx="385">
                  <c:v>0.54500000000000004</c:v>
                </c:pt>
                <c:pt idx="386">
                  <c:v>0.54500000000000004</c:v>
                </c:pt>
                <c:pt idx="387">
                  <c:v>0.49</c:v>
                </c:pt>
                <c:pt idx="388">
                  <c:v>0.45</c:v>
                </c:pt>
                <c:pt idx="389">
                  <c:v>0.43</c:v>
                </c:pt>
                <c:pt idx="390">
                  <c:v>0.32</c:v>
                </c:pt>
                <c:pt idx="391">
                  <c:v>0.255</c:v>
                </c:pt>
                <c:pt idx="392">
                  <c:v>0.2</c:v>
                </c:pt>
                <c:pt idx="393">
                  <c:v>0.17499999999999999</c:v>
                </c:pt>
                <c:pt idx="394">
                  <c:v>0.155</c:v>
                </c:pt>
                <c:pt idx="395">
                  <c:v>0.14499999999999999</c:v>
                </c:pt>
                <c:pt idx="396">
                  <c:v>0.15</c:v>
                </c:pt>
                <c:pt idx="397">
                  <c:v>0.15</c:v>
                </c:pt>
                <c:pt idx="398">
                  <c:v>0.14000000000000001</c:v>
                </c:pt>
                <c:pt idx="399">
                  <c:v>0.125</c:v>
                </c:pt>
                <c:pt idx="400">
                  <c:v>0.115</c:v>
                </c:pt>
                <c:pt idx="401">
                  <c:v>0.11</c:v>
                </c:pt>
                <c:pt idx="402">
                  <c:v>0.105</c:v>
                </c:pt>
                <c:pt idx="403">
                  <c:v>0.105</c:v>
                </c:pt>
                <c:pt idx="404">
                  <c:v>0.1</c:v>
                </c:pt>
                <c:pt idx="405">
                  <c:v>9.5000000000000001E-2</c:v>
                </c:pt>
                <c:pt idx="406">
                  <c:v>0.09</c:v>
                </c:pt>
                <c:pt idx="407">
                  <c:v>8.5000000000000006E-2</c:v>
                </c:pt>
                <c:pt idx="408">
                  <c:v>7.4999999999999997E-2</c:v>
                </c:pt>
                <c:pt idx="409">
                  <c:v>7.4999999999999997E-2</c:v>
                </c:pt>
                <c:pt idx="410">
                  <c:v>0.08</c:v>
                </c:pt>
                <c:pt idx="411">
                  <c:v>8.5000000000000006E-2</c:v>
                </c:pt>
                <c:pt idx="412">
                  <c:v>9.5000000000000001E-2</c:v>
                </c:pt>
                <c:pt idx="413">
                  <c:v>9.5000000000000001E-2</c:v>
                </c:pt>
                <c:pt idx="414">
                  <c:v>9.5000000000000001E-2</c:v>
                </c:pt>
                <c:pt idx="415">
                  <c:v>8.5000000000000006E-2</c:v>
                </c:pt>
                <c:pt idx="416">
                  <c:v>0.11</c:v>
                </c:pt>
                <c:pt idx="417">
                  <c:v>0.13500000000000001</c:v>
                </c:pt>
                <c:pt idx="418">
                  <c:v>0.26</c:v>
                </c:pt>
                <c:pt idx="419">
                  <c:v>0.39</c:v>
                </c:pt>
                <c:pt idx="420">
                  <c:v>0.48499999999999999</c:v>
                </c:pt>
                <c:pt idx="421">
                  <c:v>0.48499999999999999</c:v>
                </c:pt>
                <c:pt idx="422">
                  <c:v>0.435</c:v>
                </c:pt>
                <c:pt idx="423">
                  <c:v>0.38</c:v>
                </c:pt>
                <c:pt idx="424">
                  <c:v>0.33500000000000002</c:v>
                </c:pt>
                <c:pt idx="425">
                  <c:v>0.27500000000000002</c:v>
                </c:pt>
                <c:pt idx="426">
                  <c:v>0.20499999999999999</c:v>
                </c:pt>
                <c:pt idx="427">
                  <c:v>0.15</c:v>
                </c:pt>
                <c:pt idx="428">
                  <c:v>0.11</c:v>
                </c:pt>
                <c:pt idx="429">
                  <c:v>0.13</c:v>
                </c:pt>
                <c:pt idx="430">
                  <c:v>0.19</c:v>
                </c:pt>
                <c:pt idx="431">
                  <c:v>0.255</c:v>
                </c:pt>
                <c:pt idx="432">
                  <c:v>0.34499999999999997</c:v>
                </c:pt>
                <c:pt idx="433">
                  <c:v>0.38</c:v>
                </c:pt>
                <c:pt idx="434">
                  <c:v>0.35499999999999998</c:v>
                </c:pt>
                <c:pt idx="435">
                  <c:v>0.28499999999999998</c:v>
                </c:pt>
                <c:pt idx="436">
                  <c:v>0.22</c:v>
                </c:pt>
                <c:pt idx="437">
                  <c:v>0.16500000000000001</c:v>
                </c:pt>
                <c:pt idx="438">
                  <c:v>0.13500000000000001</c:v>
                </c:pt>
                <c:pt idx="439">
                  <c:v>0.12</c:v>
                </c:pt>
                <c:pt idx="440">
                  <c:v>0.115</c:v>
                </c:pt>
                <c:pt idx="441">
                  <c:v>0.1</c:v>
                </c:pt>
                <c:pt idx="442">
                  <c:v>0.1</c:v>
                </c:pt>
                <c:pt idx="443">
                  <c:v>0.1</c:v>
                </c:pt>
                <c:pt idx="444">
                  <c:v>0.105</c:v>
                </c:pt>
                <c:pt idx="445">
                  <c:v>0.09</c:v>
                </c:pt>
                <c:pt idx="446">
                  <c:v>9.5000000000000001E-2</c:v>
                </c:pt>
                <c:pt idx="447">
                  <c:v>0.12</c:v>
                </c:pt>
                <c:pt idx="448">
                  <c:v>0.15</c:v>
                </c:pt>
                <c:pt idx="449">
                  <c:v>0.24</c:v>
                </c:pt>
                <c:pt idx="450">
                  <c:v>0.32500000000000001</c:v>
                </c:pt>
                <c:pt idx="451">
                  <c:v>0.4</c:v>
                </c:pt>
                <c:pt idx="452">
                  <c:v>0.38500000000000001</c:v>
                </c:pt>
                <c:pt idx="453">
                  <c:v>0.35</c:v>
                </c:pt>
                <c:pt idx="454">
                  <c:v>0.32</c:v>
                </c:pt>
                <c:pt idx="455">
                  <c:v>0.29499999999999998</c:v>
                </c:pt>
                <c:pt idx="456">
                  <c:v>0.26</c:v>
                </c:pt>
                <c:pt idx="457">
                  <c:v>0.24</c:v>
                </c:pt>
                <c:pt idx="458">
                  <c:v>0.19</c:v>
                </c:pt>
                <c:pt idx="459">
                  <c:v>0.17</c:v>
                </c:pt>
                <c:pt idx="460">
                  <c:v>0.155</c:v>
                </c:pt>
                <c:pt idx="461">
                  <c:v>0.155</c:v>
                </c:pt>
                <c:pt idx="462">
                  <c:v>0.17</c:v>
                </c:pt>
                <c:pt idx="463">
                  <c:v>0.17</c:v>
                </c:pt>
                <c:pt idx="464">
                  <c:v>0.14499999999999999</c:v>
                </c:pt>
                <c:pt idx="465">
                  <c:v>0.115</c:v>
                </c:pt>
                <c:pt idx="466">
                  <c:v>8.5000000000000006E-2</c:v>
                </c:pt>
                <c:pt idx="467">
                  <c:v>7.4999999999999997E-2</c:v>
                </c:pt>
                <c:pt idx="468">
                  <c:v>8.5000000000000006E-2</c:v>
                </c:pt>
                <c:pt idx="469">
                  <c:v>0.1</c:v>
                </c:pt>
                <c:pt idx="470">
                  <c:v>0.1</c:v>
                </c:pt>
                <c:pt idx="471">
                  <c:v>0.1</c:v>
                </c:pt>
                <c:pt idx="472">
                  <c:v>0.09</c:v>
                </c:pt>
                <c:pt idx="473">
                  <c:v>0.08</c:v>
                </c:pt>
                <c:pt idx="474">
                  <c:v>0.08</c:v>
                </c:pt>
                <c:pt idx="475">
                  <c:v>7.4999999999999997E-2</c:v>
                </c:pt>
                <c:pt idx="476">
                  <c:v>7.4999999999999997E-2</c:v>
                </c:pt>
                <c:pt idx="477">
                  <c:v>0.08</c:v>
                </c:pt>
                <c:pt idx="478">
                  <c:v>0.08</c:v>
                </c:pt>
                <c:pt idx="479">
                  <c:v>0.08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85120"/>
        <c:axId val="74491008"/>
      </c:scatterChart>
      <c:valAx>
        <c:axId val="7448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491008"/>
        <c:crosses val="autoZero"/>
        <c:crossBetween val="midCat"/>
      </c:valAx>
      <c:valAx>
        <c:axId val="74491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485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base+ ygrow+ydec-a4, slop d -0.041</c:v>
                </c:pt>
              </c:strCache>
            </c:strRef>
          </c:tx>
          <c:marker>
            <c:symbol val="none"/>
          </c:marker>
          <c:xVal>
            <c:numRef>
              <c:f>Sheet3!$A$2:$A$202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Sheet3!$B$2:$B$202</c:f>
              <c:numCache>
                <c:formatCode>General</c:formatCode>
                <c:ptCount val="201"/>
                <c:pt idx="0">
                  <c:v>0.10070593779712755</c:v>
                </c:pt>
                <c:pt idx="1">
                  <c:v>0.10096706215002038</c:v>
                </c:pt>
                <c:pt idx="2">
                  <c:v>0.10129455276468369</c:v>
                </c:pt>
                <c:pt idx="3">
                  <c:v>0.10170363743939714</c:v>
                </c:pt>
                <c:pt idx="4">
                  <c:v>0.10221286565176979</c:v>
                </c:pt>
                <c:pt idx="5">
                  <c:v>0.10284479371079058</c:v>
                </c:pt>
                <c:pt idx="6">
                  <c:v>0.10362679538838426</c:v>
                </c:pt>
                <c:pt idx="7">
                  <c:v>0.10459201336171398</c:v>
                </c:pt>
                <c:pt idx="8">
                  <c:v>0.10578046455806578</c:v>
                </c:pt>
                <c:pt idx="9">
                  <c:v>0.1072403073820325</c:v>
                </c:pt>
                <c:pt idx="10">
                  <c:v>0.10902926931559853</c:v>
                </c:pt>
                <c:pt idx="11">
                  <c:v>0.11121621747061949</c:v>
                </c:pt>
                <c:pt idx="12">
                  <c:v>0.11388282968170527</c:v>
                </c:pt>
                <c:pt idx="13">
                  <c:v>0.11712528640662434</c:v>
                </c:pt>
                <c:pt idx="14">
                  <c:v>0.1210558504437621</c:v>
                </c:pt>
                <c:pt idx="15">
                  <c:v>0.12580412894263837</c:v>
                </c:pt>
                <c:pt idx="16">
                  <c:v>0.13151771858806627</c:v>
                </c:pt>
                <c:pt idx="17">
                  <c:v>0.13836182221873161</c:v>
                </c:pt>
                <c:pt idx="18">
                  <c:v>0.14651730289547027</c:v>
                </c:pt>
                <c:pt idx="19">
                  <c:v>0.15617653111549634</c:v>
                </c:pt>
                <c:pt idx="20">
                  <c:v>0.1675363214355633</c:v>
                </c:pt>
                <c:pt idx="21">
                  <c:v>0.18078730601409854</c:v>
                </c:pt>
                <c:pt idx="22">
                  <c:v>0.19609933226731258</c:v>
                </c:pt>
                <c:pt idx="23">
                  <c:v>0.21360297992160993</c:v>
                </c:pt>
                <c:pt idx="24">
                  <c:v>0.23336811632129606</c:v>
                </c:pt>
                <c:pt idx="25">
                  <c:v>0.25538150731260634</c:v>
                </c:pt>
                <c:pt idx="26">
                  <c:v>0.27952668637702272</c:v>
                </c:pt>
                <c:pt idx="27">
                  <c:v>0.30557019408928721</c:v>
                </c:pt>
                <c:pt idx="28">
                  <c:v>0.33315845287808499</c:v>
                </c:pt>
                <c:pt idx="29">
                  <c:v>0.36182851643357117</c:v>
                </c:pt>
                <c:pt idx="30">
                  <c:v>0.39103362534570751</c:v>
                </c:pt>
                <c:pt idx="31">
                  <c:v>0.42018133497381782</c:v>
                </c:pt>
                <c:pt idx="32">
                  <c:v>0.44867888908248688</c:v>
                </c:pt>
                <c:pt idx="33">
                  <c:v>0.47597859314724289</c:v>
                </c:pt>
                <c:pt idx="34">
                  <c:v>0.50161594126551368</c:v>
                </c:pt>
                <c:pt idx="35">
                  <c:v>0.52523517030460032</c:v>
                </c:pt>
                <c:pt idx="36">
                  <c:v>0.54660000744968662</c:v>
                </c:pt>
                <c:pt idx="37">
                  <c:v>0.56559054296674671</c:v>
                </c:pt>
                <c:pt idx="38">
                  <c:v>0.58218946782680958</c:v>
                </c:pt>
                <c:pt idx="39">
                  <c:v>0.59646194154700471</c:v>
                </c:pt>
                <c:pt idx="40">
                  <c:v>0.60853320278067291</c:v>
                </c:pt>
                <c:pt idx="41">
                  <c:v>0.61856712587032603</c:v>
                </c:pt>
                <c:pt idx="42">
                  <c:v>0.6267477413137108</c:v>
                </c:pt>
                <c:pt idx="43">
                  <c:v>0.63326463972360503</c:v>
                </c:pt>
                <c:pt idx="44">
                  <c:v>0.6383023553808107</c:v>
                </c:pt>
                <c:pt idx="45">
                  <c:v>0.64203331748951542</c:v>
                </c:pt>
                <c:pt idx="46">
                  <c:v>0.64461371765557351</c:v>
                </c:pt>
                <c:pt idx="47">
                  <c:v>0.64618159095377004</c:v>
                </c:pt>
                <c:pt idx="48">
                  <c:v>0.64685646746814807</c:v>
                </c:pt>
                <c:pt idx="49">
                  <c:v>0.6467400615803387</c:v>
                </c:pt>
                <c:pt idx="50">
                  <c:v>0.64591758857895054</c:v>
                </c:pt>
                <c:pt idx="51">
                  <c:v>0.64445941080882085</c:v>
                </c:pt>
                <c:pt idx="52">
                  <c:v>0.6424228091648776</c:v>
                </c:pt>
                <c:pt idx="53">
                  <c:v>0.63985374821425567</c:v>
                </c:pt>
                <c:pt idx="54">
                  <c:v>0.63678855637732412</c:v>
                </c:pt>
                <c:pt idx="55">
                  <c:v>0.63325547974154417</c:v>
                </c:pt>
                <c:pt idx="56">
                  <c:v>0.62927609281759622</c:v>
                </c:pt>
                <c:pt idx="57">
                  <c:v>0.62486656511366578</c:v>
                </c:pt>
                <c:pt idx="58">
                  <c:v>0.62003879145083185</c:v>
                </c:pt>
                <c:pt idx="59">
                  <c:v>0.614801398509502</c:v>
                </c:pt>
                <c:pt idx="60">
                  <c:v>0.6091606416866362</c:v>
                </c:pt>
                <c:pt idx="61">
                  <c:v>0.6031212060285347</c:v>
                </c:pt>
                <c:pt idx="62">
                  <c:v>0.59668692353081809</c:v>
                </c:pt>
                <c:pt idx="63">
                  <c:v>0.58986141697735262</c:v>
                </c:pt>
                <c:pt idx="64">
                  <c:v>0.5826486780711666</c:v>
                </c:pt>
                <c:pt idx="65">
                  <c:v>0.57505358513155924</c:v>
                </c:pt>
                <c:pt idx="66">
                  <c:v>0.56708236326061323</c:v>
                </c:pt>
                <c:pt idx="67">
                  <c:v>0.55874298774319509</c:v>
                </c:pt>
                <c:pt idx="68">
                  <c:v>0.5500455296336042</c:v>
                </c:pt>
                <c:pt idx="69">
                  <c:v>0.54100244107735729</c:v>
                </c:pt>
                <c:pt idx="70">
                  <c:v>0.53162877698113675</c:v>
                </c:pt>
                <c:pt idx="71">
                  <c:v>0.52194234922498373</c:v>
                </c:pt>
                <c:pt idx="72">
                  <c:v>0.51196380973652778</c:v>
                </c:pt>
                <c:pt idx="73">
                  <c:v>0.50171665942165267</c:v>
                </c:pt>
                <c:pt idx="74">
                  <c:v>0.49122718114506414</c:v>
                </c:pt>
                <c:pt idx="75">
                  <c:v>0.48052429662101148</c:v>
                </c:pt>
                <c:pt idx="76">
                  <c:v>0.46963934911872918</c:v>
                </c:pt>
                <c:pt idx="77">
                  <c:v>0.45860581618725127</c:v>
                </c:pt>
                <c:pt idx="78">
                  <c:v>0.44745895901253796</c:v>
                </c:pt>
                <c:pt idx="79">
                  <c:v>0.43623541737200511</c:v>
                </c:pt>
                <c:pt idx="80">
                  <c:v>0.42497276127877848</c:v>
                </c:pt>
                <c:pt idx="81">
                  <c:v>0.41370901215089928</c:v>
                </c:pt>
                <c:pt idx="82">
                  <c:v>0.40248214756354961</c:v>
                </c:pt>
                <c:pt idx="83">
                  <c:v>0.39132960424567387</c:v>
                </c:pt>
                <c:pt idx="84">
                  <c:v>0.38028779391255796</c:v>
                </c:pt>
                <c:pt idx="85">
                  <c:v>0.36939164578028771</c:v>
                </c:pt>
                <c:pt idx="86">
                  <c:v>0.35867418823464914</c:v>
                </c:pt>
                <c:pt idx="87">
                  <c:v>0.34816618021966594</c:v>
                </c:pt>
                <c:pt idx="88">
                  <c:v>0.33789580059910029</c:v>
                </c:pt>
                <c:pt idx="89">
                  <c:v>0.32788840118039708</c:v>
                </c:pt>
                <c:pt idx="90">
                  <c:v>0.31816632643582188</c:v>
                </c:pt>
                <c:pt idx="91">
                  <c:v>0.30874880036546981</c:v>
                </c:pt>
                <c:pt idx="92">
                  <c:v>0.29965187855910114</c:v>
                </c:pt>
                <c:pt idx="93">
                  <c:v>0.29088846143882607</c:v>
                </c:pt>
                <c:pt idx="94">
                  <c:v>0.28246836298011457</c:v>
                </c:pt>
                <c:pt idx="95">
                  <c:v>0.27439842795722158</c:v>
                </c:pt>
                <c:pt idx="96">
                  <c:v>0.2666826899504533</c:v>
                </c:pt>
                <c:pt idx="97">
                  <c:v>0.25932256196730008</c:v>
                </c:pt>
                <c:pt idx="98">
                  <c:v>0.25231705152495243</c:v>
                </c:pt>
                <c:pt idx="99">
                  <c:v>0.24566299235977163</c:v>
                </c:pt>
                <c:pt idx="100">
                  <c:v>0.23935528550256602</c:v>
                </c:pt>
                <c:pt idx="101">
                  <c:v>0.23338714321707021</c:v>
                </c:pt>
                <c:pt idx="102">
                  <c:v>0.22775033017547119</c:v>
                </c:pt>
                <c:pt idx="103">
                  <c:v>0.2224353971783124</c:v>
                </c:pt>
                <c:pt idx="104">
                  <c:v>0.21743190366485432</c:v>
                </c:pt>
                <c:pt idx="105">
                  <c:v>0.21272862616254873</c:v>
                </c:pt>
                <c:pt idx="106">
                  <c:v>0.20831375065983482</c:v>
                </c:pt>
                <c:pt idx="107">
                  <c:v>0.2041750476341524</c:v>
                </c:pt>
                <c:pt idx="108">
                  <c:v>0.20030002911492284</c:v>
                </c:pt>
                <c:pt idx="109">
                  <c:v>0.19667608770476297</c:v>
                </c:pt>
                <c:pt idx="110">
                  <c:v>0.19329061792269697</c:v>
                </c:pt>
                <c:pt idx="111">
                  <c:v>0.19013112057638293</c:v>
                </c:pt>
                <c:pt idx="112">
                  <c:v>0.18718529112498561</c:v>
                </c:pt>
                <c:pt idx="113">
                  <c:v>0.18444109317079393</c:v>
                </c:pt>
                <c:pt idx="114">
                  <c:v>0.18188681832718112</c:v>
                </c:pt>
                <c:pt idx="115">
                  <c:v>0.17951113376431926</c:v>
                </c:pt>
                <c:pt idx="116">
                  <c:v>0.17730311874290261</c:v>
                </c:pt>
                <c:pt idx="117">
                  <c:v>0.17525229141988774</c:v>
                </c:pt>
                <c:pt idx="118">
                  <c:v>0.17334862715765986</c:v>
                </c:pt>
                <c:pt idx="119">
                  <c:v>0.17158256949669926</c:v>
                </c:pt>
                <c:pt idx="120">
                  <c:v>0.16994503486806878</c:v>
                </c:pt>
                <c:pt idx="121">
                  <c:v>0.16842741203115097</c:v>
                </c:pt>
                <c:pt idx="122">
                  <c:v>0.16702155712816846</c:v>
                </c:pt>
                <c:pt idx="123">
                  <c:v>0.16571978515336816</c:v>
                </c:pt>
                <c:pt idx="124">
                  <c:v>0.16451485854376124</c:v>
                </c:pt>
                <c:pt idx="125">
                  <c:v>0.16339997351172486</c:v>
                </c:pt>
                <c:pt idx="126">
                  <c:v>0.16236874465874473</c:v>
                </c:pt>
                <c:pt idx="127">
                  <c:v>0.16141518833483426</c:v>
                </c:pt>
                <c:pt idx="128">
                  <c:v>0.16053370514005627</c:v>
                </c:pt>
                <c:pt idx="129">
                  <c:v>0.15971906190316953</c:v>
                </c:pt>
                <c:pt idx="130">
                  <c:v>0.15896637341760023</c:v>
                </c:pt>
                <c:pt idx="131">
                  <c:v>0.15827108416642399</c:v>
                </c:pt>
                <c:pt idx="132">
                  <c:v>0.15762895022546419</c:v>
                </c:pt>
                <c:pt idx="133">
                  <c:v>0.1570360214965244</c:v>
                </c:pt>
                <c:pt idx="134">
                  <c:v>0.15648862439072808</c:v>
                </c:pt>
                <c:pt idx="135">
                  <c:v>0.15598334505443701</c:v>
                </c:pt>
                <c:pt idx="136">
                  <c:v>0.15551701320680877</c:v>
                </c:pt>
                <c:pt idx="137">
                  <c:v>0.15508668663827629</c:v>
                </c:pt>
                <c:pt idx="138">
                  <c:v>0.15468963640264888</c:v>
                </c:pt>
                <c:pt idx="139">
                  <c:v>0.15432333272177023</c:v>
                </c:pt>
                <c:pt idx="140">
                  <c:v>0.15398543161033917</c:v>
                </c:pt>
                <c:pt idx="141">
                  <c:v>0.1536737622192853</c:v>
                </c:pt>
                <c:pt idx="142">
                  <c:v>0.15338631488869281</c:v>
                </c:pt>
                <c:pt idx="143">
                  <c:v>0.15312122989542276</c:v>
                </c:pt>
                <c:pt idx="144">
                  <c:v>0.15287678687605155</c:v>
                </c:pt>
                <c:pt idx="145">
                  <c:v>0.15265139490233026</c:v>
                </c:pt>
                <c:pt idx="146">
                  <c:v>0.15244358318388607</c:v>
                </c:pt>
                <c:pt idx="147">
                  <c:v>0.15225199237117348</c:v>
                </c:pt>
                <c:pt idx="148">
                  <c:v>0.15207536643062314</c:v>
                </c:pt>
                <c:pt idx="149">
                  <c:v>0.15191254506339302</c:v>
                </c:pt>
                <c:pt idx="150">
                  <c:v>0.15176245663900545</c:v>
                </c:pt>
                <c:pt idx="151">
                  <c:v>0.15162411161538625</c:v>
                </c:pt>
                <c:pt idx="152">
                  <c:v>0.15149659641731539</c:v>
                </c:pt>
                <c:pt idx="153">
                  <c:v>0.15137906774599741</c:v>
                </c:pt>
                <c:pt idx="154">
                  <c:v>0.1512707472933339</c:v>
                </c:pt>
                <c:pt idx="155">
                  <c:v>0.15117091683544759</c:v>
                </c:pt>
                <c:pt idx="156">
                  <c:v>0.15107891368107806</c:v>
                </c:pt>
                <c:pt idx="157">
                  <c:v>0.15099412645158183</c:v>
                </c:pt>
                <c:pt idx="158">
                  <c:v>0.15091599117040477</c:v>
                </c:pt>
                <c:pt idx="159">
                  <c:v>0.15084398764106055</c:v>
                </c:pt>
                <c:pt idx="160">
                  <c:v>0.15077763609378791</c:v>
                </c:pt>
                <c:pt idx="161">
                  <c:v>0.150716494082198</c:v>
                </c:pt>
                <c:pt idx="162">
                  <c:v>0.15066015361232399</c:v>
                </c:pt>
                <c:pt idx="163">
                  <c:v>0.15060823848756111</c:v>
                </c:pt>
                <c:pt idx="164">
                  <c:v>0.15056040185401875</c:v>
                </c:pt>
                <c:pt idx="165">
                  <c:v>0.15051632393179815</c:v>
                </c:pt>
                <c:pt idx="166">
                  <c:v>0.15047570991865644</c:v>
                </c:pt>
                <c:pt idx="167">
                  <c:v>0.15043828805342163</c:v>
                </c:pt>
                <c:pt idx="168">
                  <c:v>0.15040380782737228</c:v>
                </c:pt>
                <c:pt idx="169">
                  <c:v>0.15037203833261537</c:v>
                </c:pt>
                <c:pt idx="170">
                  <c:v>0.15034276673724345</c:v>
                </c:pt>
                <c:pt idx="171">
                  <c:v>0.15031579687778507</c:v>
                </c:pt>
                <c:pt idx="172">
                  <c:v>0.15029094796012488</c:v>
                </c:pt>
                <c:pt idx="173">
                  <c:v>0.15026805336070725</c:v>
                </c:pt>
                <c:pt idx="174">
                  <c:v>0.15024695952043154</c:v>
                </c:pt>
                <c:pt idx="175">
                  <c:v>0.15022752492418945</c:v>
                </c:pt>
                <c:pt idx="176">
                  <c:v>0.15020961915952569</c:v>
                </c:pt>
                <c:pt idx="177">
                  <c:v>0.1501931220483711</c:v>
                </c:pt>
                <c:pt idx="178">
                  <c:v>0.15017792284625442</c:v>
                </c:pt>
                <c:pt idx="179">
                  <c:v>0.15016391950381092</c:v>
                </c:pt>
                <c:pt idx="180">
                  <c:v>0.15015101798579944</c:v>
                </c:pt>
                <c:pt idx="181">
                  <c:v>0.15013913164319037</c:v>
                </c:pt>
                <c:pt idx="182">
                  <c:v>0.15012818063423339</c:v>
                </c:pt>
                <c:pt idx="183">
                  <c:v>0.15011809139071408</c:v>
                </c:pt>
                <c:pt idx="184">
                  <c:v>0.15010879612590211</c:v>
                </c:pt>
                <c:pt idx="185">
                  <c:v>0.15010023238095827</c:v>
                </c:pt>
                <c:pt idx="186">
                  <c:v>0.15009234260681348</c:v>
                </c:pt>
                <c:pt idx="187">
                  <c:v>0.15008507377876534</c:v>
                </c:pt>
                <c:pt idx="188">
                  <c:v>0.15007837704124416</c:v>
                </c:pt>
                <c:pt idx="189">
                  <c:v>0.15007220738040239</c:v>
                </c:pt>
                <c:pt idx="190">
                  <c:v>0.15006652332235515</c:v>
                </c:pt>
                <c:pt idx="191">
                  <c:v>0.15006128665507412</c:v>
                </c:pt>
                <c:pt idx="192">
                  <c:v>0.15005646217208768</c:v>
                </c:pt>
                <c:pt idx="193">
                  <c:v>0.15005201743628227</c:v>
                </c:pt>
                <c:pt idx="194">
                  <c:v>0.15004792256223598</c:v>
                </c:pt>
                <c:pt idx="195">
                  <c:v>0.1500441500156342</c:v>
                </c:pt>
                <c:pt idx="196">
                  <c:v>0.15004067442843105</c:v>
                </c:pt>
                <c:pt idx="197">
                  <c:v>0.15003747242852217</c:v>
                </c:pt>
                <c:pt idx="198">
                  <c:v>0.15003452248279614</c:v>
                </c:pt>
                <c:pt idx="199">
                  <c:v>0.15003180475251165</c:v>
                </c:pt>
                <c:pt idx="200">
                  <c:v>0.15002930096003764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base+ ygrow+ydec-a4 slope d -0-021</c:v>
                </c:pt>
              </c:strCache>
            </c:strRef>
          </c:tx>
          <c:marker>
            <c:symbol val="none"/>
          </c:marker>
          <c:xVal>
            <c:numRef>
              <c:f>Sheet3!$A$2:$A$202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Sheet3!$C$2:$C$202</c:f>
              <c:numCache>
                <c:formatCode>General</c:formatCode>
                <c:ptCount val="201"/>
                <c:pt idx="0">
                  <c:v>8.3020501089165366E-2</c:v>
                </c:pt>
                <c:pt idx="1">
                  <c:v>8.258369922815656E-2</c:v>
                </c:pt>
                <c:pt idx="2">
                  <c:v>8.2188470099847644E-2</c:v>
                </c:pt>
                <c:pt idx="3">
                  <c:v>8.1849408775324983E-2</c:v>
                </c:pt>
                <c:pt idx="4">
                  <c:v>8.1584440210149101E-2</c:v>
                </c:pt>
                <c:pt idx="5">
                  <c:v>8.1415507544315258E-2</c:v>
                </c:pt>
                <c:pt idx="6">
                  <c:v>8.1369386222686524E-2</c:v>
                </c:pt>
                <c:pt idx="7">
                  <c:v>8.1478639294615629E-2</c:v>
                </c:pt>
                <c:pt idx="8">
                  <c:v>8.1782727013650081E-2</c:v>
                </c:pt>
                <c:pt idx="9">
                  <c:v>8.2329278747711676E-2</c:v>
                </c:pt>
                <c:pt idx="10">
                  <c:v>8.3175525722608334E-2</c:v>
                </c:pt>
                <c:pt idx="11">
                  <c:v>8.4389877212187603E-2</c:v>
                </c:pt>
                <c:pt idx="12">
                  <c:v>8.6053597798452564E-2</c:v>
                </c:pt>
                <c:pt idx="13">
                  <c:v>8.8262506005458707E-2</c:v>
                </c:pt>
                <c:pt idx="14">
                  <c:v>9.1128561354495652E-2</c:v>
                </c:pt>
                <c:pt idx="15">
                  <c:v>9.4781134355590657E-2</c:v>
                </c:pt>
                <c:pt idx="16">
                  <c:v>9.9367660355784482E-2</c:v>
                </c:pt>
                <c:pt idx="17">
                  <c:v>0.10505326554533545</c:v>
                </c:pt>
                <c:pt idx="18">
                  <c:v>0.11201883117763345</c:v>
                </c:pt>
                <c:pt idx="19">
                  <c:v>0.12045685173920329</c:v>
                </c:pt>
                <c:pt idx="20">
                  <c:v>0.13056438337195519</c:v>
                </c:pt>
                <c:pt idx="21">
                  <c:v>0.14253243009519623</c:v>
                </c:pt>
                <c:pt idx="22">
                  <c:v>0.1565313550573233</c:v>
                </c:pt>
                <c:pt idx="23">
                  <c:v>0.17269241213083641</c:v>
                </c:pt>
                <c:pt idx="24">
                  <c:v>0.19108631673614651</c:v>
                </c:pt>
                <c:pt idx="25">
                  <c:v>0.21170087323539111</c:v>
                </c:pt>
                <c:pt idx="26">
                  <c:v>0.23442086158141984</c:v>
                </c:pt>
                <c:pt idx="27">
                  <c:v>0.25901429529958842</c:v>
                </c:pt>
                <c:pt idx="28">
                  <c:v>0.28512931577029599</c:v>
                </c:pt>
                <c:pt idx="29">
                  <c:v>0.31230496213151127</c:v>
                </c:pt>
                <c:pt idx="30">
                  <c:v>0.33999674834241289</c:v>
                </c:pt>
                <c:pt idx="31">
                  <c:v>0.36761481334437884</c:v>
                </c:pt>
                <c:pt idx="32">
                  <c:v>0.39456931776508819</c:v>
                </c:pt>
                <c:pt idx="33">
                  <c:v>0.42031584095029151</c:v>
                </c:pt>
                <c:pt idx="34">
                  <c:v>0.44439353210554078</c:v>
                </c:pt>
                <c:pt idx="35">
                  <c:v>0.46645068898681519</c:v>
                </c:pt>
                <c:pt idx="36">
                  <c:v>0.48625553006489874</c:v>
                </c:pt>
                <c:pt idx="37">
                  <c:v>0.50369309168865106</c:v>
                </c:pt>
                <c:pt idx="38">
                  <c:v>0.51875148954581607</c:v>
                </c:pt>
                <c:pt idx="39">
                  <c:v>0.53150180936403446</c:v>
                </c:pt>
                <c:pt idx="40">
                  <c:v>0.54207573889973037</c:v>
                </c:pt>
                <c:pt idx="41">
                  <c:v>0.55064414386532845</c:v>
                </c:pt>
                <c:pt idx="42">
                  <c:v>0.55739860509656114</c:v>
                </c:pt>
                <c:pt idx="43">
                  <c:v>0.56253683580111513</c:v>
                </c:pt>
                <c:pt idx="44">
                  <c:v>0.56625207415330459</c:v>
                </c:pt>
                <c:pt idx="45">
                  <c:v>0.56872603841103442</c:v>
                </c:pt>
                <c:pt idx="46">
                  <c:v>0.57012479204432709</c:v>
                </c:pt>
                <c:pt idx="47">
                  <c:v>0.57059681511484484</c:v>
                </c:pt>
                <c:pt idx="48">
                  <c:v>0.57027263757580493</c:v>
                </c:pt>
                <c:pt idx="49">
                  <c:v>0.5692655004770415</c:v>
                </c:pt>
                <c:pt idx="50">
                  <c:v>0.56767263330164175</c:v>
                </c:pt>
                <c:pt idx="51">
                  <c:v>0.56557684827654975</c:v>
                </c:pt>
                <c:pt idx="52">
                  <c:v>0.56304824609125625</c:v>
                </c:pt>
                <c:pt idx="53">
                  <c:v>0.56014589998885178</c:v>
                </c:pt>
                <c:pt idx="54">
                  <c:v>0.55691943844833647</c:v>
                </c:pt>
                <c:pt idx="55">
                  <c:v>0.55341048399561377</c:v>
                </c:pt>
                <c:pt idx="56">
                  <c:v>0.54965393067037405</c:v>
                </c:pt>
                <c:pt idx="57">
                  <c:v>0.5456790585863045</c:v>
                </c:pt>
                <c:pt idx="58">
                  <c:v>0.54151049351117275</c:v>
                </c:pt>
                <c:pt idx="59">
                  <c:v>0.53716902450643134</c:v>
                </c:pt>
                <c:pt idx="60">
                  <c:v>0.53267229490741541</c:v>
                </c:pt>
                <c:pt idx="61">
                  <c:v>0.52803538236285275</c:v>
                </c:pt>
                <c:pt idx="62">
                  <c:v>0.52327128302102621</c:v>
                </c:pt>
                <c:pt idx="63">
                  <c:v>0.51839131374009351</c:v>
                </c:pt>
                <c:pt idx="64">
                  <c:v>0.51340544472890159</c:v>
                </c:pt>
                <c:pt idx="65">
                  <c:v>0.50832257348936905</c:v>
                </c:pt>
                <c:pt idx="66">
                  <c:v>0.50315074944837401</c:v>
                </c:pt>
                <c:pt idx="67">
                  <c:v>0.49789735729921092</c:v>
                </c:pt>
                <c:pt idx="68">
                  <c:v>0.49256926584904059</c:v>
                </c:pt>
                <c:pt idx="69">
                  <c:v>0.48717294809738942</c:v>
                </c:pt>
                <c:pt idx="70">
                  <c:v>0.48171457734731948</c:v>
                </c:pt>
                <c:pt idx="71">
                  <c:v>0.47620010336432084</c:v>
                </c:pt>
                <c:pt idx="72">
                  <c:v>0.47063531193407826</c:v>
                </c:pt>
                <c:pt idx="73">
                  <c:v>0.46502587061391387</c:v>
                </c:pt>
                <c:pt idx="74">
                  <c:v>0.45937736300906074</c:v>
                </c:pt>
                <c:pt idx="75">
                  <c:v>0.45369531352028702</c:v>
                </c:pt>
                <c:pt idx="76">
                  <c:v>0.44798520419133125</c:v>
                </c:pt>
                <c:pt idx="77">
                  <c:v>0.44225248502226333</c:v>
                </c:pt>
                <c:pt idx="78">
                  <c:v>0.43650257889882083</c:v>
                </c:pt>
                <c:pt idx="79">
                  <c:v>0.43074088210988992</c:v>
                </c:pt>
                <c:pt idx="80">
                  <c:v>0.42497276127877848</c:v>
                </c:pt>
                <c:pt idx="81">
                  <c:v>0.41920354741301469</c:v>
                </c:pt>
                <c:pt idx="82">
                  <c:v>0.41343852767726674</c:v>
                </c:pt>
                <c:pt idx="83">
                  <c:v>0.40768293541066192</c:v>
                </c:pt>
                <c:pt idx="84">
                  <c:v>0.40194193883995599</c:v>
                </c:pt>
                <c:pt idx="85">
                  <c:v>0.39622062888101217</c:v>
                </c:pt>
                <c:pt idx="86">
                  <c:v>0.39052400637065254</c:v>
                </c:pt>
                <c:pt idx="87">
                  <c:v>0.38485696902740474</c:v>
                </c:pt>
                <c:pt idx="88">
                  <c:v>0.3792242984015497</c:v>
                </c:pt>
                <c:pt idx="89">
                  <c:v>0.37363064704106019</c:v>
                </c:pt>
                <c:pt idx="90">
                  <c:v>0.36808052606963915</c:v>
                </c:pt>
                <c:pt idx="91">
                  <c:v>0.36257829334543779</c:v>
                </c:pt>
                <c:pt idx="92">
                  <c:v>0.35712814234366475</c:v>
                </c:pt>
                <c:pt idx="93">
                  <c:v>0.35173409188281013</c:v>
                </c:pt>
                <c:pt idx="94">
                  <c:v>0.34639997679235379</c:v>
                </c:pt>
                <c:pt idx="95">
                  <c:v>0.34112943959941167</c:v>
                </c:pt>
                <c:pt idx="96">
                  <c:v>0.33592592329271831</c:v>
                </c:pt>
                <c:pt idx="97">
                  <c:v>0.33079266520455919</c:v>
                </c:pt>
                <c:pt idx="98">
                  <c:v>0.32573269203474431</c:v>
                </c:pt>
                <c:pt idx="99">
                  <c:v>0.32074881602545369</c:v>
                </c:pt>
                <c:pt idx="100">
                  <c:v>0.31584363228178702</c:v>
                </c:pt>
                <c:pt idx="101">
                  <c:v>0.31101951722014087</c:v>
                </c:pt>
                <c:pt idx="102">
                  <c:v>0.3062786281151304</c:v>
                </c:pt>
                <c:pt idx="103">
                  <c:v>0.30162290370567357</c:v>
                </c:pt>
                <c:pt idx="104">
                  <c:v>0.29705406581207661</c:v>
                </c:pt>
                <c:pt idx="105">
                  <c:v>0.29257362190847913</c:v>
                </c:pt>
                <c:pt idx="106">
                  <c:v>0.28818286858882258</c:v>
                </c:pt>
                <c:pt idx="107">
                  <c:v>0.28388289585955628</c:v>
                </c:pt>
                <c:pt idx="108">
                  <c:v>0.27967459218854418</c:v>
                </c:pt>
                <c:pt idx="109">
                  <c:v>0.27555865023703396</c:v>
                </c:pt>
                <c:pt idx="110">
                  <c:v>0.27153557320000599</c:v>
                </c:pt>
                <c:pt idx="111">
                  <c:v>0.26760568167968013</c:v>
                </c:pt>
                <c:pt idx="112">
                  <c:v>0.26376912101732874</c:v>
                </c:pt>
                <c:pt idx="113">
                  <c:v>0.26002586900971902</c:v>
                </c:pt>
                <c:pt idx="114">
                  <c:v>0.25637574393842766</c:v>
                </c:pt>
                <c:pt idx="115">
                  <c:v>0.25281841284280016</c:v>
                </c:pt>
                <c:pt idx="116">
                  <c:v>0.24935339997040884</c:v>
                </c:pt>
                <c:pt idx="117">
                  <c:v>0.24598009534237775</c:v>
                </c:pt>
                <c:pt idx="118">
                  <c:v>0.24269776337480964</c:v>
                </c:pt>
                <c:pt idx="119">
                  <c:v>0.23950555150169683</c:v>
                </c:pt>
                <c:pt idx="120">
                  <c:v>0.2364024987490112</c:v>
                </c:pt>
                <c:pt idx="121">
                  <c:v>0.23338754421412133</c:v>
                </c:pt>
                <c:pt idx="122">
                  <c:v>0.23045953540916209</c:v>
                </c:pt>
                <c:pt idx="123">
                  <c:v>0.22761723643146392</c:v>
                </c:pt>
                <c:pt idx="124">
                  <c:v>0.22485933592854912</c:v>
                </c:pt>
                <c:pt idx="125">
                  <c:v>0.22218445482950988</c:v>
                </c:pt>
                <c:pt idx="126">
                  <c:v>0.21959115381871774</c:v>
                </c:pt>
                <c:pt idx="127">
                  <c:v>0.21707794053178564</c:v>
                </c:pt>
                <c:pt idx="128">
                  <c:v>0.21464327645745496</c:v>
                </c:pt>
                <c:pt idx="129">
                  <c:v>0.21228558353260851</c:v>
                </c:pt>
                <c:pt idx="130">
                  <c:v>0.21000325042089485</c:v>
                </c:pt>
                <c:pt idx="131">
                  <c:v>0.20779463846848389</c:v>
                </c:pt>
                <c:pt idx="132">
                  <c:v>0.20565808733325319</c:v>
                </c:pt>
                <c:pt idx="133">
                  <c:v>0.20359192028622308</c:v>
                </c:pt>
                <c:pt idx="134">
                  <c:v>0.20159444918633096</c:v>
                </c:pt>
                <c:pt idx="135">
                  <c:v>0.19966397913165213</c:v>
                </c:pt>
                <c:pt idx="136">
                  <c:v>0.19779881279195832</c:v>
                </c:pt>
                <c:pt idx="137">
                  <c:v>0.19599725442904981</c:v>
                </c:pt>
                <c:pt idx="138">
                  <c:v>0.19425761361263816</c:v>
                </c:pt>
                <c:pt idx="139">
                  <c:v>0.19257820864067243</c:v>
                </c:pt>
                <c:pt idx="140">
                  <c:v>0.19095736967394727</c:v>
                </c:pt>
                <c:pt idx="141">
                  <c:v>0.18939344159557836</c:v>
                </c:pt>
                <c:pt idx="142">
                  <c:v>0.18788478660652963</c:v>
                </c:pt>
                <c:pt idx="143">
                  <c:v>0.18642978656881892</c:v>
                </c:pt>
                <c:pt idx="144">
                  <c:v>0.18502684510833345</c:v>
                </c:pt>
                <c:pt idx="145">
                  <c:v>0.18367438948937798</c:v>
                </c:pt>
                <c:pt idx="146">
                  <c:v>0.18237087227315252</c:v>
                </c:pt>
                <c:pt idx="147">
                  <c:v>0.18111477277233901</c:v>
                </c:pt>
                <c:pt idx="148">
                  <c:v>0.17990459831387573</c:v>
                </c:pt>
                <c:pt idx="149">
                  <c:v>0.17873888532182491</c:v>
                </c:pt>
                <c:pt idx="150">
                  <c:v>0.17761620023199565</c:v>
                </c:pt>
                <c:pt idx="151">
                  <c:v>0.17653514024970707</c:v>
                </c:pt>
                <c:pt idx="152">
                  <c:v>0.17549433396173109</c:v>
                </c:pt>
                <c:pt idx="153">
                  <c:v>0.17449244181309576</c:v>
                </c:pt>
                <c:pt idx="154">
                  <c:v>0.17352815645903163</c:v>
                </c:pt>
                <c:pt idx="155">
                  <c:v>0.17260020300192291</c:v>
                </c:pt>
                <c:pt idx="156">
                  <c:v>0.17170733912269875</c:v>
                </c:pt>
                <c:pt idx="157">
                  <c:v>0.1708483551156541</c:v>
                </c:pt>
                <c:pt idx="158">
                  <c:v>0.17002207383524082</c:v>
                </c:pt>
                <c:pt idx="159">
                  <c:v>0.16922735056292426</c:v>
                </c:pt>
                <c:pt idx="160">
                  <c:v>0.16846307280174988</c:v>
                </c:pt>
                <c:pt idx="161">
                  <c:v>0.16772816000582536</c:v>
                </c:pt>
                <c:pt idx="162">
                  <c:v>0.16702156325148998</c:v>
                </c:pt>
                <c:pt idx="163">
                  <c:v>0.16634226485651626</c:v>
                </c:pt>
                <c:pt idx="164">
                  <c:v>0.16568927795328103</c:v>
                </c:pt>
                <c:pt idx="165">
                  <c:v>0.16506164602144136</c:v>
                </c:pt>
                <c:pt idx="166">
                  <c:v>0.1644584423852673</c:v>
                </c:pt>
                <c:pt idx="167">
                  <c:v>0.16387876968041493</c:v>
                </c:pt>
                <c:pt idx="168">
                  <c:v>0.16332175929456483</c:v>
                </c:pt>
                <c:pt idx="169">
                  <c:v>0.16278657078602365</c:v>
                </c:pt>
                <c:pt idx="170">
                  <c:v>0.1622723912840528</c:v>
                </c:pt>
                <c:pt idx="171">
                  <c:v>0.16177843487439325</c:v>
                </c:pt>
                <c:pt idx="172">
                  <c:v>0.16130394197316411</c:v>
                </c:pt>
                <c:pt idx="173">
                  <c:v>0.1608481786920366</c:v>
                </c:pt>
                <c:pt idx="174">
                  <c:v>0.16041043619733764</c:v>
                </c:pt>
                <c:pt idx="175">
                  <c:v>0.15999003006548507</c:v>
                </c:pt>
                <c:pt idx="176">
                  <c:v>0.15958629963694215</c:v>
                </c:pt>
                <c:pt idx="177">
                  <c:v>0.15919860737065727</c:v>
                </c:pt>
                <c:pt idx="178">
                  <c:v>0.15882633820076664</c:v>
                </c:pt>
                <c:pt idx="179">
                  <c:v>0.15846889889714788</c:v>
                </c:pt>
                <c:pt idx="180">
                  <c:v>0.15812571743124382</c:v>
                </c:pt>
                <c:pt idx="181">
                  <c:v>0.15779624234841727</c:v>
                </c:pt>
                <c:pt idx="182">
                  <c:v>0.15747994214795002</c:v>
                </c:pt>
                <c:pt idx="183">
                  <c:v>0.15717630467166532</c:v>
                </c:pt>
                <c:pt idx="184">
                  <c:v>0.15688483650202512</c:v>
                </c:pt>
                <c:pt idx="185">
                  <c:v>0.15660506237043936</c:v>
                </c:pt>
                <c:pt idx="186">
                  <c:v>0.15633652457642011</c:v>
                </c:pt>
                <c:pt idx="187">
                  <c:v>0.15607878241811313</c:v>
                </c:pt>
                <c:pt idx="188">
                  <c:v>0.15583141163465364</c:v>
                </c:pt>
                <c:pt idx="189">
                  <c:v>0.1555940038607081</c:v>
                </c:pt>
                <c:pt idx="190">
                  <c:v>0.15536616609349563</c:v>
                </c:pt>
                <c:pt idx="191">
                  <c:v>0.1551475201725071</c:v>
                </c:pt>
                <c:pt idx="192">
                  <c:v>0.15493770227208914</c:v>
                </c:pt>
                <c:pt idx="193">
                  <c:v>0.15473636240699462</c:v>
                </c:pt>
                <c:pt idx="194">
                  <c:v>0.15454316395096146</c:v>
                </c:pt>
                <c:pt idx="195">
                  <c:v>0.15435778316832638</c:v>
                </c:pt>
                <c:pt idx="196">
                  <c:v>0.15417990875865406</c:v>
                </c:pt>
                <c:pt idx="197">
                  <c:v>0.15400924141430916</c:v>
                </c:pt>
                <c:pt idx="198">
                  <c:v>0.15384549339088338</c:v>
                </c:pt>
                <c:pt idx="199">
                  <c:v>0.15368838809035079</c:v>
                </c:pt>
                <c:pt idx="200">
                  <c:v>0.15353765965680399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first mod</c:v>
                </c:pt>
              </c:strCache>
            </c:strRef>
          </c:tx>
          <c:marker>
            <c:symbol val="none"/>
          </c:marker>
          <c:xVal>
            <c:numRef>
              <c:f>Sheet3!$A$2:$A$202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Sheet3!$D$2:$D$202</c:f>
              <c:numCache>
                <c:formatCode>General</c:formatCode>
                <c:ptCount val="201"/>
                <c:pt idx="0">
                  <c:v>0.10070593779712755</c:v>
                </c:pt>
                <c:pt idx="1">
                  <c:v>0.10096706215002038</c:v>
                </c:pt>
                <c:pt idx="2">
                  <c:v>0.10129455276468369</c:v>
                </c:pt>
                <c:pt idx="3">
                  <c:v>0.10170363743939714</c:v>
                </c:pt>
                <c:pt idx="4">
                  <c:v>0.10221286565176979</c:v>
                </c:pt>
                <c:pt idx="5">
                  <c:v>0.10284479371079058</c:v>
                </c:pt>
                <c:pt idx="6">
                  <c:v>0.10362679538838426</c:v>
                </c:pt>
                <c:pt idx="7">
                  <c:v>0.10459201336171398</c:v>
                </c:pt>
                <c:pt idx="8">
                  <c:v>0.10578046455806578</c:v>
                </c:pt>
                <c:pt idx="9">
                  <c:v>0.1072403073820325</c:v>
                </c:pt>
                <c:pt idx="10">
                  <c:v>0.10902926931559853</c:v>
                </c:pt>
                <c:pt idx="11">
                  <c:v>0.11121621747061949</c:v>
                </c:pt>
                <c:pt idx="12">
                  <c:v>0.11388282968170527</c:v>
                </c:pt>
                <c:pt idx="13">
                  <c:v>0.11712528640662434</c:v>
                </c:pt>
                <c:pt idx="14">
                  <c:v>0.1210558504437621</c:v>
                </c:pt>
                <c:pt idx="15">
                  <c:v>0.12580412894263837</c:v>
                </c:pt>
                <c:pt idx="16">
                  <c:v>0.13151771858806627</c:v>
                </c:pt>
                <c:pt idx="17">
                  <c:v>0.13836182221873161</c:v>
                </c:pt>
                <c:pt idx="18">
                  <c:v>0.14651730289547027</c:v>
                </c:pt>
                <c:pt idx="19">
                  <c:v>0.15617653111549634</c:v>
                </c:pt>
                <c:pt idx="20">
                  <c:v>0.1675363214355633</c:v>
                </c:pt>
                <c:pt idx="21">
                  <c:v>0.18078730601409854</c:v>
                </c:pt>
                <c:pt idx="22">
                  <c:v>0.19609933226731258</c:v>
                </c:pt>
                <c:pt idx="23">
                  <c:v>0.21360297992160993</c:v>
                </c:pt>
                <c:pt idx="24">
                  <c:v>0.23336811632129606</c:v>
                </c:pt>
                <c:pt idx="25">
                  <c:v>0.25538150731260634</c:v>
                </c:pt>
                <c:pt idx="26">
                  <c:v>0.27952668637702272</c:v>
                </c:pt>
                <c:pt idx="27">
                  <c:v>0.30557019408928721</c:v>
                </c:pt>
                <c:pt idx="28">
                  <c:v>0.33315845287808499</c:v>
                </c:pt>
                <c:pt idx="29">
                  <c:v>0.36182851643357117</c:v>
                </c:pt>
                <c:pt idx="30">
                  <c:v>0.39103362534570751</c:v>
                </c:pt>
                <c:pt idx="31">
                  <c:v>0.42018133497381782</c:v>
                </c:pt>
                <c:pt idx="32">
                  <c:v>0.44867888908248688</c:v>
                </c:pt>
                <c:pt idx="33">
                  <c:v>0.47597859314724289</c:v>
                </c:pt>
                <c:pt idx="34">
                  <c:v>0.44439353210554078</c:v>
                </c:pt>
                <c:pt idx="35">
                  <c:v>0.46645068898681519</c:v>
                </c:pt>
                <c:pt idx="36">
                  <c:v>0.48625553006489874</c:v>
                </c:pt>
                <c:pt idx="37">
                  <c:v>0.50369309168865106</c:v>
                </c:pt>
                <c:pt idx="38">
                  <c:v>0.51875148954581607</c:v>
                </c:pt>
                <c:pt idx="39">
                  <c:v>0.53150180936403446</c:v>
                </c:pt>
                <c:pt idx="40">
                  <c:v>0.54207573889973037</c:v>
                </c:pt>
                <c:pt idx="41">
                  <c:v>0.55064414386532845</c:v>
                </c:pt>
                <c:pt idx="42">
                  <c:v>0.55739860509656114</c:v>
                </c:pt>
                <c:pt idx="43">
                  <c:v>0.56253683580111513</c:v>
                </c:pt>
                <c:pt idx="44">
                  <c:v>0.56625207415330459</c:v>
                </c:pt>
                <c:pt idx="45">
                  <c:v>0.56872603841103442</c:v>
                </c:pt>
                <c:pt idx="46">
                  <c:v>0.57012479204432709</c:v>
                </c:pt>
                <c:pt idx="47">
                  <c:v>0.57059681511484484</c:v>
                </c:pt>
                <c:pt idx="48">
                  <c:v>0.57027263757580493</c:v>
                </c:pt>
                <c:pt idx="49">
                  <c:v>0.5692655004770415</c:v>
                </c:pt>
                <c:pt idx="50">
                  <c:v>0.56767263330164175</c:v>
                </c:pt>
                <c:pt idx="51">
                  <c:v>0.56557684827654975</c:v>
                </c:pt>
                <c:pt idx="52">
                  <c:v>0.56304824609125625</c:v>
                </c:pt>
                <c:pt idx="53">
                  <c:v>0.56014589998885178</c:v>
                </c:pt>
                <c:pt idx="54">
                  <c:v>0.55691943844833647</c:v>
                </c:pt>
                <c:pt idx="55">
                  <c:v>0.55341048399561377</c:v>
                </c:pt>
                <c:pt idx="56">
                  <c:v>0.54965393067037405</c:v>
                </c:pt>
                <c:pt idx="57">
                  <c:v>0.5456790585863045</c:v>
                </c:pt>
                <c:pt idx="58">
                  <c:v>0.54151049351117275</c:v>
                </c:pt>
                <c:pt idx="59">
                  <c:v>0.53716902450643134</c:v>
                </c:pt>
                <c:pt idx="60">
                  <c:v>0.53267229490741541</c:v>
                </c:pt>
                <c:pt idx="61">
                  <c:v>0.52803538236285275</c:v>
                </c:pt>
                <c:pt idx="62">
                  <c:v>0.52327128302102621</c:v>
                </c:pt>
                <c:pt idx="63">
                  <c:v>0.51839131374009351</c:v>
                </c:pt>
                <c:pt idx="64">
                  <c:v>0.51340544472890159</c:v>
                </c:pt>
                <c:pt idx="65">
                  <c:v>0.50832257348936905</c:v>
                </c:pt>
                <c:pt idx="66">
                  <c:v>0.50315074944837401</c:v>
                </c:pt>
                <c:pt idx="67">
                  <c:v>0.49789735729921092</c:v>
                </c:pt>
                <c:pt idx="68">
                  <c:v>0.49256926584904059</c:v>
                </c:pt>
                <c:pt idx="69">
                  <c:v>0.48717294809738942</c:v>
                </c:pt>
                <c:pt idx="70">
                  <c:v>0.48171457734731948</c:v>
                </c:pt>
                <c:pt idx="71">
                  <c:v>0.47620010336432084</c:v>
                </c:pt>
                <c:pt idx="72">
                  <c:v>0.47063531193407826</c:v>
                </c:pt>
                <c:pt idx="73">
                  <c:v>0.46502587061391387</c:v>
                </c:pt>
                <c:pt idx="74">
                  <c:v>0.45937736300906074</c:v>
                </c:pt>
                <c:pt idx="75">
                  <c:v>0.45369531352028702</c:v>
                </c:pt>
                <c:pt idx="76">
                  <c:v>0.44798520419133125</c:v>
                </c:pt>
                <c:pt idx="77">
                  <c:v>0.44225248502226333</c:v>
                </c:pt>
                <c:pt idx="78">
                  <c:v>0.43650257889882083</c:v>
                </c:pt>
                <c:pt idx="79">
                  <c:v>0.43074088210988992</c:v>
                </c:pt>
                <c:pt idx="80">
                  <c:v>0.42497276127877848</c:v>
                </c:pt>
                <c:pt idx="81">
                  <c:v>0.41920354741301469</c:v>
                </c:pt>
                <c:pt idx="82">
                  <c:v>0.41343852767726674</c:v>
                </c:pt>
                <c:pt idx="83">
                  <c:v>0.40768293541066192</c:v>
                </c:pt>
                <c:pt idx="84">
                  <c:v>0.40194193883995599</c:v>
                </c:pt>
                <c:pt idx="85">
                  <c:v>0.39622062888101217</c:v>
                </c:pt>
                <c:pt idx="86">
                  <c:v>0.39052400637065254</c:v>
                </c:pt>
                <c:pt idx="87">
                  <c:v>0.38485696902740474</c:v>
                </c:pt>
                <c:pt idx="88">
                  <c:v>0.3792242984015497</c:v>
                </c:pt>
                <c:pt idx="89">
                  <c:v>0.37363064704106019</c:v>
                </c:pt>
                <c:pt idx="90">
                  <c:v>0.36808052606963915</c:v>
                </c:pt>
                <c:pt idx="91">
                  <c:v>0.36257829334543779</c:v>
                </c:pt>
                <c:pt idx="92">
                  <c:v>0.35712814234366475</c:v>
                </c:pt>
                <c:pt idx="93">
                  <c:v>0.35173409188281013</c:v>
                </c:pt>
                <c:pt idx="94">
                  <c:v>0.34639997679235379</c:v>
                </c:pt>
                <c:pt idx="95">
                  <c:v>0.34112943959941167</c:v>
                </c:pt>
                <c:pt idx="96">
                  <c:v>0.33592592329271831</c:v>
                </c:pt>
                <c:pt idx="97">
                  <c:v>0.33079266520455919</c:v>
                </c:pt>
                <c:pt idx="98">
                  <c:v>0.32573269203474431</c:v>
                </c:pt>
                <c:pt idx="99">
                  <c:v>0.32074881602545369</c:v>
                </c:pt>
                <c:pt idx="100">
                  <c:v>0.31584363228178702</c:v>
                </c:pt>
                <c:pt idx="101">
                  <c:v>0.31101951722014087</c:v>
                </c:pt>
                <c:pt idx="102">
                  <c:v>0.3062786281151304</c:v>
                </c:pt>
                <c:pt idx="103">
                  <c:v>0.30162290370567357</c:v>
                </c:pt>
                <c:pt idx="104">
                  <c:v>0.29705406581207661</c:v>
                </c:pt>
                <c:pt idx="105">
                  <c:v>0.29257362190847913</c:v>
                </c:pt>
                <c:pt idx="106">
                  <c:v>0.28818286858882258</c:v>
                </c:pt>
                <c:pt idx="107">
                  <c:v>0.28388289585955628</c:v>
                </c:pt>
                <c:pt idx="108">
                  <c:v>0.27967459218854418</c:v>
                </c:pt>
                <c:pt idx="109">
                  <c:v>0.27555865023703396</c:v>
                </c:pt>
                <c:pt idx="110">
                  <c:v>0.27153557320000599</c:v>
                </c:pt>
                <c:pt idx="111">
                  <c:v>0.26760568167968013</c:v>
                </c:pt>
                <c:pt idx="112">
                  <c:v>0.26376912101732874</c:v>
                </c:pt>
                <c:pt idx="113">
                  <c:v>0.26002586900971902</c:v>
                </c:pt>
                <c:pt idx="114">
                  <c:v>0.25637574393842766</c:v>
                </c:pt>
                <c:pt idx="115">
                  <c:v>0.25281841284280016</c:v>
                </c:pt>
                <c:pt idx="116">
                  <c:v>0.24935339997040884</c:v>
                </c:pt>
                <c:pt idx="117">
                  <c:v>0.24598009534237775</c:v>
                </c:pt>
                <c:pt idx="118">
                  <c:v>0.24269776337480964</c:v>
                </c:pt>
                <c:pt idx="119">
                  <c:v>0.23950555150169683</c:v>
                </c:pt>
                <c:pt idx="120">
                  <c:v>0.2364024987490112</c:v>
                </c:pt>
                <c:pt idx="121">
                  <c:v>0.23338754421412133</c:v>
                </c:pt>
                <c:pt idx="122">
                  <c:v>0.23045953540916209</c:v>
                </c:pt>
                <c:pt idx="123">
                  <c:v>0.22761723643146392</c:v>
                </c:pt>
                <c:pt idx="124">
                  <c:v>0.22485933592854912</c:v>
                </c:pt>
                <c:pt idx="125">
                  <c:v>0.22218445482950988</c:v>
                </c:pt>
                <c:pt idx="126">
                  <c:v>0.21959115381871774</c:v>
                </c:pt>
                <c:pt idx="127">
                  <c:v>0.21707794053178564</c:v>
                </c:pt>
                <c:pt idx="128">
                  <c:v>0.21464327645745496</c:v>
                </c:pt>
                <c:pt idx="129">
                  <c:v>0.21228558353260851</c:v>
                </c:pt>
                <c:pt idx="130">
                  <c:v>0.21000325042089485</c:v>
                </c:pt>
                <c:pt idx="131">
                  <c:v>0.20779463846848389</c:v>
                </c:pt>
                <c:pt idx="132">
                  <c:v>0.20565808733325319</c:v>
                </c:pt>
                <c:pt idx="133">
                  <c:v>0.20359192028622308</c:v>
                </c:pt>
                <c:pt idx="134">
                  <c:v>0.20159444918633096</c:v>
                </c:pt>
                <c:pt idx="135">
                  <c:v>0.19966397913165213</c:v>
                </c:pt>
                <c:pt idx="136">
                  <c:v>0.19779881279195832</c:v>
                </c:pt>
                <c:pt idx="137">
                  <c:v>0.19599725442904981</c:v>
                </c:pt>
                <c:pt idx="138">
                  <c:v>0.19425761361263816</c:v>
                </c:pt>
                <c:pt idx="139">
                  <c:v>0.19257820864067243</c:v>
                </c:pt>
                <c:pt idx="140">
                  <c:v>0.19095736967394727</c:v>
                </c:pt>
                <c:pt idx="141">
                  <c:v>0.18939344159557836</c:v>
                </c:pt>
                <c:pt idx="142">
                  <c:v>0.18788478660652963</c:v>
                </c:pt>
                <c:pt idx="143">
                  <c:v>0.18642978656881892</c:v>
                </c:pt>
                <c:pt idx="144">
                  <c:v>0.18502684510833345</c:v>
                </c:pt>
                <c:pt idx="145">
                  <c:v>0.18367438948937798</c:v>
                </c:pt>
                <c:pt idx="146">
                  <c:v>0.18237087227315252</c:v>
                </c:pt>
                <c:pt idx="147">
                  <c:v>0.18111477277233901</c:v>
                </c:pt>
                <c:pt idx="148">
                  <c:v>0.17990459831387573</c:v>
                </c:pt>
                <c:pt idx="149">
                  <c:v>0.17873888532182491</c:v>
                </c:pt>
                <c:pt idx="150">
                  <c:v>0.17761620023199565</c:v>
                </c:pt>
                <c:pt idx="151">
                  <c:v>0.17653514024970707</c:v>
                </c:pt>
                <c:pt idx="152">
                  <c:v>0.17549433396173109</c:v>
                </c:pt>
                <c:pt idx="153">
                  <c:v>0.17449244181309576</c:v>
                </c:pt>
                <c:pt idx="154">
                  <c:v>0.17352815645903163</c:v>
                </c:pt>
                <c:pt idx="155">
                  <c:v>0.17260020300192291</c:v>
                </c:pt>
                <c:pt idx="156">
                  <c:v>0.17170733912269875</c:v>
                </c:pt>
                <c:pt idx="157">
                  <c:v>0.1708483551156541</c:v>
                </c:pt>
                <c:pt idx="158">
                  <c:v>0.17002207383524082</c:v>
                </c:pt>
                <c:pt idx="159">
                  <c:v>0.16922735056292426</c:v>
                </c:pt>
                <c:pt idx="160">
                  <c:v>0.16846307280174988</c:v>
                </c:pt>
                <c:pt idx="161">
                  <c:v>0.16772816000582536</c:v>
                </c:pt>
                <c:pt idx="162">
                  <c:v>0.16702156325148998</c:v>
                </c:pt>
                <c:pt idx="163">
                  <c:v>0.16634226485651626</c:v>
                </c:pt>
                <c:pt idx="164">
                  <c:v>0.16568927795328103</c:v>
                </c:pt>
                <c:pt idx="165">
                  <c:v>0.16506164602144136</c:v>
                </c:pt>
                <c:pt idx="166">
                  <c:v>0.1644584423852673</c:v>
                </c:pt>
                <c:pt idx="167">
                  <c:v>0.16387876968041493</c:v>
                </c:pt>
                <c:pt idx="168">
                  <c:v>0.16332175929456483</c:v>
                </c:pt>
                <c:pt idx="169">
                  <c:v>0.16278657078602365</c:v>
                </c:pt>
                <c:pt idx="170">
                  <c:v>0.1622723912840528</c:v>
                </c:pt>
                <c:pt idx="171">
                  <c:v>0.16177843487439325</c:v>
                </c:pt>
                <c:pt idx="172">
                  <c:v>0.16130394197316411</c:v>
                </c:pt>
                <c:pt idx="173">
                  <c:v>0.1608481786920366</c:v>
                </c:pt>
                <c:pt idx="174">
                  <c:v>0.16041043619733764</c:v>
                </c:pt>
                <c:pt idx="175">
                  <c:v>0.15999003006548507</c:v>
                </c:pt>
                <c:pt idx="176">
                  <c:v>0.15958629963694215</c:v>
                </c:pt>
                <c:pt idx="177">
                  <c:v>0.15919860737065727</c:v>
                </c:pt>
                <c:pt idx="178">
                  <c:v>0.15882633820076664</c:v>
                </c:pt>
                <c:pt idx="179">
                  <c:v>0.15846889889714788</c:v>
                </c:pt>
                <c:pt idx="180">
                  <c:v>0.15812571743124382</c:v>
                </c:pt>
                <c:pt idx="181">
                  <c:v>0.15779624234841727</c:v>
                </c:pt>
                <c:pt idx="182">
                  <c:v>0.15747994214795002</c:v>
                </c:pt>
                <c:pt idx="183">
                  <c:v>0.15717630467166532</c:v>
                </c:pt>
                <c:pt idx="184">
                  <c:v>0.15688483650202512</c:v>
                </c:pt>
                <c:pt idx="185">
                  <c:v>0.15660506237043936</c:v>
                </c:pt>
                <c:pt idx="186">
                  <c:v>0.15633652457642011</c:v>
                </c:pt>
                <c:pt idx="187">
                  <c:v>0.15607878241811313</c:v>
                </c:pt>
                <c:pt idx="188">
                  <c:v>0.15583141163465364</c:v>
                </c:pt>
                <c:pt idx="189">
                  <c:v>0.1555940038607081</c:v>
                </c:pt>
                <c:pt idx="190">
                  <c:v>0.15536616609349563</c:v>
                </c:pt>
                <c:pt idx="191">
                  <c:v>0.1551475201725071</c:v>
                </c:pt>
                <c:pt idx="192">
                  <c:v>0.15493770227208914</c:v>
                </c:pt>
                <c:pt idx="193">
                  <c:v>0.15473636240699462</c:v>
                </c:pt>
                <c:pt idx="194">
                  <c:v>0.15454316395096146</c:v>
                </c:pt>
                <c:pt idx="195">
                  <c:v>0.15435778316832638</c:v>
                </c:pt>
                <c:pt idx="196">
                  <c:v>0.15417990875865406</c:v>
                </c:pt>
                <c:pt idx="197">
                  <c:v>0.15400924141430916</c:v>
                </c:pt>
                <c:pt idx="198">
                  <c:v>0.15384549339088338</c:v>
                </c:pt>
                <c:pt idx="199">
                  <c:v>0.15368838809035079</c:v>
                </c:pt>
                <c:pt idx="200">
                  <c:v>0.15353765965680399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97984"/>
        <c:axId val="89899776"/>
      </c:scatterChart>
      <c:valAx>
        <c:axId val="8989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899776"/>
        <c:crosses val="autoZero"/>
        <c:crossBetween val="midCat"/>
      </c:valAx>
      <c:valAx>
        <c:axId val="8989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897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'best example'!$J$5</c:f>
              <c:strCache>
                <c:ptCount val="1"/>
                <c:pt idx="0">
                  <c:v>base +sc_growth</c:v>
                </c:pt>
              </c:strCache>
            </c:strRef>
          </c:tx>
          <c:marker>
            <c:symbol val="none"/>
          </c:marker>
          <c:xVal>
            <c:numRef>
              <c:f>'best example'!$A$6:$A$41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'best example'!$J$6:$J$41</c:f>
              <c:numCache>
                <c:formatCode>General</c:formatCode>
                <c:ptCount val="36"/>
                <c:pt idx="0">
                  <c:v>6.5958196146119544E-2</c:v>
                </c:pt>
                <c:pt idx="1">
                  <c:v>7.349943367805864E-2</c:v>
                </c:pt>
                <c:pt idx="2">
                  <c:v>8.4394505539321235E-2</c:v>
                </c:pt>
                <c:pt idx="3">
                  <c:v>9.9903617896353436E-2</c:v>
                </c:pt>
                <c:pt idx="4">
                  <c:v>0.12152175321327055</c:v>
                </c:pt>
                <c:pt idx="5">
                  <c:v>0.15078896891964533</c:v>
                </c:pt>
                <c:pt idx="6">
                  <c:v>0.18888512990058942</c:v>
                </c:pt>
                <c:pt idx="7">
                  <c:v>0.23601531132343251</c:v>
                </c:pt>
                <c:pt idx="8">
                  <c:v>0.29078740393252878</c:v>
                </c:pt>
                <c:pt idx="9">
                  <c:v>0.35</c:v>
                </c:pt>
                <c:pt idx="10">
                  <c:v>0.40921259606747118</c:v>
                </c:pt>
                <c:pt idx="11">
                  <c:v>0.4639846886765675</c:v>
                </c:pt>
                <c:pt idx="12">
                  <c:v>0.51111487009941059</c:v>
                </c:pt>
                <c:pt idx="13">
                  <c:v>0.54921103108035463</c:v>
                </c:pt>
                <c:pt idx="14">
                  <c:v>0.57847824678672943</c:v>
                </c:pt>
                <c:pt idx="15">
                  <c:v>0.60009638210364658</c:v>
                </c:pt>
                <c:pt idx="16">
                  <c:v>0.6156054944606788</c:v>
                </c:pt>
                <c:pt idx="17">
                  <c:v>0.6265005663219414</c:v>
                </c:pt>
                <c:pt idx="18">
                  <c:v>0.63404180385388043</c:v>
                </c:pt>
                <c:pt idx="19">
                  <c:v>0.63920827402274505</c:v>
                </c:pt>
                <c:pt idx="20">
                  <c:v>0.64272293900943545</c:v>
                </c:pt>
                <c:pt idx="21">
                  <c:v>0.645102457308104</c:v>
                </c:pt>
                <c:pt idx="22">
                  <c:v>0.64670822066032974</c:v>
                </c:pt>
                <c:pt idx="23">
                  <c:v>0.64778945606033833</c:v>
                </c:pt>
                <c:pt idx="24">
                  <c:v>0.64851642610601912</c:v>
                </c:pt>
                <c:pt idx="25">
                  <c:v>0.6490047193518953</c:v>
                </c:pt>
                <c:pt idx="26">
                  <c:v>0.64933247838028385</c:v>
                </c:pt>
                <c:pt idx="27">
                  <c:v>0.64955238269969806</c:v>
                </c:pt>
                <c:pt idx="28">
                  <c:v>0.64969987933575224</c:v>
                </c:pt>
                <c:pt idx="29">
                  <c:v>0.64979878992172002</c:v>
                </c:pt>
                <c:pt idx="30">
                  <c:v>0.64986510993786006</c:v>
                </c:pt>
                <c:pt idx="31">
                  <c:v>0.64990957378516423</c:v>
                </c:pt>
                <c:pt idx="32">
                  <c:v>0.64993938248365535</c:v>
                </c:pt>
                <c:pt idx="33">
                  <c:v>0.64995936551022815</c:v>
                </c:pt>
                <c:pt idx="34">
                  <c:v>0.64997276127877857</c:v>
                </c:pt>
                <c:pt idx="35">
                  <c:v>0.6499817410658596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'best example'!$K$5</c:f>
              <c:strCache>
                <c:ptCount val="1"/>
                <c:pt idx="0">
                  <c:v>decay</c:v>
                </c:pt>
              </c:strCache>
            </c:strRef>
          </c:tx>
          <c:marker>
            <c:symbol val="none"/>
          </c:marker>
          <c:xVal>
            <c:numRef>
              <c:f>'best example'!$A$6:$A$41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'best example'!$K$6:$K$41</c:f>
              <c:numCache>
                <c:formatCode>General</c:formatCode>
                <c:ptCount val="36"/>
                <c:pt idx="0">
                  <c:v>-5.597679752555873E-6</c:v>
                </c:pt>
                <c:pt idx="1">
                  <c:v>-1.01995436399549E-5</c:v>
                </c:pt>
                <c:pt idx="2">
                  <c:v>-1.8584468551408051E-5</c:v>
                </c:pt>
                <c:pt idx="3">
                  <c:v>-3.386207480987613E-5</c:v>
                </c:pt>
                <c:pt idx="4">
                  <c:v>-6.1697287993101035E-5</c:v>
                </c:pt>
                <c:pt idx="5">
                  <c:v>-1.1240838511666906E-4</c:v>
                </c:pt>
                <c:pt idx="6">
                  <c:v>-2.0478358249298445E-4</c:v>
                </c:pt>
                <c:pt idx="7">
                  <c:v>-3.7301441691833803E-4</c:v>
                </c:pt>
                <c:pt idx="8">
                  <c:v>-6.7925997521445236E-4</c:v>
                </c:pt>
                <c:pt idx="9">
                  <c:v>-1.2363115783173839E-3</c:v>
                </c:pt>
                <c:pt idx="10">
                  <c:v>-2.2481365804706277E-3</c:v>
                </c:pt>
                <c:pt idx="11">
                  <c:v>-4.081285576579996E-3</c:v>
                </c:pt>
                <c:pt idx="12">
                  <c:v>-7.3870158466364799E-3</c:v>
                </c:pt>
                <c:pt idx="13">
                  <c:v>-1.3298496788432979E-2</c:v>
                </c:pt>
                <c:pt idx="14">
                  <c:v>-2.3712936588783373E-2</c:v>
                </c:pt>
                <c:pt idx="15">
                  <c:v>-4.1586348246961169E-2</c:v>
                </c:pt>
                <c:pt idx="16">
                  <c:v>-7.0925532450243911E-2</c:v>
                </c:pt>
                <c:pt idx="17">
                  <c:v>-0.11573760825049118</c:v>
                </c:pt>
                <c:pt idx="18">
                  <c:v>-0.1771718468871023</c:v>
                </c:pt>
                <c:pt idx="19">
                  <c:v>-0.25</c:v>
                </c:pt>
                <c:pt idx="20">
                  <c:v>-0.3228281531128977</c:v>
                </c:pt>
                <c:pt idx="21">
                  <c:v>-0.38426239174950882</c:v>
                </c:pt>
                <c:pt idx="22">
                  <c:v>-0.42907446754975609</c:v>
                </c:pt>
                <c:pt idx="23">
                  <c:v>-0.45841365175303883</c:v>
                </c:pt>
                <c:pt idx="24">
                  <c:v>-0.47628706341121663</c:v>
                </c:pt>
                <c:pt idx="25">
                  <c:v>-0.48670150321156702</c:v>
                </c:pt>
                <c:pt idx="26">
                  <c:v>-0.49261298415336352</c:v>
                </c:pt>
                <c:pt idx="27">
                  <c:v>-0.49591871442342</c:v>
                </c:pt>
                <c:pt idx="28">
                  <c:v>-0.49775186341952937</c:v>
                </c:pt>
                <c:pt idx="29">
                  <c:v>-0.49876368842168262</c:v>
                </c:pt>
                <c:pt idx="30">
                  <c:v>-0.49932074002478555</c:v>
                </c:pt>
                <c:pt idx="31">
                  <c:v>-0.49962698558308166</c:v>
                </c:pt>
                <c:pt idx="32">
                  <c:v>-0.49979521641750702</c:v>
                </c:pt>
                <c:pt idx="33">
                  <c:v>-0.49988759161488333</c:v>
                </c:pt>
                <c:pt idx="34">
                  <c:v>-0.4999383027120069</c:v>
                </c:pt>
                <c:pt idx="35">
                  <c:v>-0.49996613792519012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'best example'!$M$5</c:f>
              <c:strCache>
                <c:ptCount val="1"/>
                <c:pt idx="0">
                  <c:v>total</c:v>
                </c:pt>
              </c:strCache>
            </c:strRef>
          </c:tx>
          <c:marker>
            <c:symbol val="none"/>
          </c:marker>
          <c:xVal>
            <c:numRef>
              <c:f>'best example'!$A$6:$A$41</c:f>
              <c:numCache>
                <c:formatCode>General</c:formatCode>
                <c:ptCount val="3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</c:numCache>
            </c:numRef>
          </c:xVal>
          <c:yVal>
            <c:numRef>
              <c:f>'best example'!$M$6:$M$41</c:f>
              <c:numCache>
                <c:formatCode>General</c:formatCode>
                <c:ptCount val="36"/>
                <c:pt idx="0">
                  <c:v>6.5952598466366988E-2</c:v>
                </c:pt>
                <c:pt idx="1">
                  <c:v>7.3489234134418685E-2</c:v>
                </c:pt>
                <c:pt idx="2">
                  <c:v>8.4375921070769827E-2</c:v>
                </c:pt>
                <c:pt idx="3">
                  <c:v>9.986975582154356E-2</c:v>
                </c:pt>
                <c:pt idx="4">
                  <c:v>0.12146005592527745</c:v>
                </c:pt>
                <c:pt idx="5">
                  <c:v>0.15067656053452866</c:v>
                </c:pt>
                <c:pt idx="6">
                  <c:v>0.18868034631809644</c:v>
                </c:pt>
                <c:pt idx="7">
                  <c:v>0.23564229690651417</c:v>
                </c:pt>
                <c:pt idx="8">
                  <c:v>0.29010814395731432</c:v>
                </c:pt>
                <c:pt idx="9">
                  <c:v>0.34876368842168259</c:v>
                </c:pt>
                <c:pt idx="10">
                  <c:v>0.40696445948700055</c:v>
                </c:pt>
                <c:pt idx="11">
                  <c:v>0.45990340309998751</c:v>
                </c:pt>
                <c:pt idx="12">
                  <c:v>0.50372785425277411</c:v>
                </c:pt>
                <c:pt idx="13">
                  <c:v>0.53591253429192165</c:v>
                </c:pt>
                <c:pt idx="14">
                  <c:v>0.55476531019794606</c:v>
                </c:pt>
                <c:pt idx="15">
                  <c:v>0.55851003385668541</c:v>
                </c:pt>
                <c:pt idx="16">
                  <c:v>0.54467996201043489</c:v>
                </c:pt>
                <c:pt idx="17">
                  <c:v>0.51076295807145022</c:v>
                </c:pt>
                <c:pt idx="18">
                  <c:v>0.45686995696677812</c:v>
                </c:pt>
                <c:pt idx="19">
                  <c:v>0.38920827402274505</c:v>
                </c:pt>
                <c:pt idx="20">
                  <c:v>0.31989478589653775</c:v>
                </c:pt>
                <c:pt idx="21">
                  <c:v>0.26084006555859518</c:v>
                </c:pt>
                <c:pt idx="22">
                  <c:v>0.21763375311057365</c:v>
                </c:pt>
                <c:pt idx="23">
                  <c:v>0.1893758043072995</c:v>
                </c:pt>
                <c:pt idx="24">
                  <c:v>0.17222936269480249</c:v>
                </c:pt>
                <c:pt idx="25">
                  <c:v>0.16230321614032828</c:v>
                </c:pt>
                <c:pt idx="26">
                  <c:v>0.15671949422692033</c:v>
                </c:pt>
                <c:pt idx="27">
                  <c:v>0.15363366827627806</c:v>
                </c:pt>
                <c:pt idx="28">
                  <c:v>0.15194801591622287</c:v>
                </c:pt>
                <c:pt idx="29">
                  <c:v>0.15103510150003741</c:v>
                </c:pt>
                <c:pt idx="30">
                  <c:v>0.15054436991307452</c:v>
                </c:pt>
                <c:pt idx="31">
                  <c:v>0.15028258820208257</c:v>
                </c:pt>
                <c:pt idx="32">
                  <c:v>0.15014416606614833</c:v>
                </c:pt>
                <c:pt idx="33">
                  <c:v>0.15007177389534482</c:v>
                </c:pt>
                <c:pt idx="34">
                  <c:v>0.15003445856677167</c:v>
                </c:pt>
                <c:pt idx="35">
                  <c:v>0.15001560314066947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795968"/>
        <c:axId val="131949696"/>
      </c:scatterChart>
      <c:valAx>
        <c:axId val="131795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1949696"/>
        <c:crosses val="autoZero"/>
        <c:crossBetween val="midCat"/>
      </c:valAx>
      <c:valAx>
        <c:axId val="131949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795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for ppt'!$P$1</c:f>
              <c:strCache>
                <c:ptCount val="1"/>
                <c:pt idx="0">
                  <c:v>grow</c:v>
                </c:pt>
              </c:strCache>
            </c:strRef>
          </c:tx>
          <c:marker>
            <c:symbol val="diamond"/>
            <c:size val="2"/>
          </c:marker>
          <c:xVal>
            <c:numRef>
              <c:f>'example for ppt'!$K$2:$K$314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'example for ppt'!$P$2:$P$314</c:f>
              <c:numCache>
                <c:formatCode>General</c:formatCode>
                <c:ptCount val="313"/>
                <c:pt idx="0">
                  <c:v>1.4835738939808273E-3</c:v>
                </c:pt>
                <c:pt idx="1">
                  <c:v>2.2105439396616355E-3</c:v>
                </c:pt>
                <c:pt idx="2">
                  <c:v>3.2917793396702089E-3</c:v>
                </c:pt>
                <c:pt idx="3">
                  <c:v>4.8975426918959949E-3</c:v>
                </c:pt>
                <c:pt idx="4">
                  <c:v>7.2770609905645428E-3</c:v>
                </c:pt>
                <c:pt idx="5">
                  <c:v>1.0791725977254895E-2</c:v>
                </c:pt>
                <c:pt idx="6">
                  <c:v>1.5958196146119541E-2</c:v>
                </c:pt>
                <c:pt idx="7">
                  <c:v>2.3499433678058634E-2</c:v>
                </c:pt>
                <c:pt idx="8">
                  <c:v>3.4394505539321239E-2</c:v>
                </c:pt>
                <c:pt idx="9">
                  <c:v>4.9903617896353433E-2</c:v>
                </c:pt>
                <c:pt idx="10">
                  <c:v>7.1521753213270547E-2</c:v>
                </c:pt>
                <c:pt idx="11">
                  <c:v>0.10078896891964532</c:v>
                </c:pt>
                <c:pt idx="12">
                  <c:v>0.1388851299005894</c:v>
                </c:pt>
                <c:pt idx="13">
                  <c:v>0.18601531132343252</c:v>
                </c:pt>
                <c:pt idx="14">
                  <c:v>0.24078740393252879</c:v>
                </c:pt>
                <c:pt idx="15">
                  <c:v>0.3</c:v>
                </c:pt>
                <c:pt idx="16">
                  <c:v>0.35921259606747119</c:v>
                </c:pt>
                <c:pt idx="17">
                  <c:v>0.41398468867656751</c:v>
                </c:pt>
                <c:pt idx="18">
                  <c:v>0.46111487009941055</c:v>
                </c:pt>
                <c:pt idx="19">
                  <c:v>0.49921103108035464</c:v>
                </c:pt>
                <c:pt idx="20">
                  <c:v>0.52847824678672939</c:v>
                </c:pt>
                <c:pt idx="21">
                  <c:v>0.55009638210364653</c:v>
                </c:pt>
                <c:pt idx="22">
                  <c:v>0.56560549446067876</c:v>
                </c:pt>
                <c:pt idx="23">
                  <c:v>0.57650056632194135</c:v>
                </c:pt>
                <c:pt idx="24">
                  <c:v>0.58404180385388038</c:v>
                </c:pt>
                <c:pt idx="25">
                  <c:v>0.589208274022745</c:v>
                </c:pt>
                <c:pt idx="26">
                  <c:v>0.5927229390094354</c:v>
                </c:pt>
                <c:pt idx="27">
                  <c:v>0.59510245730810396</c:v>
                </c:pt>
                <c:pt idx="28">
                  <c:v>0.59670822066032969</c:v>
                </c:pt>
                <c:pt idx="29">
                  <c:v>0.59778945606033829</c:v>
                </c:pt>
                <c:pt idx="30">
                  <c:v>0.59851642610601907</c:v>
                </c:pt>
                <c:pt idx="31">
                  <c:v>0.59900471935189525</c:v>
                </c:pt>
                <c:pt idx="32">
                  <c:v>0.59933247838028381</c:v>
                </c:pt>
                <c:pt idx="33">
                  <c:v>0.59955238269969802</c:v>
                </c:pt>
                <c:pt idx="34">
                  <c:v>0.5996998793357522</c:v>
                </c:pt>
                <c:pt idx="35">
                  <c:v>0.59979878992171998</c:v>
                </c:pt>
                <c:pt idx="36">
                  <c:v>0.59986510993786002</c:v>
                </c:pt>
                <c:pt idx="37">
                  <c:v>0.59990957378516419</c:v>
                </c:pt>
                <c:pt idx="38">
                  <c:v>0.5999393824836553</c:v>
                </c:pt>
                <c:pt idx="39">
                  <c:v>0.5999593655102281</c:v>
                </c:pt>
                <c:pt idx="40">
                  <c:v>0.59997276127877852</c:v>
                </c:pt>
                <c:pt idx="41">
                  <c:v>0.59998174106585955</c:v>
                </c:pt>
                <c:pt idx="42">
                  <c:v>0.59998776054763203</c:v>
                </c:pt>
                <c:pt idx="43">
                  <c:v>0.59999179559454918</c:v>
                </c:pt>
                <c:pt idx="44">
                  <c:v>0.59999450039776814</c:v>
                </c:pt>
                <c:pt idx="45">
                  <c:v>0.59999631349523863</c:v>
                </c:pt>
                <c:pt idx="46">
                  <c:v>0.59999752885695312</c:v>
                </c:pt>
                <c:pt idx="47">
                  <c:v>0.59999834354102988</c:v>
                </c:pt>
                <c:pt idx="48">
                  <c:v>0.59999888964133619</c:v>
                </c:pt>
                <c:pt idx="49">
                  <c:v>0.59999925570387536</c:v>
                </c:pt>
                <c:pt idx="50">
                  <c:v>0.59999950108318334</c:v>
                </c:pt>
                <c:pt idx="51">
                  <c:v>0.59999966556596485</c:v>
                </c:pt>
                <c:pt idx="52">
                  <c:v>0.59999977582212094</c:v>
                </c:pt>
                <c:pt idx="53">
                  <c:v>0.59999984972905518</c:v>
                </c:pt>
                <c:pt idx="54">
                  <c:v>0.59999989927036512</c:v>
                </c:pt>
                <c:pt idx="55">
                  <c:v>0.59999993247890271</c:v>
                </c:pt>
                <c:pt idx="56">
                  <c:v>0.59999995473925327</c:v>
                </c:pt>
                <c:pt idx="57">
                  <c:v>0.59999996966081337</c:v>
                </c:pt>
                <c:pt idx="58">
                  <c:v>0.59999997966303464</c:v>
                </c:pt>
                <c:pt idx="59">
                  <c:v>0.59999998636772423</c:v>
                </c:pt>
                <c:pt idx="60">
                  <c:v>0.59999999086201228</c:v>
                </c:pt>
                <c:pt idx="61">
                  <c:v>0.59999999387462355</c:v>
                </c:pt>
                <c:pt idx="62">
                  <c:v>0.59999999589403741</c:v>
                </c:pt>
                <c:pt idx="63">
                  <c:v>0.59999999724769093</c:v>
                </c:pt>
                <c:pt idx="64">
                  <c:v>0.59999999815507199</c:v>
                </c:pt>
                <c:pt idx="65">
                  <c:v>0.59999999876330778</c:v>
                </c:pt>
                <c:pt idx="66">
                  <c:v>0.59999999917102043</c:v>
                </c:pt>
                <c:pt idx="67">
                  <c:v>0.59999999944431837</c:v>
                </c:pt>
                <c:pt idx="68">
                  <c:v>0.59999999962751549</c:v>
                </c:pt>
                <c:pt idx="69">
                  <c:v>0.59999999975031615</c:v>
                </c:pt>
                <c:pt idx="70">
                  <c:v>0.59999999983263197</c:v>
                </c:pt>
                <c:pt idx="71">
                  <c:v>0.59999999988780972</c:v>
                </c:pt>
                <c:pt idx="72">
                  <c:v>0.59999999992479669</c:v>
                </c:pt>
                <c:pt idx="73">
                  <c:v>0.59999999994958964</c:v>
                </c:pt>
                <c:pt idx="74">
                  <c:v>0.5999999999662089</c:v>
                </c:pt>
                <c:pt idx="75">
                  <c:v>0.59999999997734921</c:v>
                </c:pt>
                <c:pt idx="76">
                  <c:v>0.59999999998481668</c:v>
                </c:pt>
                <c:pt idx="77">
                  <c:v>0.59999999998982223</c:v>
                </c:pt>
                <c:pt idx="78">
                  <c:v>0.59999999999317766</c:v>
                </c:pt>
                <c:pt idx="79">
                  <c:v>0.59999999999542686</c:v>
                </c:pt>
                <c:pt idx="80">
                  <c:v>0.59999999999693454</c:v>
                </c:pt>
                <c:pt idx="81">
                  <c:v>0.59999999999794507</c:v>
                </c:pt>
                <c:pt idx="82">
                  <c:v>0.59999999999862252</c:v>
                </c:pt>
                <c:pt idx="83">
                  <c:v>0.59999999999907661</c:v>
                </c:pt>
                <c:pt idx="84">
                  <c:v>0.59999999999938103</c:v>
                </c:pt>
                <c:pt idx="85">
                  <c:v>0.59999999999958509</c:v>
                </c:pt>
                <c:pt idx="86">
                  <c:v>0.59999999999972198</c:v>
                </c:pt>
                <c:pt idx="87">
                  <c:v>0.59999999999981357</c:v>
                </c:pt>
                <c:pt idx="88">
                  <c:v>0.59999999999987497</c:v>
                </c:pt>
                <c:pt idx="89">
                  <c:v>0.59999999999991627</c:v>
                </c:pt>
                <c:pt idx="90">
                  <c:v>0.5999999999999438</c:v>
                </c:pt>
                <c:pt idx="91">
                  <c:v>0.59999999999996234</c:v>
                </c:pt>
                <c:pt idx="92">
                  <c:v>0.59999999999997478</c:v>
                </c:pt>
                <c:pt idx="93">
                  <c:v>0.5999999999999831</c:v>
                </c:pt>
                <c:pt idx="94">
                  <c:v>0.59999999999998865</c:v>
                </c:pt>
                <c:pt idx="95">
                  <c:v>0.59999999999999243</c:v>
                </c:pt>
                <c:pt idx="96">
                  <c:v>0.59999999999999487</c:v>
                </c:pt>
                <c:pt idx="97">
                  <c:v>0.59999999999999665</c:v>
                </c:pt>
                <c:pt idx="98">
                  <c:v>0.59999999999999776</c:v>
                </c:pt>
                <c:pt idx="99">
                  <c:v>0.59999999999999842</c:v>
                </c:pt>
                <c:pt idx="100">
                  <c:v>0.59999999999999887</c:v>
                </c:pt>
                <c:pt idx="101">
                  <c:v>0.59999999999999931</c:v>
                </c:pt>
                <c:pt idx="102">
                  <c:v>0.59999999999999942</c:v>
                </c:pt>
                <c:pt idx="103">
                  <c:v>0.59999999999999976</c:v>
                </c:pt>
                <c:pt idx="104">
                  <c:v>0.59999999999999987</c:v>
                </c:pt>
                <c:pt idx="105">
                  <c:v>0.59999999999999987</c:v>
                </c:pt>
                <c:pt idx="106">
                  <c:v>0.59999999999999987</c:v>
                </c:pt>
                <c:pt idx="107">
                  <c:v>0.59999999999999987</c:v>
                </c:pt>
                <c:pt idx="108">
                  <c:v>0.59999999999999987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'example for ppt'!$Q$1</c:f>
              <c:strCache>
                <c:ptCount val="1"/>
                <c:pt idx="0">
                  <c:v>dec</c:v>
                </c:pt>
              </c:strCache>
            </c:strRef>
          </c:tx>
          <c:marker>
            <c:symbol val="square"/>
            <c:size val="2"/>
          </c:marker>
          <c:xVal>
            <c:numRef>
              <c:f>'example for ppt'!$K$2:$K$314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'example for ppt'!$Q$2:$Q$314</c:f>
              <c:numCache>
                <c:formatCode>General</c:formatCode>
                <c:ptCount val="313"/>
                <c:pt idx="0">
                  <c:v>0.57999988106959899</c:v>
                </c:pt>
                <c:pt idx="1">
                  <c:v>0.57999976050363267</c:v>
                </c:pt>
                <c:pt idx="2">
                  <c:v>0.57999951771374392</c:v>
                </c:pt>
                <c:pt idx="3">
                  <c:v>0.57999902879556475</c:v>
                </c:pt>
                <c:pt idx="4">
                  <c:v>0.57999804423775903</c:v>
                </c:pt>
                <c:pt idx="5">
                  <c:v>0.57999606159195505</c:v>
                </c:pt>
                <c:pt idx="6">
                  <c:v>0.57999206907473089</c:v>
                </c:pt>
                <c:pt idx="7">
                  <c:v>0.57998402929915349</c:v>
                </c:pt>
                <c:pt idx="8">
                  <c:v>0.57996783985566069</c:v>
                </c:pt>
                <c:pt idx="9">
                  <c:v>0.57993524106243477</c:v>
                </c:pt>
                <c:pt idx="10">
                  <c:v>0.57986960627326467</c:v>
                </c:pt>
                <c:pt idx="11">
                  <c:v>0.57973747911052043</c:v>
                </c:pt>
                <c:pt idx="12">
                  <c:v>0.5794715903072476</c:v>
                </c:pt>
                <c:pt idx="13">
                  <c:v>0.57893689541335425</c:v>
                </c:pt>
                <c:pt idx="14">
                  <c:v>0.57786314085832702</c:v>
                </c:pt>
                <c:pt idx="15">
                  <c:v>0.57571290602031644</c:v>
                </c:pt>
                <c:pt idx="16">
                  <c:v>0.57143106161790169</c:v>
                </c:pt>
                <c:pt idx="17">
                  <c:v>0.56299890616421322</c:v>
                </c:pt>
                <c:pt idx="18">
                  <c:v>0.54675197797865605</c:v>
                </c:pt>
                <c:pt idx="19">
                  <c:v>0.51672384370654445</c:v>
                </c:pt>
                <c:pt idx="20">
                  <c:v>0.46526665536397743</c:v>
                </c:pt>
                <c:pt idx="21">
                  <c:v>0.38754890785753637</c:v>
                </c:pt>
                <c:pt idx="22">
                  <c:v>0.28999999999999998</c:v>
                </c:pt>
                <c:pt idx="23">
                  <c:v>0.19245109214246361</c:v>
                </c:pt>
                <c:pt idx="24">
                  <c:v>0.11473334463602254</c:v>
                </c:pt>
                <c:pt idx="25">
                  <c:v>6.3276156293455524E-2</c:v>
                </c:pt>
                <c:pt idx="26">
                  <c:v>3.3248022021343894E-2</c:v>
                </c:pt>
                <c:pt idx="27">
                  <c:v>1.7001093835786688E-2</c:v>
                </c:pt>
                <c:pt idx="28">
                  <c:v>8.5689383820983164E-3</c:v>
                </c:pt>
                <c:pt idx="29">
                  <c:v>4.2870939796835882E-3</c:v>
                </c:pt>
                <c:pt idx="30">
                  <c:v>2.1368591416729144E-3</c:v>
                </c:pt>
                <c:pt idx="31">
                  <c:v>1.0631045866457988E-3</c:v>
                </c:pt>
                <c:pt idx="32">
                  <c:v>5.284096927523818E-4</c:v>
                </c:pt>
                <c:pt idx="33">
                  <c:v>2.6252088947955162E-4</c:v>
                </c:pt>
                <c:pt idx="34">
                  <c:v>1.303937267353361E-4</c:v>
                </c:pt>
                <c:pt idx="35">
                  <c:v>6.4758937565118077E-5</c:v>
                </c:pt>
                <c:pt idx="36">
                  <c:v>3.2160144339243855E-5</c:v>
                </c:pt>
                <c:pt idx="37">
                  <c:v>1.5970700846487105E-5</c:v>
                </c:pt>
                <c:pt idx="38">
                  <c:v>7.9309252690273886E-6</c:v>
                </c:pt>
                <c:pt idx="39">
                  <c:v>3.9384080449011975E-6</c:v>
                </c:pt>
                <c:pt idx="40">
                  <c:v>1.9557622409716033E-6</c:v>
                </c:pt>
                <c:pt idx="41">
                  <c:v>9.7120443515841253E-7</c:v>
                </c:pt>
                <c:pt idx="42">
                  <c:v>4.822862560405205E-7</c:v>
                </c:pt>
                <c:pt idx="43">
                  <c:v>2.394963672691652E-7</c:v>
                </c:pt>
                <c:pt idx="44">
                  <c:v>1.1893040101740304E-7</c:v>
                </c:pt>
                <c:pt idx="45">
                  <c:v>5.9059095369740072E-8</c:v>
                </c:pt>
                <c:pt idx="46">
                  <c:v>2.9327880376461832E-8</c:v>
                </c:pt>
                <c:pt idx="47">
                  <c:v>1.4563794765720671E-8</c:v>
                </c:pt>
                <c:pt idx="48">
                  <c:v>7.2321664612573491E-9</c:v>
                </c:pt>
                <c:pt idx="49">
                  <c:v>3.5913876383908415E-9</c:v>
                </c:pt>
                <c:pt idx="50">
                  <c:v>1.7834303778219151E-9</c:v>
                </c:pt>
                <c:pt idx="51">
                  <c:v>8.8562533973046691E-10</c:v>
                </c:pt>
                <c:pt idx="52">
                  <c:v>4.3978852004578069E-10</c:v>
                </c:pt>
                <c:pt idx="53">
                  <c:v>2.1839250408106634E-10</c:v>
                </c:pt>
                <c:pt idx="54">
                  <c:v>1.0845054965180622E-10</c:v>
                </c:pt>
                <c:pt idx="55">
                  <c:v>5.3854934956021333E-11</c:v>
                </c:pt>
                <c:pt idx="56">
                  <c:v>2.6743609549129131E-11</c:v>
                </c:pt>
                <c:pt idx="57">
                  <c:v>1.3280431199191866E-11</c:v>
                </c:pt>
                <c:pt idx="58">
                  <c:v>6.5948990712882952E-12</c:v>
                </c:pt>
                <c:pt idx="59">
                  <c:v>3.2748959100104002E-12</c:v>
                </c:pt>
                <c:pt idx="60">
                  <c:v>1.6263079771761113E-12</c:v>
                </c:pt>
                <c:pt idx="61">
                  <c:v>8.0758399967351121E-13</c:v>
                </c:pt>
                <c:pt idx="62">
                  <c:v>4.010070053794834E-13</c:v>
                </c:pt>
                <c:pt idx="63">
                  <c:v>1.9916734927960531E-13</c:v>
                </c:pt>
                <c:pt idx="64">
                  <c:v>9.8907548817805933E-14</c:v>
                </c:pt>
                <c:pt idx="65">
                  <c:v>4.9131809731761674E-14</c:v>
                </c:pt>
                <c:pt idx="66">
                  <c:v>2.4372726059596059E-14</c:v>
                </c:pt>
                <c:pt idx="67">
                  <c:v>1.2105871860512706E-14</c:v>
                </c:pt>
                <c:pt idx="68">
                  <c:v>6.052935930256353E-15</c:v>
                </c:pt>
                <c:pt idx="69">
                  <c:v>3.0264679651281765E-15</c:v>
                </c:pt>
                <c:pt idx="70">
                  <c:v>1.5454304502782177E-15</c:v>
                </c:pt>
                <c:pt idx="71">
                  <c:v>7.7271522513910885E-16</c:v>
                </c:pt>
                <c:pt idx="72">
                  <c:v>3.2196467714129539E-16</c:v>
                </c:pt>
                <c:pt idx="73">
                  <c:v>1.6098233857064769E-16</c:v>
                </c:pt>
                <c:pt idx="74">
                  <c:v>9.6589403142388606E-17</c:v>
                </c:pt>
                <c:pt idx="75">
                  <c:v>6.4392935428259075E-17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61792"/>
        <c:axId val="72287360"/>
      </c:scatterChart>
      <c:valAx>
        <c:axId val="89361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287360"/>
        <c:crosses val="autoZero"/>
        <c:crossBetween val="midCat"/>
      </c:valAx>
      <c:valAx>
        <c:axId val="7228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361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'example for ppt'!$S$1</c:f>
              <c:strCache>
                <c:ptCount val="1"/>
                <c:pt idx="0">
                  <c:v>PDHT(t)</c:v>
                </c:pt>
              </c:strCache>
            </c:strRef>
          </c:tx>
          <c:marker>
            <c:symbol val="square"/>
            <c:size val="2"/>
          </c:marker>
          <c:xVal>
            <c:numRef>
              <c:f>'example for ppt'!$K$2:$K$314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'example for ppt'!$S$2:$S$314</c:f>
              <c:numCache>
                <c:formatCode>General</c:formatCode>
                <c:ptCount val="313"/>
                <c:pt idx="0">
                  <c:v>4.1483454963579858E-2</c:v>
                </c:pt>
                <c:pt idx="1">
                  <c:v>4.2210304443294322E-2</c:v>
                </c:pt>
                <c:pt idx="2">
                  <c:v>4.3291297053414168E-2</c:v>
                </c:pt>
                <c:pt idx="3">
                  <c:v>4.4896571487460846E-2</c:v>
                </c:pt>
                <c:pt idx="4">
                  <c:v>4.7275105228323566E-2</c:v>
                </c:pt>
                <c:pt idx="5">
                  <c:v>5.0787787569209986E-2</c:v>
                </c:pt>
                <c:pt idx="6">
                  <c:v>5.5950265220850448E-2</c:v>
                </c:pt>
                <c:pt idx="7">
                  <c:v>6.3483462977212191E-2</c:v>
                </c:pt>
                <c:pt idx="8">
                  <c:v>7.4362345394981988E-2</c:v>
                </c:pt>
                <c:pt idx="9">
                  <c:v>8.9838858958788292E-2</c:v>
                </c:pt>
                <c:pt idx="10">
                  <c:v>0.11139135948653522</c:v>
                </c:pt>
                <c:pt idx="11">
                  <c:v>0.14052644803016578</c:v>
                </c:pt>
                <c:pt idx="12">
                  <c:v>0.17835672020783699</c:v>
                </c:pt>
                <c:pt idx="13">
                  <c:v>0.22495220673678684</c:v>
                </c:pt>
                <c:pt idx="14">
                  <c:v>0.27865054479085583</c:v>
                </c:pt>
                <c:pt idx="15">
                  <c:v>0.33571290602031645</c:v>
                </c:pt>
                <c:pt idx="16">
                  <c:v>0.3906436576853729</c:v>
                </c:pt>
                <c:pt idx="17">
                  <c:v>0.43698359484078086</c:v>
                </c:pt>
                <c:pt idx="18">
                  <c:v>0.46786684807806667</c:v>
                </c:pt>
                <c:pt idx="19">
                  <c:v>0.47593487478689911</c:v>
                </c:pt>
                <c:pt idx="20">
                  <c:v>0.45374490215070684</c:v>
                </c:pt>
                <c:pt idx="21">
                  <c:v>0.39764528996118298</c:v>
                </c:pt>
                <c:pt idx="22">
                  <c:v>0.31560549446067887</c:v>
                </c:pt>
                <c:pt idx="23">
                  <c:v>0.22895165846440502</c:v>
                </c:pt>
                <c:pt idx="24">
                  <c:v>0.15877514848990304</c:v>
                </c:pt>
                <c:pt idx="25">
                  <c:v>0.11248443031620059</c:v>
                </c:pt>
                <c:pt idx="26">
                  <c:v>8.5970961030779391E-2</c:v>
                </c:pt>
                <c:pt idx="27">
                  <c:v>7.2103551143890776E-2</c:v>
                </c:pt>
                <c:pt idx="28">
                  <c:v>6.5277159042428035E-2</c:v>
                </c:pt>
                <c:pt idx="29">
                  <c:v>6.2076550040021994E-2</c:v>
                </c:pt>
                <c:pt idx="30">
                  <c:v>6.065328524769209E-2</c:v>
                </c:pt>
                <c:pt idx="31">
                  <c:v>6.0067823938541154E-2</c:v>
                </c:pt>
                <c:pt idx="32">
                  <c:v>5.9860888073036245E-2</c:v>
                </c:pt>
                <c:pt idx="33">
                  <c:v>5.9814903589177626E-2</c:v>
                </c:pt>
                <c:pt idx="34">
                  <c:v>5.983027306248756E-2</c:v>
                </c:pt>
                <c:pt idx="35">
                  <c:v>5.9863548859285132E-2</c:v>
                </c:pt>
                <c:pt idx="36">
                  <c:v>5.9897270082199361E-2</c:v>
                </c:pt>
                <c:pt idx="37">
                  <c:v>5.9925544486010729E-2</c:v>
                </c:pt>
                <c:pt idx="38">
                  <c:v>5.9947313408924452E-2</c:v>
                </c:pt>
                <c:pt idx="39">
                  <c:v>5.9963303918273092E-2</c:v>
                </c:pt>
                <c:pt idx="40">
                  <c:v>5.9974717041019532E-2</c:v>
                </c:pt>
                <c:pt idx="41">
                  <c:v>5.9982712270294836E-2</c:v>
                </c:pt>
                <c:pt idx="42">
                  <c:v>5.998824283388815E-2</c:v>
                </c:pt>
                <c:pt idx="43">
                  <c:v>5.9992035090916551E-2</c:v>
                </c:pt>
                <c:pt idx="44">
                  <c:v>5.9994619328169185E-2</c:v>
                </c:pt>
                <c:pt idx="45">
                  <c:v>5.9996372554334099E-2</c:v>
                </c:pt>
                <c:pt idx="46">
                  <c:v>5.9997558184833544E-2</c:v>
                </c:pt>
                <c:pt idx="47">
                  <c:v>5.9998358104824678E-2</c:v>
                </c:pt>
                <c:pt idx="48">
                  <c:v>5.9998896873502683E-2</c:v>
                </c:pt>
                <c:pt idx="49">
                  <c:v>5.9999259295263063E-2</c:v>
                </c:pt>
                <c:pt idx="50">
                  <c:v>5.9999502866613819E-2</c:v>
                </c:pt>
                <c:pt idx="51">
                  <c:v>5.9999666451590272E-2</c:v>
                </c:pt>
                <c:pt idx="52">
                  <c:v>5.9999776261909554E-2</c:v>
                </c:pt>
                <c:pt idx="53">
                  <c:v>5.9999849947447781E-2</c:v>
                </c:pt>
                <c:pt idx="54">
                  <c:v>5.999989937881578E-2</c:v>
                </c:pt>
                <c:pt idx="55">
                  <c:v>5.9999932532757705E-2</c:v>
                </c:pt>
                <c:pt idx="56">
                  <c:v>5.9999954765996955E-2</c:v>
                </c:pt>
                <c:pt idx="57">
                  <c:v>5.9999969674093823E-2</c:v>
                </c:pt>
                <c:pt idx="58">
                  <c:v>5.9999979669629666E-2</c:v>
                </c:pt>
                <c:pt idx="59">
                  <c:v>5.9999986370999236E-2</c:v>
                </c:pt>
                <c:pt idx="60">
                  <c:v>5.9999990863638608E-2</c:v>
                </c:pt>
                <c:pt idx="61">
                  <c:v>5.9999993875431201E-2</c:v>
                </c:pt>
                <c:pt idx="62">
                  <c:v>5.9999995894438496E-2</c:v>
                </c:pt>
                <c:pt idx="63">
                  <c:v>5.999999724789018E-2</c:v>
                </c:pt>
                <c:pt idx="64">
                  <c:v>5.9999998155170986E-2</c:v>
                </c:pt>
                <c:pt idx="65">
                  <c:v>5.9999998763357043E-2</c:v>
                </c:pt>
                <c:pt idx="66">
                  <c:v>5.9999999171044927E-2</c:v>
                </c:pt>
                <c:pt idx="67">
                  <c:v>5.9999999444330543E-2</c:v>
                </c:pt>
                <c:pt idx="68">
                  <c:v>5.9999999627521672E-2</c:v>
                </c:pt>
                <c:pt idx="69">
                  <c:v>5.9999999750319222E-2</c:v>
                </c:pt>
                <c:pt idx="70">
                  <c:v>5.9999999832633599E-2</c:v>
                </c:pt>
                <c:pt idx="71">
                  <c:v>5.9999999887810573E-2</c:v>
                </c:pt>
                <c:pt idx="72">
                  <c:v>5.9999999924797098E-2</c:v>
                </c:pt>
                <c:pt idx="73">
                  <c:v>5.9999999949589822E-2</c:v>
                </c:pt>
                <c:pt idx="74">
                  <c:v>5.9999999966209083E-2</c:v>
                </c:pt>
                <c:pt idx="75">
                  <c:v>5.9999999977349394E-2</c:v>
                </c:pt>
                <c:pt idx="76">
                  <c:v>5.9999999984816754E-2</c:v>
                </c:pt>
                <c:pt idx="77">
                  <c:v>5.9999999989822306E-2</c:v>
                </c:pt>
                <c:pt idx="78">
                  <c:v>5.9999999993177733E-2</c:v>
                </c:pt>
                <c:pt idx="79">
                  <c:v>5.9999999995426934E-2</c:v>
                </c:pt>
                <c:pt idx="80">
                  <c:v>5.9999999996934616E-2</c:v>
                </c:pt>
                <c:pt idx="81">
                  <c:v>5.9999999997945141E-2</c:v>
                </c:pt>
                <c:pt idx="82">
                  <c:v>5.99999999986226E-2</c:v>
                </c:pt>
                <c:pt idx="83">
                  <c:v>5.9999999999076681E-2</c:v>
                </c:pt>
                <c:pt idx="84">
                  <c:v>5.9999999999381104E-2</c:v>
                </c:pt>
                <c:pt idx="85">
                  <c:v>5.9999999999585163E-2</c:v>
                </c:pt>
                <c:pt idx="86">
                  <c:v>5.9999999999722053E-2</c:v>
                </c:pt>
                <c:pt idx="87">
                  <c:v>5.9999999999813647E-2</c:v>
                </c:pt>
                <c:pt idx="88">
                  <c:v>5.9999999999875042E-2</c:v>
                </c:pt>
                <c:pt idx="89">
                  <c:v>5.9999999999916342E-2</c:v>
                </c:pt>
                <c:pt idx="90">
                  <c:v>5.9999999999943876E-2</c:v>
                </c:pt>
                <c:pt idx="91">
                  <c:v>5.9999999999962417E-2</c:v>
                </c:pt>
                <c:pt idx="92">
                  <c:v>5.9999999999974851E-2</c:v>
                </c:pt>
                <c:pt idx="93">
                  <c:v>5.9999999999983178E-2</c:v>
                </c:pt>
                <c:pt idx="94">
                  <c:v>5.9999999999988729E-2</c:v>
                </c:pt>
                <c:pt idx="95">
                  <c:v>5.9999999999992504E-2</c:v>
                </c:pt>
                <c:pt idx="96">
                  <c:v>5.9999999999994946E-2</c:v>
                </c:pt>
                <c:pt idx="97">
                  <c:v>5.9999999999996723E-2</c:v>
                </c:pt>
                <c:pt idx="98">
                  <c:v>5.9999999999997833E-2</c:v>
                </c:pt>
                <c:pt idx="99">
                  <c:v>5.9999999999998499E-2</c:v>
                </c:pt>
                <c:pt idx="100">
                  <c:v>5.9999999999998943E-2</c:v>
                </c:pt>
                <c:pt idx="101">
                  <c:v>5.9999999999999387E-2</c:v>
                </c:pt>
                <c:pt idx="102">
                  <c:v>5.9999999999999498E-2</c:v>
                </c:pt>
                <c:pt idx="103">
                  <c:v>5.9999999999999831E-2</c:v>
                </c:pt>
                <c:pt idx="104">
                  <c:v>5.9999999999999942E-2</c:v>
                </c:pt>
                <c:pt idx="105">
                  <c:v>5.9999999999999942E-2</c:v>
                </c:pt>
                <c:pt idx="106">
                  <c:v>5.9999999999999942E-2</c:v>
                </c:pt>
                <c:pt idx="107">
                  <c:v>5.9999999999999942E-2</c:v>
                </c:pt>
                <c:pt idx="108">
                  <c:v>5.9999999999999942E-2</c:v>
                </c:pt>
                <c:pt idx="109">
                  <c:v>6.0000000000000053E-2</c:v>
                </c:pt>
                <c:pt idx="110">
                  <c:v>6.0000000000000053E-2</c:v>
                </c:pt>
                <c:pt idx="111">
                  <c:v>6.0000000000000053E-2</c:v>
                </c:pt>
                <c:pt idx="112">
                  <c:v>6.0000000000000053E-2</c:v>
                </c:pt>
                <c:pt idx="113">
                  <c:v>6.0000000000000053E-2</c:v>
                </c:pt>
                <c:pt idx="114">
                  <c:v>6.0000000000000053E-2</c:v>
                </c:pt>
                <c:pt idx="115">
                  <c:v>6.0000000000000053E-2</c:v>
                </c:pt>
                <c:pt idx="116">
                  <c:v>6.0000000000000053E-2</c:v>
                </c:pt>
                <c:pt idx="117">
                  <c:v>6.0000000000000053E-2</c:v>
                </c:pt>
                <c:pt idx="118">
                  <c:v>6.0000000000000053E-2</c:v>
                </c:pt>
                <c:pt idx="119">
                  <c:v>6.0000000000000053E-2</c:v>
                </c:pt>
                <c:pt idx="120">
                  <c:v>6.0000000000000053E-2</c:v>
                </c:pt>
                <c:pt idx="121">
                  <c:v>6.0000000000000053E-2</c:v>
                </c:pt>
                <c:pt idx="122">
                  <c:v>6.0000000000000053E-2</c:v>
                </c:pt>
                <c:pt idx="123">
                  <c:v>6.0000000000000053E-2</c:v>
                </c:pt>
                <c:pt idx="124">
                  <c:v>6.0000000000000053E-2</c:v>
                </c:pt>
                <c:pt idx="125">
                  <c:v>6.0000000000000053E-2</c:v>
                </c:pt>
                <c:pt idx="126">
                  <c:v>6.0000000000000053E-2</c:v>
                </c:pt>
                <c:pt idx="127">
                  <c:v>6.0000000000000053E-2</c:v>
                </c:pt>
                <c:pt idx="128">
                  <c:v>6.0000000000000053E-2</c:v>
                </c:pt>
                <c:pt idx="129">
                  <c:v>6.0000000000000053E-2</c:v>
                </c:pt>
                <c:pt idx="130">
                  <c:v>6.0000000000000053E-2</c:v>
                </c:pt>
                <c:pt idx="131">
                  <c:v>6.0000000000000053E-2</c:v>
                </c:pt>
                <c:pt idx="132">
                  <c:v>6.0000000000000053E-2</c:v>
                </c:pt>
                <c:pt idx="133">
                  <c:v>6.0000000000000053E-2</c:v>
                </c:pt>
                <c:pt idx="134">
                  <c:v>6.0000000000000053E-2</c:v>
                </c:pt>
                <c:pt idx="135">
                  <c:v>6.0000000000000053E-2</c:v>
                </c:pt>
                <c:pt idx="136">
                  <c:v>6.0000000000000053E-2</c:v>
                </c:pt>
                <c:pt idx="137">
                  <c:v>6.0000000000000053E-2</c:v>
                </c:pt>
                <c:pt idx="138">
                  <c:v>6.0000000000000053E-2</c:v>
                </c:pt>
                <c:pt idx="139">
                  <c:v>6.0000000000000053E-2</c:v>
                </c:pt>
                <c:pt idx="140">
                  <c:v>6.0000000000000053E-2</c:v>
                </c:pt>
                <c:pt idx="141">
                  <c:v>6.0000000000000053E-2</c:v>
                </c:pt>
                <c:pt idx="142">
                  <c:v>6.0000000000000053E-2</c:v>
                </c:pt>
                <c:pt idx="143">
                  <c:v>6.0000000000000053E-2</c:v>
                </c:pt>
                <c:pt idx="144">
                  <c:v>6.0000000000000053E-2</c:v>
                </c:pt>
                <c:pt idx="145">
                  <c:v>6.0000000000000053E-2</c:v>
                </c:pt>
                <c:pt idx="146">
                  <c:v>6.0000000000000053E-2</c:v>
                </c:pt>
                <c:pt idx="147">
                  <c:v>6.0000000000000053E-2</c:v>
                </c:pt>
                <c:pt idx="148">
                  <c:v>6.0000000000000053E-2</c:v>
                </c:pt>
                <c:pt idx="149">
                  <c:v>6.0000000000000053E-2</c:v>
                </c:pt>
                <c:pt idx="150">
                  <c:v>6.0000000000000053E-2</c:v>
                </c:pt>
                <c:pt idx="151">
                  <c:v>6.0000000000000053E-2</c:v>
                </c:pt>
                <c:pt idx="152">
                  <c:v>6.0000000000000053E-2</c:v>
                </c:pt>
                <c:pt idx="153">
                  <c:v>6.0000000000000053E-2</c:v>
                </c:pt>
                <c:pt idx="154">
                  <c:v>6.0000000000000053E-2</c:v>
                </c:pt>
                <c:pt idx="155">
                  <c:v>6.0000000000000053E-2</c:v>
                </c:pt>
                <c:pt idx="156">
                  <c:v>6.0000000000000053E-2</c:v>
                </c:pt>
                <c:pt idx="157">
                  <c:v>6.0000000000000053E-2</c:v>
                </c:pt>
                <c:pt idx="158">
                  <c:v>6.0000000000000053E-2</c:v>
                </c:pt>
                <c:pt idx="159">
                  <c:v>6.0000000000000053E-2</c:v>
                </c:pt>
                <c:pt idx="160">
                  <c:v>6.0000000000000053E-2</c:v>
                </c:pt>
                <c:pt idx="161">
                  <c:v>6.0000000000000053E-2</c:v>
                </c:pt>
                <c:pt idx="162">
                  <c:v>6.0000000000000053E-2</c:v>
                </c:pt>
                <c:pt idx="163">
                  <c:v>6.0000000000000053E-2</c:v>
                </c:pt>
                <c:pt idx="164">
                  <c:v>6.0000000000000053E-2</c:v>
                </c:pt>
                <c:pt idx="165">
                  <c:v>6.0000000000000053E-2</c:v>
                </c:pt>
                <c:pt idx="166">
                  <c:v>6.0000000000000053E-2</c:v>
                </c:pt>
                <c:pt idx="167">
                  <c:v>6.0000000000000053E-2</c:v>
                </c:pt>
                <c:pt idx="168">
                  <c:v>6.0000000000000053E-2</c:v>
                </c:pt>
                <c:pt idx="169">
                  <c:v>6.0000000000000053E-2</c:v>
                </c:pt>
                <c:pt idx="170">
                  <c:v>6.0000000000000053E-2</c:v>
                </c:pt>
                <c:pt idx="171">
                  <c:v>6.0000000000000053E-2</c:v>
                </c:pt>
                <c:pt idx="172">
                  <c:v>6.0000000000000053E-2</c:v>
                </c:pt>
                <c:pt idx="173">
                  <c:v>6.0000000000000053E-2</c:v>
                </c:pt>
                <c:pt idx="174">
                  <c:v>6.0000000000000053E-2</c:v>
                </c:pt>
                <c:pt idx="175">
                  <c:v>6.0000000000000053E-2</c:v>
                </c:pt>
                <c:pt idx="176">
                  <c:v>6.0000000000000053E-2</c:v>
                </c:pt>
                <c:pt idx="177">
                  <c:v>6.0000000000000053E-2</c:v>
                </c:pt>
                <c:pt idx="178">
                  <c:v>6.0000000000000053E-2</c:v>
                </c:pt>
                <c:pt idx="179">
                  <c:v>6.0000000000000053E-2</c:v>
                </c:pt>
                <c:pt idx="180">
                  <c:v>6.0000000000000053E-2</c:v>
                </c:pt>
                <c:pt idx="181">
                  <c:v>6.0000000000000053E-2</c:v>
                </c:pt>
                <c:pt idx="182">
                  <c:v>6.0000000000000053E-2</c:v>
                </c:pt>
                <c:pt idx="183">
                  <c:v>6.0000000000000053E-2</c:v>
                </c:pt>
                <c:pt idx="184">
                  <c:v>6.0000000000000053E-2</c:v>
                </c:pt>
                <c:pt idx="185">
                  <c:v>6.0000000000000053E-2</c:v>
                </c:pt>
                <c:pt idx="186">
                  <c:v>6.0000000000000053E-2</c:v>
                </c:pt>
                <c:pt idx="187">
                  <c:v>6.0000000000000053E-2</c:v>
                </c:pt>
                <c:pt idx="188">
                  <c:v>6.0000000000000053E-2</c:v>
                </c:pt>
                <c:pt idx="189">
                  <c:v>6.0000000000000053E-2</c:v>
                </c:pt>
                <c:pt idx="190">
                  <c:v>6.0000000000000053E-2</c:v>
                </c:pt>
                <c:pt idx="191">
                  <c:v>6.0000000000000053E-2</c:v>
                </c:pt>
                <c:pt idx="192">
                  <c:v>6.0000000000000053E-2</c:v>
                </c:pt>
                <c:pt idx="193">
                  <c:v>6.0000000000000053E-2</c:v>
                </c:pt>
                <c:pt idx="194">
                  <c:v>6.0000000000000053E-2</c:v>
                </c:pt>
                <c:pt idx="195">
                  <c:v>6.0000000000000053E-2</c:v>
                </c:pt>
                <c:pt idx="196">
                  <c:v>6.0000000000000053E-2</c:v>
                </c:pt>
                <c:pt idx="197">
                  <c:v>6.0000000000000053E-2</c:v>
                </c:pt>
                <c:pt idx="198">
                  <c:v>6.0000000000000053E-2</c:v>
                </c:pt>
                <c:pt idx="199">
                  <c:v>6.0000000000000053E-2</c:v>
                </c:pt>
                <c:pt idx="200">
                  <c:v>6.0000000000000053E-2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40224"/>
        <c:axId val="72341760"/>
      </c:scatterChart>
      <c:valAx>
        <c:axId val="723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2341760"/>
        <c:crosses val="autoZero"/>
        <c:crossBetween val="midCat"/>
      </c:valAx>
      <c:valAx>
        <c:axId val="72341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2340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6272506561679793"/>
          <c:y val="7.4548702245552642E-2"/>
          <c:w val="0.6994833770778652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'example for ppt'!$N$1</c:f>
              <c:strCache>
                <c:ptCount val="1"/>
                <c:pt idx="0">
                  <c:v>(tanh1+1)/2</c:v>
                </c:pt>
              </c:strCache>
            </c:strRef>
          </c:tx>
          <c:marker>
            <c:symbol val="diamond"/>
            <c:size val="2"/>
          </c:marker>
          <c:xVal>
            <c:numRef>
              <c:f>'example for ppt'!$K$2:$K$314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'example for ppt'!$N$2:$N$314</c:f>
              <c:numCache>
                <c:formatCode>General</c:formatCode>
                <c:ptCount val="313"/>
                <c:pt idx="0">
                  <c:v>2.4726231566347123E-3</c:v>
                </c:pt>
                <c:pt idx="1">
                  <c:v>3.6842398994360592E-3</c:v>
                </c:pt>
                <c:pt idx="2">
                  <c:v>5.4862988994503481E-3</c:v>
                </c:pt>
                <c:pt idx="3">
                  <c:v>8.162571153159992E-3</c:v>
                </c:pt>
                <c:pt idx="4">
                  <c:v>1.2128434984274239E-2</c:v>
                </c:pt>
                <c:pt idx="5">
                  <c:v>1.7986209962091493E-2</c:v>
                </c:pt>
                <c:pt idx="6">
                  <c:v>2.6596993576865902E-2</c:v>
                </c:pt>
                <c:pt idx="7">
                  <c:v>3.9165722796764391E-2</c:v>
                </c:pt>
                <c:pt idx="8">
                  <c:v>5.7324175898868734E-2</c:v>
                </c:pt>
                <c:pt idx="9">
                  <c:v>8.3172696493922393E-2</c:v>
                </c:pt>
                <c:pt idx="10">
                  <c:v>0.11920292202211757</c:v>
                </c:pt>
                <c:pt idx="11">
                  <c:v>0.16798161486607555</c:v>
                </c:pt>
                <c:pt idx="12">
                  <c:v>0.23147521650098235</c:v>
                </c:pt>
                <c:pt idx="13">
                  <c:v>0.31002551887238755</c:v>
                </c:pt>
                <c:pt idx="14">
                  <c:v>0.401312339887548</c:v>
                </c:pt>
                <c:pt idx="15">
                  <c:v>0.5</c:v>
                </c:pt>
                <c:pt idx="16">
                  <c:v>0.598687660112452</c:v>
                </c:pt>
                <c:pt idx="17">
                  <c:v>0.6899744811276125</c:v>
                </c:pt>
                <c:pt idx="18">
                  <c:v>0.76852478349901765</c:v>
                </c:pt>
                <c:pt idx="19">
                  <c:v>0.83201838513392445</c:v>
                </c:pt>
                <c:pt idx="20">
                  <c:v>0.88079707797788243</c:v>
                </c:pt>
                <c:pt idx="21">
                  <c:v>0.91682730350607766</c:v>
                </c:pt>
                <c:pt idx="22">
                  <c:v>0.94267582410113127</c:v>
                </c:pt>
                <c:pt idx="23">
                  <c:v>0.96083427720323566</c:v>
                </c:pt>
                <c:pt idx="24">
                  <c:v>0.97340300642313404</c:v>
                </c:pt>
                <c:pt idx="25">
                  <c:v>0.98201379003790845</c:v>
                </c:pt>
                <c:pt idx="26">
                  <c:v>0.98787156501572571</c:v>
                </c:pt>
                <c:pt idx="27">
                  <c:v>0.99183742884684001</c:v>
                </c:pt>
                <c:pt idx="28">
                  <c:v>0.9945137011005496</c:v>
                </c:pt>
                <c:pt idx="29">
                  <c:v>0.99631576010056389</c:v>
                </c:pt>
                <c:pt idx="30">
                  <c:v>0.99752737684336523</c:v>
                </c:pt>
                <c:pt idx="31">
                  <c:v>0.99834119891982553</c:v>
                </c:pt>
                <c:pt idx="32">
                  <c:v>0.99888746396713968</c:v>
                </c:pt>
                <c:pt idx="33">
                  <c:v>0.99925397116616332</c:v>
                </c:pt>
                <c:pt idx="34">
                  <c:v>0.9994997988929204</c:v>
                </c:pt>
                <c:pt idx="35">
                  <c:v>0.99966464986953341</c:v>
                </c:pt>
                <c:pt idx="36">
                  <c:v>0.99977518322976666</c:v>
                </c:pt>
                <c:pt idx="37">
                  <c:v>0.99984928964194031</c:v>
                </c:pt>
                <c:pt idx="38">
                  <c:v>0.99989897080609225</c:v>
                </c:pt>
                <c:pt idx="39">
                  <c:v>0.99993227585038025</c:v>
                </c:pt>
                <c:pt idx="40">
                  <c:v>0.9999546021312975</c:v>
                </c:pt>
                <c:pt idx="41">
                  <c:v>0.99996956844309937</c:v>
                </c:pt>
                <c:pt idx="42">
                  <c:v>0.99997960091272009</c:v>
                </c:pt>
                <c:pt idx="43">
                  <c:v>0.99998632599091541</c:v>
                </c:pt>
                <c:pt idx="44">
                  <c:v>0.99999083399628019</c:v>
                </c:pt>
                <c:pt idx="45">
                  <c:v>0.99999385582539779</c:v>
                </c:pt>
                <c:pt idx="46">
                  <c:v>0.99999588142825524</c:v>
                </c:pt>
                <c:pt idx="47">
                  <c:v>0.9999972392350498</c:v>
                </c:pt>
                <c:pt idx="48">
                  <c:v>0.99999814940222709</c:v>
                </c:pt>
                <c:pt idx="49">
                  <c:v>0.99999875950645889</c:v>
                </c:pt>
                <c:pt idx="50">
                  <c:v>0.99999916847197234</c:v>
                </c:pt>
                <c:pt idx="51">
                  <c:v>0.99999944260994145</c:v>
                </c:pt>
                <c:pt idx="52">
                  <c:v>0.99999962637020168</c:v>
                </c:pt>
                <c:pt idx="53">
                  <c:v>0.99999974954842541</c:v>
                </c:pt>
                <c:pt idx="54">
                  <c:v>0.99999983211727528</c:v>
                </c:pt>
                <c:pt idx="55">
                  <c:v>0.99999988746483792</c:v>
                </c:pt>
                <c:pt idx="56">
                  <c:v>0.99999992456542208</c:v>
                </c:pt>
                <c:pt idx="57">
                  <c:v>0.99999994943468895</c:v>
                </c:pt>
                <c:pt idx="58">
                  <c:v>0.99999996610505781</c:v>
                </c:pt>
                <c:pt idx="59">
                  <c:v>0.99999997727954049</c:v>
                </c:pt>
                <c:pt idx="60">
                  <c:v>0.9999999847700205</c:v>
                </c:pt>
                <c:pt idx="61">
                  <c:v>0.99999998979103932</c:v>
                </c:pt>
                <c:pt idx="62">
                  <c:v>0.99999999315672905</c:v>
                </c:pt>
                <c:pt idx="63">
                  <c:v>0.99999999541281825</c:v>
                </c:pt>
                <c:pt idx="64">
                  <c:v>0.99999999692512009</c:v>
                </c:pt>
                <c:pt idx="65">
                  <c:v>0.99999999793884631</c:v>
                </c:pt>
                <c:pt idx="66">
                  <c:v>0.99999999861836741</c:v>
                </c:pt>
                <c:pt idx="67">
                  <c:v>0.99999999907386394</c:v>
                </c:pt>
                <c:pt idx="68">
                  <c:v>0.99999999937919259</c:v>
                </c:pt>
                <c:pt idx="69">
                  <c:v>0.99999999958386032</c:v>
                </c:pt>
                <c:pt idx="70">
                  <c:v>0.99999999972105325</c:v>
                </c:pt>
                <c:pt idx="71">
                  <c:v>0.99999999981301624</c:v>
                </c:pt>
                <c:pt idx="72">
                  <c:v>0.99999999987466115</c:v>
                </c:pt>
                <c:pt idx="73">
                  <c:v>0.99999999991598276</c:v>
                </c:pt>
                <c:pt idx="74">
                  <c:v>0.99999999994368149</c:v>
                </c:pt>
                <c:pt idx="75">
                  <c:v>0.99999999996224864</c:v>
                </c:pt>
                <c:pt idx="76">
                  <c:v>0.99999999997469446</c:v>
                </c:pt>
                <c:pt idx="77">
                  <c:v>0.99999999998303712</c:v>
                </c:pt>
                <c:pt idx="78">
                  <c:v>0.99999999998862954</c:v>
                </c:pt>
                <c:pt idx="79">
                  <c:v>0.9999999999923781</c:v>
                </c:pt>
                <c:pt idx="80">
                  <c:v>0.99999999999489098</c:v>
                </c:pt>
                <c:pt idx="81">
                  <c:v>0.99999999999657518</c:v>
                </c:pt>
                <c:pt idx="82">
                  <c:v>0.99999999999770428</c:v>
                </c:pt>
                <c:pt idx="83">
                  <c:v>0.99999999999846112</c:v>
                </c:pt>
                <c:pt idx="84">
                  <c:v>0.99999999999896849</c:v>
                </c:pt>
                <c:pt idx="85">
                  <c:v>0.99999999999930855</c:v>
                </c:pt>
                <c:pt idx="86">
                  <c:v>0.99999999999953659</c:v>
                </c:pt>
                <c:pt idx="87">
                  <c:v>0.99999999999968936</c:v>
                </c:pt>
                <c:pt idx="88">
                  <c:v>0.99999999999979172</c:v>
                </c:pt>
                <c:pt idx="89">
                  <c:v>0.99999999999986044</c:v>
                </c:pt>
                <c:pt idx="90">
                  <c:v>0.99999999999990641</c:v>
                </c:pt>
                <c:pt idx="91">
                  <c:v>0.99999999999993727</c:v>
                </c:pt>
                <c:pt idx="92">
                  <c:v>0.99999999999995803</c:v>
                </c:pt>
                <c:pt idx="93">
                  <c:v>0.9999999999999718</c:v>
                </c:pt>
                <c:pt idx="94">
                  <c:v>0.99999999999998113</c:v>
                </c:pt>
                <c:pt idx="95">
                  <c:v>0.99999999999998734</c:v>
                </c:pt>
                <c:pt idx="96">
                  <c:v>0.99999999999999156</c:v>
                </c:pt>
                <c:pt idx="97">
                  <c:v>0.99999999999999445</c:v>
                </c:pt>
                <c:pt idx="98">
                  <c:v>0.99999999999999623</c:v>
                </c:pt>
                <c:pt idx="99">
                  <c:v>0.99999999999999734</c:v>
                </c:pt>
                <c:pt idx="100">
                  <c:v>0.99999999999999822</c:v>
                </c:pt>
                <c:pt idx="101">
                  <c:v>0.99999999999999889</c:v>
                </c:pt>
                <c:pt idx="102">
                  <c:v>0.99999999999999911</c:v>
                </c:pt>
                <c:pt idx="103">
                  <c:v>0.99999999999999956</c:v>
                </c:pt>
                <c:pt idx="104">
                  <c:v>0.99999999999999978</c:v>
                </c:pt>
                <c:pt idx="105">
                  <c:v>0.99999999999999978</c:v>
                </c:pt>
                <c:pt idx="106">
                  <c:v>0.99999999999999978</c:v>
                </c:pt>
                <c:pt idx="107">
                  <c:v>0.99999999999999978</c:v>
                </c:pt>
                <c:pt idx="108">
                  <c:v>0.99999999999999989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'example for ppt'!$O$1</c:f>
              <c:strCache>
                <c:ptCount val="1"/>
                <c:pt idx="0">
                  <c:v>(tanh2+1)/2</c:v>
                </c:pt>
              </c:strCache>
            </c:strRef>
          </c:tx>
          <c:marker>
            <c:symbol val="square"/>
            <c:size val="2"/>
          </c:marker>
          <c:xVal>
            <c:numRef>
              <c:f>'example for ppt'!$K$2:$K$314</c:f>
              <c:numCache>
                <c:formatCode>General</c:formatCode>
                <c:ptCount val="313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'example for ppt'!$O$2:$O$314</c:f>
              <c:numCache>
                <c:formatCode>General</c:formatCode>
                <c:ptCount val="313"/>
                <c:pt idx="0">
                  <c:v>0.99999979494758451</c:v>
                </c:pt>
                <c:pt idx="1">
                  <c:v>0.99999958707522885</c:v>
                </c:pt>
                <c:pt idx="2">
                  <c:v>0.99999916847197234</c:v>
                </c:pt>
                <c:pt idx="3">
                  <c:v>0.99999832550959455</c:v>
                </c:pt>
                <c:pt idx="4">
                  <c:v>0.99999662799613631</c:v>
                </c:pt>
                <c:pt idx="5">
                  <c:v>0.99999320964130189</c:v>
                </c:pt>
                <c:pt idx="6">
                  <c:v>0.99998632599091541</c:v>
                </c:pt>
                <c:pt idx="7">
                  <c:v>0.99997246430888542</c:v>
                </c:pt>
                <c:pt idx="8">
                  <c:v>0.99994455147527717</c:v>
                </c:pt>
                <c:pt idx="9">
                  <c:v>0.99988834665937043</c:v>
                </c:pt>
                <c:pt idx="10">
                  <c:v>0.99977518322976666</c:v>
                </c:pt>
                <c:pt idx="11">
                  <c:v>0.99954737777675939</c:v>
                </c:pt>
                <c:pt idx="12">
                  <c:v>0.9990889488055994</c:v>
                </c:pt>
                <c:pt idx="13">
                  <c:v>0.9981670610575073</c:v>
                </c:pt>
                <c:pt idx="14">
                  <c:v>0.99631576010056389</c:v>
                </c:pt>
                <c:pt idx="15">
                  <c:v>0.99260845865571801</c:v>
                </c:pt>
                <c:pt idx="16">
                  <c:v>0.98522596830672704</c:v>
                </c:pt>
                <c:pt idx="17">
                  <c:v>0.97068776924864364</c:v>
                </c:pt>
                <c:pt idx="18">
                  <c:v>0.94267582410113127</c:v>
                </c:pt>
                <c:pt idx="19">
                  <c:v>0.89090317880438707</c:v>
                </c:pt>
                <c:pt idx="20">
                  <c:v>0.8021838885585818</c:v>
                </c:pt>
                <c:pt idx="21">
                  <c:v>0.66818777216816616</c:v>
                </c:pt>
                <c:pt idx="22">
                  <c:v>0.5</c:v>
                </c:pt>
                <c:pt idx="23">
                  <c:v>0.33181222783183384</c:v>
                </c:pt>
                <c:pt idx="24">
                  <c:v>0.1978161114414182</c:v>
                </c:pt>
                <c:pt idx="25">
                  <c:v>0.10909682119561298</c:v>
                </c:pt>
                <c:pt idx="26">
                  <c:v>5.732417589886879E-2</c:v>
                </c:pt>
                <c:pt idx="27">
                  <c:v>2.9312230751356361E-2</c:v>
                </c:pt>
                <c:pt idx="28">
                  <c:v>1.477403169327296E-2</c:v>
                </c:pt>
                <c:pt idx="29">
                  <c:v>7.3915413442820488E-3</c:v>
                </c:pt>
                <c:pt idx="30">
                  <c:v>3.6842398994360592E-3</c:v>
                </c:pt>
                <c:pt idx="31">
                  <c:v>1.8329389424927567E-3</c:v>
                </c:pt>
                <c:pt idx="32">
                  <c:v>9.1105119440065829E-4</c:v>
                </c:pt>
                <c:pt idx="33">
                  <c:v>4.526222232406063E-4</c:v>
                </c:pt>
                <c:pt idx="34">
                  <c:v>2.2481677023333813E-4</c:v>
                </c:pt>
                <c:pt idx="35">
                  <c:v>1.1165334062951393E-4</c:v>
                </c:pt>
                <c:pt idx="36">
                  <c:v>5.5448524722834236E-5</c:v>
                </c:pt>
                <c:pt idx="37">
                  <c:v>2.7535691114632943E-5</c:v>
                </c:pt>
                <c:pt idx="38">
                  <c:v>1.3674009084529981E-5</c:v>
                </c:pt>
                <c:pt idx="39">
                  <c:v>6.7903586981055142E-6</c:v>
                </c:pt>
                <c:pt idx="40">
                  <c:v>3.3720038637441441E-6</c:v>
                </c:pt>
                <c:pt idx="41">
                  <c:v>1.674490405445539E-6</c:v>
                </c:pt>
                <c:pt idx="42">
                  <c:v>8.3152802765606992E-7</c:v>
                </c:pt>
                <c:pt idx="43">
                  <c:v>4.1292477115373316E-7</c:v>
                </c:pt>
                <c:pt idx="44">
                  <c:v>2.0505241554724662E-7</c:v>
                </c:pt>
                <c:pt idx="45">
                  <c:v>1.0182602649955186E-7</c:v>
                </c:pt>
                <c:pt idx="46">
                  <c:v>5.0565310993899715E-8</c:v>
                </c:pt>
                <c:pt idx="47">
                  <c:v>2.510999097538047E-8</c:v>
                </c:pt>
                <c:pt idx="48">
                  <c:v>1.2469252519409224E-8</c:v>
                </c:pt>
                <c:pt idx="49">
                  <c:v>6.1920476523980028E-9</c:v>
                </c:pt>
                <c:pt idx="50">
                  <c:v>3.0748799617619227E-9</c:v>
                </c:pt>
                <c:pt idx="51">
                  <c:v>1.5269402409145982E-9</c:v>
                </c:pt>
                <c:pt idx="52">
                  <c:v>7.5825606904444953E-10</c:v>
                </c:pt>
                <c:pt idx="53">
                  <c:v>3.7653880013976959E-10</c:v>
                </c:pt>
                <c:pt idx="54">
                  <c:v>1.8698370629621763E-10</c:v>
                </c:pt>
                <c:pt idx="55">
                  <c:v>9.2853336131071273E-11</c:v>
                </c:pt>
                <c:pt idx="56">
                  <c:v>4.6109671636429539E-11</c:v>
                </c:pt>
                <c:pt idx="57">
                  <c:v>2.289729517102046E-11</c:v>
                </c:pt>
                <c:pt idx="58">
                  <c:v>1.1370515640152234E-11</c:v>
                </c:pt>
                <c:pt idx="59">
                  <c:v>5.6463722586386211E-12</c:v>
                </c:pt>
                <c:pt idx="60">
                  <c:v>2.8039792709932954E-12</c:v>
                </c:pt>
                <c:pt idx="61">
                  <c:v>1.3923862063336401E-12</c:v>
                </c:pt>
                <c:pt idx="62">
                  <c:v>6.9139138858531624E-13</c:v>
                </c:pt>
                <c:pt idx="63">
                  <c:v>3.4339198151656092E-13</c:v>
                </c:pt>
                <c:pt idx="64">
                  <c:v>1.7053025658242404E-13</c:v>
                </c:pt>
                <c:pt idx="65">
                  <c:v>8.4710016778899444E-14</c:v>
                </c:pt>
                <c:pt idx="66">
                  <c:v>4.2021941482062175E-14</c:v>
                </c:pt>
                <c:pt idx="67">
                  <c:v>2.0872192862952943E-14</c:v>
                </c:pt>
                <c:pt idx="68">
                  <c:v>1.0436096431476471E-14</c:v>
                </c:pt>
                <c:pt idx="69">
                  <c:v>5.2180482157382357E-15</c:v>
                </c:pt>
                <c:pt idx="70">
                  <c:v>2.6645352591003757E-15</c:v>
                </c:pt>
                <c:pt idx="71">
                  <c:v>1.3322676295501878E-15</c:v>
                </c:pt>
                <c:pt idx="72">
                  <c:v>5.5511151231257827E-16</c:v>
                </c:pt>
                <c:pt idx="73">
                  <c:v>2.7755575615628914E-16</c:v>
                </c:pt>
                <c:pt idx="74">
                  <c:v>1.6653345369377348E-16</c:v>
                </c:pt>
                <c:pt idx="75">
                  <c:v>1.1102230246251565E-16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8112"/>
        <c:axId val="75752192"/>
      </c:scatterChart>
      <c:valAx>
        <c:axId val="7573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752192"/>
        <c:crosses val="autoZero"/>
        <c:crossBetween val="midCat"/>
      </c:valAx>
      <c:valAx>
        <c:axId val="7575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7381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for ppt'!$P$1</c:f>
              <c:strCache>
                <c:ptCount val="1"/>
                <c:pt idx="0">
                  <c:v>grow</c:v>
                </c:pt>
              </c:strCache>
            </c:strRef>
          </c:tx>
          <c:marker>
            <c:symbol val="none"/>
          </c:marker>
          <c:xVal>
            <c:numRef>
              <c:f>'example for ppt'!$J$2:$J$314</c:f>
              <c:numCache>
                <c:formatCode>General</c:formatCode>
                <c:ptCount val="313"/>
                <c:pt idx="0">
                  <c:v>0</c:v>
                </c:pt>
                <c:pt idx="1">
                  <c:v>0.44</c:v>
                </c:pt>
                <c:pt idx="2">
                  <c:v>0.88</c:v>
                </c:pt>
                <c:pt idx="3">
                  <c:v>1.32</c:v>
                </c:pt>
                <c:pt idx="4">
                  <c:v>1.76</c:v>
                </c:pt>
                <c:pt idx="5">
                  <c:v>2.2000000000000002</c:v>
                </c:pt>
                <c:pt idx="6">
                  <c:v>2.64</c:v>
                </c:pt>
                <c:pt idx="7">
                  <c:v>3.08</c:v>
                </c:pt>
                <c:pt idx="8">
                  <c:v>3.52</c:v>
                </c:pt>
                <c:pt idx="9">
                  <c:v>3.96</c:v>
                </c:pt>
                <c:pt idx="10">
                  <c:v>4.4000000000000004</c:v>
                </c:pt>
                <c:pt idx="11">
                  <c:v>4.8400000000000007</c:v>
                </c:pt>
                <c:pt idx="12">
                  <c:v>5.2800000000000011</c:v>
                </c:pt>
                <c:pt idx="13">
                  <c:v>5.7200000000000015</c:v>
                </c:pt>
                <c:pt idx="14">
                  <c:v>6.1600000000000019</c:v>
                </c:pt>
                <c:pt idx="15">
                  <c:v>6.6000000000000023</c:v>
                </c:pt>
                <c:pt idx="16">
                  <c:v>7.0400000000000027</c:v>
                </c:pt>
                <c:pt idx="17">
                  <c:v>7.4800000000000031</c:v>
                </c:pt>
                <c:pt idx="18">
                  <c:v>7.9200000000000035</c:v>
                </c:pt>
                <c:pt idx="19">
                  <c:v>8.360000000000003</c:v>
                </c:pt>
                <c:pt idx="20">
                  <c:v>8.8000000000000025</c:v>
                </c:pt>
                <c:pt idx="21">
                  <c:v>9.240000000000002</c:v>
                </c:pt>
                <c:pt idx="22">
                  <c:v>9.6800000000000015</c:v>
                </c:pt>
                <c:pt idx="23">
                  <c:v>10.120000000000001</c:v>
                </c:pt>
                <c:pt idx="24">
                  <c:v>10.56</c:v>
                </c:pt>
                <c:pt idx="25">
                  <c:v>11</c:v>
                </c:pt>
                <c:pt idx="26">
                  <c:v>11.44</c:v>
                </c:pt>
                <c:pt idx="27">
                  <c:v>11.879999999999999</c:v>
                </c:pt>
                <c:pt idx="28">
                  <c:v>12.319999999999999</c:v>
                </c:pt>
                <c:pt idx="29">
                  <c:v>12.759999999999998</c:v>
                </c:pt>
                <c:pt idx="30">
                  <c:v>13.199999999999998</c:v>
                </c:pt>
                <c:pt idx="31">
                  <c:v>13.639999999999997</c:v>
                </c:pt>
                <c:pt idx="32">
                  <c:v>14.079999999999997</c:v>
                </c:pt>
                <c:pt idx="33">
                  <c:v>14.519999999999996</c:v>
                </c:pt>
                <c:pt idx="34">
                  <c:v>14.959999999999996</c:v>
                </c:pt>
                <c:pt idx="35">
                  <c:v>15.399999999999995</c:v>
                </c:pt>
                <c:pt idx="36">
                  <c:v>15.839999999999995</c:v>
                </c:pt>
                <c:pt idx="37">
                  <c:v>16.279999999999994</c:v>
                </c:pt>
                <c:pt idx="38">
                  <c:v>16.719999999999995</c:v>
                </c:pt>
                <c:pt idx="39">
                  <c:v>17.159999999999997</c:v>
                </c:pt>
                <c:pt idx="40">
                  <c:v>17.599999999999998</c:v>
                </c:pt>
                <c:pt idx="41">
                  <c:v>18.04</c:v>
                </c:pt>
                <c:pt idx="42">
                  <c:v>18.48</c:v>
                </c:pt>
                <c:pt idx="43">
                  <c:v>18.920000000000002</c:v>
                </c:pt>
                <c:pt idx="44">
                  <c:v>19.360000000000003</c:v>
                </c:pt>
                <c:pt idx="45">
                  <c:v>19.800000000000004</c:v>
                </c:pt>
                <c:pt idx="46">
                  <c:v>20.240000000000006</c:v>
                </c:pt>
                <c:pt idx="47">
                  <c:v>20.680000000000007</c:v>
                </c:pt>
                <c:pt idx="48">
                  <c:v>21.120000000000008</c:v>
                </c:pt>
                <c:pt idx="49">
                  <c:v>21.560000000000009</c:v>
                </c:pt>
                <c:pt idx="50">
                  <c:v>22.000000000000011</c:v>
                </c:pt>
                <c:pt idx="51">
                  <c:v>22.440000000000012</c:v>
                </c:pt>
                <c:pt idx="52">
                  <c:v>22.880000000000013</c:v>
                </c:pt>
                <c:pt idx="53">
                  <c:v>23.320000000000014</c:v>
                </c:pt>
                <c:pt idx="54">
                  <c:v>23.760000000000016</c:v>
                </c:pt>
                <c:pt idx="55">
                  <c:v>24.200000000000017</c:v>
                </c:pt>
                <c:pt idx="56">
                  <c:v>24.640000000000018</c:v>
                </c:pt>
                <c:pt idx="57">
                  <c:v>25.08000000000002</c:v>
                </c:pt>
                <c:pt idx="58">
                  <c:v>25.520000000000021</c:v>
                </c:pt>
                <c:pt idx="59">
                  <c:v>25.960000000000022</c:v>
                </c:pt>
                <c:pt idx="60">
                  <c:v>26.400000000000023</c:v>
                </c:pt>
                <c:pt idx="61">
                  <c:v>26.840000000000025</c:v>
                </c:pt>
                <c:pt idx="62">
                  <c:v>27.280000000000026</c:v>
                </c:pt>
                <c:pt idx="63">
                  <c:v>27.720000000000027</c:v>
                </c:pt>
                <c:pt idx="64">
                  <c:v>28.160000000000029</c:v>
                </c:pt>
                <c:pt idx="65">
                  <c:v>28.60000000000003</c:v>
                </c:pt>
                <c:pt idx="66">
                  <c:v>29.040000000000031</c:v>
                </c:pt>
                <c:pt idx="67">
                  <c:v>29.480000000000032</c:v>
                </c:pt>
                <c:pt idx="68">
                  <c:v>29.920000000000034</c:v>
                </c:pt>
                <c:pt idx="69">
                  <c:v>30.360000000000035</c:v>
                </c:pt>
                <c:pt idx="70">
                  <c:v>30.800000000000036</c:v>
                </c:pt>
                <c:pt idx="71">
                  <c:v>31.240000000000038</c:v>
                </c:pt>
                <c:pt idx="72">
                  <c:v>31.680000000000039</c:v>
                </c:pt>
                <c:pt idx="73">
                  <c:v>32.12000000000004</c:v>
                </c:pt>
                <c:pt idx="74">
                  <c:v>32.560000000000038</c:v>
                </c:pt>
                <c:pt idx="75">
                  <c:v>33.000000000000036</c:v>
                </c:pt>
                <c:pt idx="76">
                  <c:v>33.440000000000033</c:v>
                </c:pt>
                <c:pt idx="77">
                  <c:v>33.880000000000031</c:v>
                </c:pt>
                <c:pt idx="78">
                  <c:v>34.320000000000029</c:v>
                </c:pt>
                <c:pt idx="79">
                  <c:v>34.760000000000026</c:v>
                </c:pt>
                <c:pt idx="80">
                  <c:v>35.200000000000024</c:v>
                </c:pt>
                <c:pt idx="81">
                  <c:v>35.640000000000022</c:v>
                </c:pt>
                <c:pt idx="82">
                  <c:v>36.08000000000002</c:v>
                </c:pt>
                <c:pt idx="83">
                  <c:v>36.520000000000017</c:v>
                </c:pt>
                <c:pt idx="84">
                  <c:v>36.960000000000015</c:v>
                </c:pt>
                <c:pt idx="85">
                  <c:v>37.400000000000013</c:v>
                </c:pt>
                <c:pt idx="86">
                  <c:v>37.840000000000011</c:v>
                </c:pt>
                <c:pt idx="87">
                  <c:v>38.280000000000008</c:v>
                </c:pt>
                <c:pt idx="88">
                  <c:v>38.720000000000006</c:v>
                </c:pt>
                <c:pt idx="89">
                  <c:v>39.160000000000004</c:v>
                </c:pt>
                <c:pt idx="90">
                  <c:v>39.6</c:v>
                </c:pt>
                <c:pt idx="91">
                  <c:v>40.04</c:v>
                </c:pt>
                <c:pt idx="92">
                  <c:v>40.479999999999997</c:v>
                </c:pt>
                <c:pt idx="93">
                  <c:v>40.919999999999995</c:v>
                </c:pt>
                <c:pt idx="94">
                  <c:v>41.359999999999992</c:v>
                </c:pt>
                <c:pt idx="95">
                  <c:v>41.79999999999999</c:v>
                </c:pt>
                <c:pt idx="96">
                  <c:v>42.239999999999988</c:v>
                </c:pt>
                <c:pt idx="97">
                  <c:v>42.679999999999986</c:v>
                </c:pt>
                <c:pt idx="98">
                  <c:v>43.119999999999983</c:v>
                </c:pt>
                <c:pt idx="99">
                  <c:v>43.559999999999981</c:v>
                </c:pt>
                <c:pt idx="100">
                  <c:v>43.999999999999979</c:v>
                </c:pt>
                <c:pt idx="101">
                  <c:v>44.439999999999976</c:v>
                </c:pt>
                <c:pt idx="102">
                  <c:v>44.879999999999974</c:v>
                </c:pt>
                <c:pt idx="103">
                  <c:v>45.319999999999972</c:v>
                </c:pt>
                <c:pt idx="104">
                  <c:v>45.75999999999997</c:v>
                </c:pt>
                <c:pt idx="105">
                  <c:v>46.199999999999967</c:v>
                </c:pt>
                <c:pt idx="106">
                  <c:v>46.639999999999965</c:v>
                </c:pt>
                <c:pt idx="107">
                  <c:v>47.079999999999963</c:v>
                </c:pt>
                <c:pt idx="108">
                  <c:v>47.51999999999996</c:v>
                </c:pt>
                <c:pt idx="109">
                  <c:v>47.959999999999958</c:v>
                </c:pt>
                <c:pt idx="110">
                  <c:v>48.399999999999956</c:v>
                </c:pt>
                <c:pt idx="111">
                  <c:v>48.839999999999954</c:v>
                </c:pt>
                <c:pt idx="112">
                  <c:v>49.279999999999951</c:v>
                </c:pt>
                <c:pt idx="113">
                  <c:v>49.719999999999949</c:v>
                </c:pt>
                <c:pt idx="114">
                  <c:v>50.159999999999947</c:v>
                </c:pt>
                <c:pt idx="115">
                  <c:v>50.599999999999945</c:v>
                </c:pt>
                <c:pt idx="116">
                  <c:v>51.039999999999942</c:v>
                </c:pt>
                <c:pt idx="117">
                  <c:v>51.47999999999994</c:v>
                </c:pt>
                <c:pt idx="118">
                  <c:v>51.919999999999938</c:v>
                </c:pt>
                <c:pt idx="119">
                  <c:v>52.359999999999935</c:v>
                </c:pt>
                <c:pt idx="120">
                  <c:v>52.799999999999933</c:v>
                </c:pt>
                <c:pt idx="121">
                  <c:v>53.239999999999931</c:v>
                </c:pt>
                <c:pt idx="122">
                  <c:v>53.679999999999929</c:v>
                </c:pt>
                <c:pt idx="123">
                  <c:v>54.119999999999926</c:v>
                </c:pt>
                <c:pt idx="124">
                  <c:v>54.559999999999924</c:v>
                </c:pt>
                <c:pt idx="125">
                  <c:v>54.999999999999922</c:v>
                </c:pt>
                <c:pt idx="126">
                  <c:v>55.43999999999992</c:v>
                </c:pt>
                <c:pt idx="127">
                  <c:v>55.879999999999917</c:v>
                </c:pt>
                <c:pt idx="128">
                  <c:v>56.319999999999915</c:v>
                </c:pt>
                <c:pt idx="129">
                  <c:v>56.759999999999913</c:v>
                </c:pt>
                <c:pt idx="130">
                  <c:v>57.19999999999991</c:v>
                </c:pt>
                <c:pt idx="131">
                  <c:v>57.639999999999908</c:v>
                </c:pt>
                <c:pt idx="132">
                  <c:v>58.079999999999906</c:v>
                </c:pt>
                <c:pt idx="133">
                  <c:v>58.519999999999904</c:v>
                </c:pt>
                <c:pt idx="134">
                  <c:v>58.959999999999901</c:v>
                </c:pt>
                <c:pt idx="135">
                  <c:v>59.399999999999899</c:v>
                </c:pt>
                <c:pt idx="136">
                  <c:v>59.839999999999897</c:v>
                </c:pt>
                <c:pt idx="137">
                  <c:v>60.279999999999895</c:v>
                </c:pt>
                <c:pt idx="138">
                  <c:v>60.719999999999892</c:v>
                </c:pt>
                <c:pt idx="139">
                  <c:v>61.15999999999989</c:v>
                </c:pt>
                <c:pt idx="140">
                  <c:v>61.599999999999888</c:v>
                </c:pt>
                <c:pt idx="141">
                  <c:v>62.039999999999885</c:v>
                </c:pt>
                <c:pt idx="142">
                  <c:v>62.479999999999883</c:v>
                </c:pt>
                <c:pt idx="143">
                  <c:v>62.919999999999881</c:v>
                </c:pt>
                <c:pt idx="144">
                  <c:v>63.359999999999879</c:v>
                </c:pt>
                <c:pt idx="145">
                  <c:v>63.799999999999876</c:v>
                </c:pt>
                <c:pt idx="146">
                  <c:v>64.239999999999881</c:v>
                </c:pt>
                <c:pt idx="147">
                  <c:v>64.679999999999879</c:v>
                </c:pt>
                <c:pt idx="148">
                  <c:v>65.119999999999877</c:v>
                </c:pt>
                <c:pt idx="149">
                  <c:v>65.559999999999874</c:v>
                </c:pt>
                <c:pt idx="150">
                  <c:v>65.999999999999872</c:v>
                </c:pt>
                <c:pt idx="151">
                  <c:v>66.43999999999987</c:v>
                </c:pt>
                <c:pt idx="152">
                  <c:v>66.879999999999868</c:v>
                </c:pt>
                <c:pt idx="153">
                  <c:v>67.319999999999865</c:v>
                </c:pt>
                <c:pt idx="154">
                  <c:v>67.759999999999863</c:v>
                </c:pt>
                <c:pt idx="155">
                  <c:v>68.199999999999861</c:v>
                </c:pt>
                <c:pt idx="156">
                  <c:v>68.639999999999858</c:v>
                </c:pt>
                <c:pt idx="157">
                  <c:v>69.079999999999856</c:v>
                </c:pt>
                <c:pt idx="158">
                  <c:v>69.519999999999854</c:v>
                </c:pt>
                <c:pt idx="159">
                  <c:v>69.959999999999852</c:v>
                </c:pt>
                <c:pt idx="160">
                  <c:v>70.399999999999849</c:v>
                </c:pt>
                <c:pt idx="161">
                  <c:v>70.839999999999847</c:v>
                </c:pt>
                <c:pt idx="162">
                  <c:v>71.279999999999845</c:v>
                </c:pt>
                <c:pt idx="163">
                  <c:v>71.719999999999843</c:v>
                </c:pt>
                <c:pt idx="164">
                  <c:v>72.15999999999984</c:v>
                </c:pt>
                <c:pt idx="165">
                  <c:v>72.599999999999838</c:v>
                </c:pt>
                <c:pt idx="166">
                  <c:v>73.039999999999836</c:v>
                </c:pt>
                <c:pt idx="167">
                  <c:v>73.479999999999833</c:v>
                </c:pt>
                <c:pt idx="168">
                  <c:v>73.919999999999831</c:v>
                </c:pt>
                <c:pt idx="169">
                  <c:v>74.359999999999829</c:v>
                </c:pt>
                <c:pt idx="170">
                  <c:v>74.799999999999827</c:v>
                </c:pt>
                <c:pt idx="171">
                  <c:v>75.239999999999824</c:v>
                </c:pt>
                <c:pt idx="172">
                  <c:v>75.679999999999822</c:v>
                </c:pt>
                <c:pt idx="173">
                  <c:v>76.11999999999982</c:v>
                </c:pt>
                <c:pt idx="174">
                  <c:v>76.559999999999818</c:v>
                </c:pt>
                <c:pt idx="175">
                  <c:v>76.999999999999815</c:v>
                </c:pt>
                <c:pt idx="176">
                  <c:v>77.439999999999813</c:v>
                </c:pt>
                <c:pt idx="177">
                  <c:v>77.879999999999811</c:v>
                </c:pt>
                <c:pt idx="178">
                  <c:v>78.319999999999808</c:v>
                </c:pt>
                <c:pt idx="179">
                  <c:v>78.759999999999806</c:v>
                </c:pt>
                <c:pt idx="180">
                  <c:v>79.199999999999804</c:v>
                </c:pt>
                <c:pt idx="181">
                  <c:v>79.639999999999802</c:v>
                </c:pt>
                <c:pt idx="182">
                  <c:v>80.079999999999799</c:v>
                </c:pt>
                <c:pt idx="183">
                  <c:v>80.519999999999797</c:v>
                </c:pt>
                <c:pt idx="184">
                  <c:v>80.959999999999795</c:v>
                </c:pt>
                <c:pt idx="185">
                  <c:v>81.399999999999793</c:v>
                </c:pt>
                <c:pt idx="186">
                  <c:v>81.83999999999979</c:v>
                </c:pt>
                <c:pt idx="187">
                  <c:v>82.279999999999788</c:v>
                </c:pt>
                <c:pt idx="188">
                  <c:v>82.719999999999786</c:v>
                </c:pt>
                <c:pt idx="189">
                  <c:v>83.159999999999783</c:v>
                </c:pt>
                <c:pt idx="190">
                  <c:v>83.599999999999781</c:v>
                </c:pt>
                <c:pt idx="191">
                  <c:v>84.039999999999779</c:v>
                </c:pt>
                <c:pt idx="192">
                  <c:v>84.479999999999777</c:v>
                </c:pt>
                <c:pt idx="193">
                  <c:v>84.919999999999774</c:v>
                </c:pt>
                <c:pt idx="194">
                  <c:v>85.359999999999772</c:v>
                </c:pt>
                <c:pt idx="195">
                  <c:v>85.79999999999977</c:v>
                </c:pt>
                <c:pt idx="196">
                  <c:v>86.239999999999768</c:v>
                </c:pt>
                <c:pt idx="197">
                  <c:v>86.679999999999765</c:v>
                </c:pt>
                <c:pt idx="198">
                  <c:v>87.119999999999763</c:v>
                </c:pt>
                <c:pt idx="199">
                  <c:v>87.559999999999761</c:v>
                </c:pt>
                <c:pt idx="200">
                  <c:v>87.999999999999758</c:v>
                </c:pt>
              </c:numCache>
            </c:numRef>
          </c:xVal>
          <c:yVal>
            <c:numRef>
              <c:f>'example for ppt'!$P$2:$P$314</c:f>
              <c:numCache>
                <c:formatCode>General</c:formatCode>
                <c:ptCount val="313"/>
                <c:pt idx="0">
                  <c:v>1.4835738939808273E-3</c:v>
                </c:pt>
                <c:pt idx="1">
                  <c:v>2.2105439396616355E-3</c:v>
                </c:pt>
                <c:pt idx="2">
                  <c:v>3.2917793396702089E-3</c:v>
                </c:pt>
                <c:pt idx="3">
                  <c:v>4.8975426918959949E-3</c:v>
                </c:pt>
                <c:pt idx="4">
                  <c:v>7.2770609905645428E-3</c:v>
                </c:pt>
                <c:pt idx="5">
                  <c:v>1.0791725977254895E-2</c:v>
                </c:pt>
                <c:pt idx="6">
                  <c:v>1.5958196146119541E-2</c:v>
                </c:pt>
                <c:pt idx="7">
                  <c:v>2.3499433678058634E-2</c:v>
                </c:pt>
                <c:pt idx="8">
                  <c:v>3.4394505539321239E-2</c:v>
                </c:pt>
                <c:pt idx="9">
                  <c:v>4.9903617896353433E-2</c:v>
                </c:pt>
                <c:pt idx="10">
                  <c:v>7.1521753213270547E-2</c:v>
                </c:pt>
                <c:pt idx="11">
                  <c:v>0.10078896891964532</c:v>
                </c:pt>
                <c:pt idx="12">
                  <c:v>0.1388851299005894</c:v>
                </c:pt>
                <c:pt idx="13">
                  <c:v>0.18601531132343252</c:v>
                </c:pt>
                <c:pt idx="14">
                  <c:v>0.24078740393252879</c:v>
                </c:pt>
                <c:pt idx="15">
                  <c:v>0.3</c:v>
                </c:pt>
                <c:pt idx="16">
                  <c:v>0.35921259606747119</c:v>
                </c:pt>
                <c:pt idx="17">
                  <c:v>0.41398468867656751</c:v>
                </c:pt>
                <c:pt idx="18">
                  <c:v>0.46111487009941055</c:v>
                </c:pt>
                <c:pt idx="19">
                  <c:v>0.49921103108035464</c:v>
                </c:pt>
                <c:pt idx="20">
                  <c:v>0.52847824678672939</c:v>
                </c:pt>
                <c:pt idx="21">
                  <c:v>0.55009638210364653</c:v>
                </c:pt>
                <c:pt idx="22">
                  <c:v>0.56560549446067876</c:v>
                </c:pt>
                <c:pt idx="23">
                  <c:v>0.57650056632194135</c:v>
                </c:pt>
                <c:pt idx="24">
                  <c:v>0.58404180385388038</c:v>
                </c:pt>
                <c:pt idx="25">
                  <c:v>0.589208274022745</c:v>
                </c:pt>
                <c:pt idx="26">
                  <c:v>0.5927229390094354</c:v>
                </c:pt>
                <c:pt idx="27">
                  <c:v>0.59510245730810396</c:v>
                </c:pt>
                <c:pt idx="28">
                  <c:v>0.59670822066032969</c:v>
                </c:pt>
                <c:pt idx="29">
                  <c:v>0.59778945606033829</c:v>
                </c:pt>
                <c:pt idx="30">
                  <c:v>0.59851642610601907</c:v>
                </c:pt>
                <c:pt idx="31">
                  <c:v>0.59900471935189525</c:v>
                </c:pt>
                <c:pt idx="32">
                  <c:v>0.59933247838028381</c:v>
                </c:pt>
                <c:pt idx="33">
                  <c:v>0.59955238269969802</c:v>
                </c:pt>
                <c:pt idx="34">
                  <c:v>0.5996998793357522</c:v>
                </c:pt>
                <c:pt idx="35">
                  <c:v>0.59979878992171998</c:v>
                </c:pt>
                <c:pt idx="36">
                  <c:v>0.59986510993786002</c:v>
                </c:pt>
                <c:pt idx="37">
                  <c:v>0.59990957378516419</c:v>
                </c:pt>
                <c:pt idx="38">
                  <c:v>0.5999393824836553</c:v>
                </c:pt>
                <c:pt idx="39">
                  <c:v>0.5999593655102281</c:v>
                </c:pt>
                <c:pt idx="40">
                  <c:v>0.59997276127877852</c:v>
                </c:pt>
                <c:pt idx="41">
                  <c:v>0.59998174106585955</c:v>
                </c:pt>
                <c:pt idx="42">
                  <c:v>0.59998776054763203</c:v>
                </c:pt>
                <c:pt idx="43">
                  <c:v>0.59999179559454918</c:v>
                </c:pt>
                <c:pt idx="44">
                  <c:v>0.59999450039776814</c:v>
                </c:pt>
                <c:pt idx="45">
                  <c:v>0.59999631349523863</c:v>
                </c:pt>
                <c:pt idx="46">
                  <c:v>0.59999752885695312</c:v>
                </c:pt>
                <c:pt idx="47">
                  <c:v>0.59999834354102988</c:v>
                </c:pt>
                <c:pt idx="48">
                  <c:v>0.59999888964133619</c:v>
                </c:pt>
                <c:pt idx="49">
                  <c:v>0.59999925570387536</c:v>
                </c:pt>
                <c:pt idx="50">
                  <c:v>0.59999950108318334</c:v>
                </c:pt>
                <c:pt idx="51">
                  <c:v>0.59999966556596485</c:v>
                </c:pt>
                <c:pt idx="52">
                  <c:v>0.59999977582212094</c:v>
                </c:pt>
                <c:pt idx="53">
                  <c:v>0.59999984972905518</c:v>
                </c:pt>
                <c:pt idx="54">
                  <c:v>0.59999989927036512</c:v>
                </c:pt>
                <c:pt idx="55">
                  <c:v>0.59999993247890271</c:v>
                </c:pt>
                <c:pt idx="56">
                  <c:v>0.59999995473925327</c:v>
                </c:pt>
                <c:pt idx="57">
                  <c:v>0.59999996966081337</c:v>
                </c:pt>
                <c:pt idx="58">
                  <c:v>0.59999997966303464</c:v>
                </c:pt>
                <c:pt idx="59">
                  <c:v>0.59999998636772423</c:v>
                </c:pt>
                <c:pt idx="60">
                  <c:v>0.59999999086201228</c:v>
                </c:pt>
                <c:pt idx="61">
                  <c:v>0.59999999387462355</c:v>
                </c:pt>
                <c:pt idx="62">
                  <c:v>0.59999999589403741</c:v>
                </c:pt>
                <c:pt idx="63">
                  <c:v>0.59999999724769093</c:v>
                </c:pt>
                <c:pt idx="64">
                  <c:v>0.59999999815507199</c:v>
                </c:pt>
                <c:pt idx="65">
                  <c:v>0.59999999876330778</c:v>
                </c:pt>
                <c:pt idx="66">
                  <c:v>0.59999999917102043</c:v>
                </c:pt>
                <c:pt idx="67">
                  <c:v>0.59999999944431837</c:v>
                </c:pt>
                <c:pt idx="68">
                  <c:v>0.59999999962751549</c:v>
                </c:pt>
                <c:pt idx="69">
                  <c:v>0.59999999975031615</c:v>
                </c:pt>
                <c:pt idx="70">
                  <c:v>0.59999999983263197</c:v>
                </c:pt>
                <c:pt idx="71">
                  <c:v>0.59999999988780972</c:v>
                </c:pt>
                <c:pt idx="72">
                  <c:v>0.59999999992479669</c:v>
                </c:pt>
                <c:pt idx="73">
                  <c:v>0.59999999994958964</c:v>
                </c:pt>
                <c:pt idx="74">
                  <c:v>0.5999999999662089</c:v>
                </c:pt>
                <c:pt idx="75">
                  <c:v>0.59999999997734921</c:v>
                </c:pt>
                <c:pt idx="76">
                  <c:v>0.59999999998481668</c:v>
                </c:pt>
                <c:pt idx="77">
                  <c:v>0.59999999998982223</c:v>
                </c:pt>
                <c:pt idx="78">
                  <c:v>0.59999999999317766</c:v>
                </c:pt>
                <c:pt idx="79">
                  <c:v>0.59999999999542686</c:v>
                </c:pt>
                <c:pt idx="80">
                  <c:v>0.59999999999693454</c:v>
                </c:pt>
                <c:pt idx="81">
                  <c:v>0.59999999999794507</c:v>
                </c:pt>
                <c:pt idx="82">
                  <c:v>0.59999999999862252</c:v>
                </c:pt>
                <c:pt idx="83">
                  <c:v>0.59999999999907661</c:v>
                </c:pt>
                <c:pt idx="84">
                  <c:v>0.59999999999938103</c:v>
                </c:pt>
                <c:pt idx="85">
                  <c:v>0.59999999999958509</c:v>
                </c:pt>
                <c:pt idx="86">
                  <c:v>0.59999999999972198</c:v>
                </c:pt>
                <c:pt idx="87">
                  <c:v>0.59999999999981357</c:v>
                </c:pt>
                <c:pt idx="88">
                  <c:v>0.59999999999987497</c:v>
                </c:pt>
                <c:pt idx="89">
                  <c:v>0.59999999999991627</c:v>
                </c:pt>
                <c:pt idx="90">
                  <c:v>0.5999999999999438</c:v>
                </c:pt>
                <c:pt idx="91">
                  <c:v>0.59999999999996234</c:v>
                </c:pt>
                <c:pt idx="92">
                  <c:v>0.59999999999997478</c:v>
                </c:pt>
                <c:pt idx="93">
                  <c:v>0.5999999999999831</c:v>
                </c:pt>
                <c:pt idx="94">
                  <c:v>0.59999999999998865</c:v>
                </c:pt>
                <c:pt idx="95">
                  <c:v>0.59999999999999243</c:v>
                </c:pt>
                <c:pt idx="96">
                  <c:v>0.59999999999999487</c:v>
                </c:pt>
                <c:pt idx="97">
                  <c:v>0.59999999999999665</c:v>
                </c:pt>
                <c:pt idx="98">
                  <c:v>0.59999999999999776</c:v>
                </c:pt>
                <c:pt idx="99">
                  <c:v>0.59999999999999842</c:v>
                </c:pt>
                <c:pt idx="100">
                  <c:v>0.59999999999999887</c:v>
                </c:pt>
                <c:pt idx="101">
                  <c:v>0.59999999999999931</c:v>
                </c:pt>
                <c:pt idx="102">
                  <c:v>0.59999999999999942</c:v>
                </c:pt>
                <c:pt idx="103">
                  <c:v>0.59999999999999976</c:v>
                </c:pt>
                <c:pt idx="104">
                  <c:v>0.59999999999999987</c:v>
                </c:pt>
                <c:pt idx="105">
                  <c:v>0.59999999999999987</c:v>
                </c:pt>
                <c:pt idx="106">
                  <c:v>0.59999999999999987</c:v>
                </c:pt>
                <c:pt idx="107">
                  <c:v>0.59999999999999987</c:v>
                </c:pt>
                <c:pt idx="108">
                  <c:v>0.59999999999999987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'example for ppt'!$Q$1</c:f>
              <c:strCache>
                <c:ptCount val="1"/>
                <c:pt idx="0">
                  <c:v>dec</c:v>
                </c:pt>
              </c:strCache>
            </c:strRef>
          </c:tx>
          <c:marker>
            <c:symbol val="none"/>
          </c:marker>
          <c:xVal>
            <c:numRef>
              <c:f>'example for ppt'!$J$2:$J$314</c:f>
              <c:numCache>
                <c:formatCode>General</c:formatCode>
                <c:ptCount val="313"/>
                <c:pt idx="0">
                  <c:v>0</c:v>
                </c:pt>
                <c:pt idx="1">
                  <c:v>0.44</c:v>
                </c:pt>
                <c:pt idx="2">
                  <c:v>0.88</c:v>
                </c:pt>
                <c:pt idx="3">
                  <c:v>1.32</c:v>
                </c:pt>
                <c:pt idx="4">
                  <c:v>1.76</c:v>
                </c:pt>
                <c:pt idx="5">
                  <c:v>2.2000000000000002</c:v>
                </c:pt>
                <c:pt idx="6">
                  <c:v>2.64</c:v>
                </c:pt>
                <c:pt idx="7">
                  <c:v>3.08</c:v>
                </c:pt>
                <c:pt idx="8">
                  <c:v>3.52</c:v>
                </c:pt>
                <c:pt idx="9">
                  <c:v>3.96</c:v>
                </c:pt>
                <c:pt idx="10">
                  <c:v>4.4000000000000004</c:v>
                </c:pt>
                <c:pt idx="11">
                  <c:v>4.8400000000000007</c:v>
                </c:pt>
                <c:pt idx="12">
                  <c:v>5.2800000000000011</c:v>
                </c:pt>
                <c:pt idx="13">
                  <c:v>5.7200000000000015</c:v>
                </c:pt>
                <c:pt idx="14">
                  <c:v>6.1600000000000019</c:v>
                </c:pt>
                <c:pt idx="15">
                  <c:v>6.6000000000000023</c:v>
                </c:pt>
                <c:pt idx="16">
                  <c:v>7.0400000000000027</c:v>
                </c:pt>
                <c:pt idx="17">
                  <c:v>7.4800000000000031</c:v>
                </c:pt>
                <c:pt idx="18">
                  <c:v>7.9200000000000035</c:v>
                </c:pt>
                <c:pt idx="19">
                  <c:v>8.360000000000003</c:v>
                </c:pt>
                <c:pt idx="20">
                  <c:v>8.8000000000000025</c:v>
                </c:pt>
                <c:pt idx="21">
                  <c:v>9.240000000000002</c:v>
                </c:pt>
                <c:pt idx="22">
                  <c:v>9.6800000000000015</c:v>
                </c:pt>
                <c:pt idx="23">
                  <c:v>10.120000000000001</c:v>
                </c:pt>
                <c:pt idx="24">
                  <c:v>10.56</c:v>
                </c:pt>
                <c:pt idx="25">
                  <c:v>11</c:v>
                </c:pt>
                <c:pt idx="26">
                  <c:v>11.44</c:v>
                </c:pt>
                <c:pt idx="27">
                  <c:v>11.879999999999999</c:v>
                </c:pt>
                <c:pt idx="28">
                  <c:v>12.319999999999999</c:v>
                </c:pt>
                <c:pt idx="29">
                  <c:v>12.759999999999998</c:v>
                </c:pt>
                <c:pt idx="30">
                  <c:v>13.199999999999998</c:v>
                </c:pt>
                <c:pt idx="31">
                  <c:v>13.639999999999997</c:v>
                </c:pt>
                <c:pt idx="32">
                  <c:v>14.079999999999997</c:v>
                </c:pt>
                <c:pt idx="33">
                  <c:v>14.519999999999996</c:v>
                </c:pt>
                <c:pt idx="34">
                  <c:v>14.959999999999996</c:v>
                </c:pt>
                <c:pt idx="35">
                  <c:v>15.399999999999995</c:v>
                </c:pt>
                <c:pt idx="36">
                  <c:v>15.839999999999995</c:v>
                </c:pt>
                <c:pt idx="37">
                  <c:v>16.279999999999994</c:v>
                </c:pt>
                <c:pt idx="38">
                  <c:v>16.719999999999995</c:v>
                </c:pt>
                <c:pt idx="39">
                  <c:v>17.159999999999997</c:v>
                </c:pt>
                <c:pt idx="40">
                  <c:v>17.599999999999998</c:v>
                </c:pt>
                <c:pt idx="41">
                  <c:v>18.04</c:v>
                </c:pt>
                <c:pt idx="42">
                  <c:v>18.48</c:v>
                </c:pt>
                <c:pt idx="43">
                  <c:v>18.920000000000002</c:v>
                </c:pt>
                <c:pt idx="44">
                  <c:v>19.360000000000003</c:v>
                </c:pt>
                <c:pt idx="45">
                  <c:v>19.800000000000004</c:v>
                </c:pt>
                <c:pt idx="46">
                  <c:v>20.240000000000006</c:v>
                </c:pt>
                <c:pt idx="47">
                  <c:v>20.680000000000007</c:v>
                </c:pt>
                <c:pt idx="48">
                  <c:v>21.120000000000008</c:v>
                </c:pt>
                <c:pt idx="49">
                  <c:v>21.560000000000009</c:v>
                </c:pt>
                <c:pt idx="50">
                  <c:v>22.000000000000011</c:v>
                </c:pt>
                <c:pt idx="51">
                  <c:v>22.440000000000012</c:v>
                </c:pt>
                <c:pt idx="52">
                  <c:v>22.880000000000013</c:v>
                </c:pt>
                <c:pt idx="53">
                  <c:v>23.320000000000014</c:v>
                </c:pt>
                <c:pt idx="54">
                  <c:v>23.760000000000016</c:v>
                </c:pt>
                <c:pt idx="55">
                  <c:v>24.200000000000017</c:v>
                </c:pt>
                <c:pt idx="56">
                  <c:v>24.640000000000018</c:v>
                </c:pt>
                <c:pt idx="57">
                  <c:v>25.08000000000002</c:v>
                </c:pt>
                <c:pt idx="58">
                  <c:v>25.520000000000021</c:v>
                </c:pt>
                <c:pt idx="59">
                  <c:v>25.960000000000022</c:v>
                </c:pt>
                <c:pt idx="60">
                  <c:v>26.400000000000023</c:v>
                </c:pt>
                <c:pt idx="61">
                  <c:v>26.840000000000025</c:v>
                </c:pt>
                <c:pt idx="62">
                  <c:v>27.280000000000026</c:v>
                </c:pt>
                <c:pt idx="63">
                  <c:v>27.720000000000027</c:v>
                </c:pt>
                <c:pt idx="64">
                  <c:v>28.160000000000029</c:v>
                </c:pt>
                <c:pt idx="65">
                  <c:v>28.60000000000003</c:v>
                </c:pt>
                <c:pt idx="66">
                  <c:v>29.040000000000031</c:v>
                </c:pt>
                <c:pt idx="67">
                  <c:v>29.480000000000032</c:v>
                </c:pt>
                <c:pt idx="68">
                  <c:v>29.920000000000034</c:v>
                </c:pt>
                <c:pt idx="69">
                  <c:v>30.360000000000035</c:v>
                </c:pt>
                <c:pt idx="70">
                  <c:v>30.800000000000036</c:v>
                </c:pt>
                <c:pt idx="71">
                  <c:v>31.240000000000038</c:v>
                </c:pt>
                <c:pt idx="72">
                  <c:v>31.680000000000039</c:v>
                </c:pt>
                <c:pt idx="73">
                  <c:v>32.12000000000004</c:v>
                </c:pt>
                <c:pt idx="74">
                  <c:v>32.560000000000038</c:v>
                </c:pt>
                <c:pt idx="75">
                  <c:v>33.000000000000036</c:v>
                </c:pt>
                <c:pt idx="76">
                  <c:v>33.440000000000033</c:v>
                </c:pt>
                <c:pt idx="77">
                  <c:v>33.880000000000031</c:v>
                </c:pt>
                <c:pt idx="78">
                  <c:v>34.320000000000029</c:v>
                </c:pt>
                <c:pt idx="79">
                  <c:v>34.760000000000026</c:v>
                </c:pt>
                <c:pt idx="80">
                  <c:v>35.200000000000024</c:v>
                </c:pt>
                <c:pt idx="81">
                  <c:v>35.640000000000022</c:v>
                </c:pt>
                <c:pt idx="82">
                  <c:v>36.08000000000002</c:v>
                </c:pt>
                <c:pt idx="83">
                  <c:v>36.520000000000017</c:v>
                </c:pt>
                <c:pt idx="84">
                  <c:v>36.960000000000015</c:v>
                </c:pt>
                <c:pt idx="85">
                  <c:v>37.400000000000013</c:v>
                </c:pt>
                <c:pt idx="86">
                  <c:v>37.840000000000011</c:v>
                </c:pt>
                <c:pt idx="87">
                  <c:v>38.280000000000008</c:v>
                </c:pt>
                <c:pt idx="88">
                  <c:v>38.720000000000006</c:v>
                </c:pt>
                <c:pt idx="89">
                  <c:v>39.160000000000004</c:v>
                </c:pt>
                <c:pt idx="90">
                  <c:v>39.6</c:v>
                </c:pt>
                <c:pt idx="91">
                  <c:v>40.04</c:v>
                </c:pt>
                <c:pt idx="92">
                  <c:v>40.479999999999997</c:v>
                </c:pt>
                <c:pt idx="93">
                  <c:v>40.919999999999995</c:v>
                </c:pt>
                <c:pt idx="94">
                  <c:v>41.359999999999992</c:v>
                </c:pt>
                <c:pt idx="95">
                  <c:v>41.79999999999999</c:v>
                </c:pt>
                <c:pt idx="96">
                  <c:v>42.239999999999988</c:v>
                </c:pt>
                <c:pt idx="97">
                  <c:v>42.679999999999986</c:v>
                </c:pt>
                <c:pt idx="98">
                  <c:v>43.119999999999983</c:v>
                </c:pt>
                <c:pt idx="99">
                  <c:v>43.559999999999981</c:v>
                </c:pt>
                <c:pt idx="100">
                  <c:v>43.999999999999979</c:v>
                </c:pt>
                <c:pt idx="101">
                  <c:v>44.439999999999976</c:v>
                </c:pt>
                <c:pt idx="102">
                  <c:v>44.879999999999974</c:v>
                </c:pt>
                <c:pt idx="103">
                  <c:v>45.319999999999972</c:v>
                </c:pt>
                <c:pt idx="104">
                  <c:v>45.75999999999997</c:v>
                </c:pt>
                <c:pt idx="105">
                  <c:v>46.199999999999967</c:v>
                </c:pt>
                <c:pt idx="106">
                  <c:v>46.639999999999965</c:v>
                </c:pt>
                <c:pt idx="107">
                  <c:v>47.079999999999963</c:v>
                </c:pt>
                <c:pt idx="108">
                  <c:v>47.51999999999996</c:v>
                </c:pt>
                <c:pt idx="109">
                  <c:v>47.959999999999958</c:v>
                </c:pt>
                <c:pt idx="110">
                  <c:v>48.399999999999956</c:v>
                </c:pt>
                <c:pt idx="111">
                  <c:v>48.839999999999954</c:v>
                </c:pt>
                <c:pt idx="112">
                  <c:v>49.279999999999951</c:v>
                </c:pt>
                <c:pt idx="113">
                  <c:v>49.719999999999949</c:v>
                </c:pt>
                <c:pt idx="114">
                  <c:v>50.159999999999947</c:v>
                </c:pt>
                <c:pt idx="115">
                  <c:v>50.599999999999945</c:v>
                </c:pt>
                <c:pt idx="116">
                  <c:v>51.039999999999942</c:v>
                </c:pt>
                <c:pt idx="117">
                  <c:v>51.47999999999994</c:v>
                </c:pt>
                <c:pt idx="118">
                  <c:v>51.919999999999938</c:v>
                </c:pt>
                <c:pt idx="119">
                  <c:v>52.359999999999935</c:v>
                </c:pt>
                <c:pt idx="120">
                  <c:v>52.799999999999933</c:v>
                </c:pt>
                <c:pt idx="121">
                  <c:v>53.239999999999931</c:v>
                </c:pt>
                <c:pt idx="122">
                  <c:v>53.679999999999929</c:v>
                </c:pt>
                <c:pt idx="123">
                  <c:v>54.119999999999926</c:v>
                </c:pt>
                <c:pt idx="124">
                  <c:v>54.559999999999924</c:v>
                </c:pt>
                <c:pt idx="125">
                  <c:v>54.999999999999922</c:v>
                </c:pt>
                <c:pt idx="126">
                  <c:v>55.43999999999992</c:v>
                </c:pt>
                <c:pt idx="127">
                  <c:v>55.879999999999917</c:v>
                </c:pt>
                <c:pt idx="128">
                  <c:v>56.319999999999915</c:v>
                </c:pt>
                <c:pt idx="129">
                  <c:v>56.759999999999913</c:v>
                </c:pt>
                <c:pt idx="130">
                  <c:v>57.19999999999991</c:v>
                </c:pt>
                <c:pt idx="131">
                  <c:v>57.639999999999908</c:v>
                </c:pt>
                <c:pt idx="132">
                  <c:v>58.079999999999906</c:v>
                </c:pt>
                <c:pt idx="133">
                  <c:v>58.519999999999904</c:v>
                </c:pt>
                <c:pt idx="134">
                  <c:v>58.959999999999901</c:v>
                </c:pt>
                <c:pt idx="135">
                  <c:v>59.399999999999899</c:v>
                </c:pt>
                <c:pt idx="136">
                  <c:v>59.839999999999897</c:v>
                </c:pt>
                <c:pt idx="137">
                  <c:v>60.279999999999895</c:v>
                </c:pt>
                <c:pt idx="138">
                  <c:v>60.719999999999892</c:v>
                </c:pt>
                <c:pt idx="139">
                  <c:v>61.15999999999989</c:v>
                </c:pt>
                <c:pt idx="140">
                  <c:v>61.599999999999888</c:v>
                </c:pt>
                <c:pt idx="141">
                  <c:v>62.039999999999885</c:v>
                </c:pt>
                <c:pt idx="142">
                  <c:v>62.479999999999883</c:v>
                </c:pt>
                <c:pt idx="143">
                  <c:v>62.919999999999881</c:v>
                </c:pt>
                <c:pt idx="144">
                  <c:v>63.359999999999879</c:v>
                </c:pt>
                <c:pt idx="145">
                  <c:v>63.799999999999876</c:v>
                </c:pt>
                <c:pt idx="146">
                  <c:v>64.239999999999881</c:v>
                </c:pt>
                <c:pt idx="147">
                  <c:v>64.679999999999879</c:v>
                </c:pt>
                <c:pt idx="148">
                  <c:v>65.119999999999877</c:v>
                </c:pt>
                <c:pt idx="149">
                  <c:v>65.559999999999874</c:v>
                </c:pt>
                <c:pt idx="150">
                  <c:v>65.999999999999872</c:v>
                </c:pt>
                <c:pt idx="151">
                  <c:v>66.43999999999987</c:v>
                </c:pt>
                <c:pt idx="152">
                  <c:v>66.879999999999868</c:v>
                </c:pt>
                <c:pt idx="153">
                  <c:v>67.319999999999865</c:v>
                </c:pt>
                <c:pt idx="154">
                  <c:v>67.759999999999863</c:v>
                </c:pt>
                <c:pt idx="155">
                  <c:v>68.199999999999861</c:v>
                </c:pt>
                <c:pt idx="156">
                  <c:v>68.639999999999858</c:v>
                </c:pt>
                <c:pt idx="157">
                  <c:v>69.079999999999856</c:v>
                </c:pt>
                <c:pt idx="158">
                  <c:v>69.519999999999854</c:v>
                </c:pt>
                <c:pt idx="159">
                  <c:v>69.959999999999852</c:v>
                </c:pt>
                <c:pt idx="160">
                  <c:v>70.399999999999849</c:v>
                </c:pt>
                <c:pt idx="161">
                  <c:v>70.839999999999847</c:v>
                </c:pt>
                <c:pt idx="162">
                  <c:v>71.279999999999845</c:v>
                </c:pt>
                <c:pt idx="163">
                  <c:v>71.719999999999843</c:v>
                </c:pt>
                <c:pt idx="164">
                  <c:v>72.15999999999984</c:v>
                </c:pt>
                <c:pt idx="165">
                  <c:v>72.599999999999838</c:v>
                </c:pt>
                <c:pt idx="166">
                  <c:v>73.039999999999836</c:v>
                </c:pt>
                <c:pt idx="167">
                  <c:v>73.479999999999833</c:v>
                </c:pt>
                <c:pt idx="168">
                  <c:v>73.919999999999831</c:v>
                </c:pt>
                <c:pt idx="169">
                  <c:v>74.359999999999829</c:v>
                </c:pt>
                <c:pt idx="170">
                  <c:v>74.799999999999827</c:v>
                </c:pt>
                <c:pt idx="171">
                  <c:v>75.239999999999824</c:v>
                </c:pt>
                <c:pt idx="172">
                  <c:v>75.679999999999822</c:v>
                </c:pt>
                <c:pt idx="173">
                  <c:v>76.11999999999982</c:v>
                </c:pt>
                <c:pt idx="174">
                  <c:v>76.559999999999818</c:v>
                </c:pt>
                <c:pt idx="175">
                  <c:v>76.999999999999815</c:v>
                </c:pt>
                <c:pt idx="176">
                  <c:v>77.439999999999813</c:v>
                </c:pt>
                <c:pt idx="177">
                  <c:v>77.879999999999811</c:v>
                </c:pt>
                <c:pt idx="178">
                  <c:v>78.319999999999808</c:v>
                </c:pt>
                <c:pt idx="179">
                  <c:v>78.759999999999806</c:v>
                </c:pt>
                <c:pt idx="180">
                  <c:v>79.199999999999804</c:v>
                </c:pt>
                <c:pt idx="181">
                  <c:v>79.639999999999802</c:v>
                </c:pt>
                <c:pt idx="182">
                  <c:v>80.079999999999799</c:v>
                </c:pt>
                <c:pt idx="183">
                  <c:v>80.519999999999797</c:v>
                </c:pt>
                <c:pt idx="184">
                  <c:v>80.959999999999795</c:v>
                </c:pt>
                <c:pt idx="185">
                  <c:v>81.399999999999793</c:v>
                </c:pt>
                <c:pt idx="186">
                  <c:v>81.83999999999979</c:v>
                </c:pt>
                <c:pt idx="187">
                  <c:v>82.279999999999788</c:v>
                </c:pt>
                <c:pt idx="188">
                  <c:v>82.719999999999786</c:v>
                </c:pt>
                <c:pt idx="189">
                  <c:v>83.159999999999783</c:v>
                </c:pt>
                <c:pt idx="190">
                  <c:v>83.599999999999781</c:v>
                </c:pt>
                <c:pt idx="191">
                  <c:v>84.039999999999779</c:v>
                </c:pt>
                <c:pt idx="192">
                  <c:v>84.479999999999777</c:v>
                </c:pt>
                <c:pt idx="193">
                  <c:v>84.919999999999774</c:v>
                </c:pt>
                <c:pt idx="194">
                  <c:v>85.359999999999772</c:v>
                </c:pt>
                <c:pt idx="195">
                  <c:v>85.79999999999977</c:v>
                </c:pt>
                <c:pt idx="196">
                  <c:v>86.239999999999768</c:v>
                </c:pt>
                <c:pt idx="197">
                  <c:v>86.679999999999765</c:v>
                </c:pt>
                <c:pt idx="198">
                  <c:v>87.119999999999763</c:v>
                </c:pt>
                <c:pt idx="199">
                  <c:v>87.559999999999761</c:v>
                </c:pt>
                <c:pt idx="200">
                  <c:v>87.999999999999758</c:v>
                </c:pt>
              </c:numCache>
            </c:numRef>
          </c:xVal>
          <c:yVal>
            <c:numRef>
              <c:f>'example for ppt'!$Q$2:$Q$314</c:f>
              <c:numCache>
                <c:formatCode>General</c:formatCode>
                <c:ptCount val="313"/>
                <c:pt idx="0">
                  <c:v>0.57999988106959899</c:v>
                </c:pt>
                <c:pt idx="1">
                  <c:v>0.57999976050363267</c:v>
                </c:pt>
                <c:pt idx="2">
                  <c:v>0.57999951771374392</c:v>
                </c:pt>
                <c:pt idx="3">
                  <c:v>0.57999902879556475</c:v>
                </c:pt>
                <c:pt idx="4">
                  <c:v>0.57999804423775903</c:v>
                </c:pt>
                <c:pt idx="5">
                  <c:v>0.57999606159195505</c:v>
                </c:pt>
                <c:pt idx="6">
                  <c:v>0.57999206907473089</c:v>
                </c:pt>
                <c:pt idx="7">
                  <c:v>0.57998402929915349</c:v>
                </c:pt>
                <c:pt idx="8">
                  <c:v>0.57996783985566069</c:v>
                </c:pt>
                <c:pt idx="9">
                  <c:v>0.57993524106243477</c:v>
                </c:pt>
                <c:pt idx="10">
                  <c:v>0.57986960627326467</c:v>
                </c:pt>
                <c:pt idx="11">
                  <c:v>0.57973747911052043</c:v>
                </c:pt>
                <c:pt idx="12">
                  <c:v>0.5794715903072476</c:v>
                </c:pt>
                <c:pt idx="13">
                  <c:v>0.57893689541335425</c:v>
                </c:pt>
                <c:pt idx="14">
                  <c:v>0.57786314085832702</c:v>
                </c:pt>
                <c:pt idx="15">
                  <c:v>0.57571290602031644</c:v>
                </c:pt>
                <c:pt idx="16">
                  <c:v>0.57143106161790169</c:v>
                </c:pt>
                <c:pt idx="17">
                  <c:v>0.56299890616421322</c:v>
                </c:pt>
                <c:pt idx="18">
                  <c:v>0.54675197797865605</c:v>
                </c:pt>
                <c:pt idx="19">
                  <c:v>0.51672384370654445</c:v>
                </c:pt>
                <c:pt idx="20">
                  <c:v>0.46526665536397743</c:v>
                </c:pt>
                <c:pt idx="21">
                  <c:v>0.38754890785753637</c:v>
                </c:pt>
                <c:pt idx="22">
                  <c:v>0.28999999999999998</c:v>
                </c:pt>
                <c:pt idx="23">
                  <c:v>0.19245109214246361</c:v>
                </c:pt>
                <c:pt idx="24">
                  <c:v>0.11473334463602254</c:v>
                </c:pt>
                <c:pt idx="25">
                  <c:v>6.3276156293455524E-2</c:v>
                </c:pt>
                <c:pt idx="26">
                  <c:v>3.3248022021343894E-2</c:v>
                </c:pt>
                <c:pt idx="27">
                  <c:v>1.7001093835786688E-2</c:v>
                </c:pt>
                <c:pt idx="28">
                  <c:v>8.5689383820983164E-3</c:v>
                </c:pt>
                <c:pt idx="29">
                  <c:v>4.2870939796835882E-3</c:v>
                </c:pt>
                <c:pt idx="30">
                  <c:v>2.1368591416729144E-3</c:v>
                </c:pt>
                <c:pt idx="31">
                  <c:v>1.0631045866457988E-3</c:v>
                </c:pt>
                <c:pt idx="32">
                  <c:v>5.284096927523818E-4</c:v>
                </c:pt>
                <c:pt idx="33">
                  <c:v>2.6252088947955162E-4</c:v>
                </c:pt>
                <c:pt idx="34">
                  <c:v>1.303937267353361E-4</c:v>
                </c:pt>
                <c:pt idx="35">
                  <c:v>6.4758937565118077E-5</c:v>
                </c:pt>
                <c:pt idx="36">
                  <c:v>3.2160144339243855E-5</c:v>
                </c:pt>
                <c:pt idx="37">
                  <c:v>1.5970700846487105E-5</c:v>
                </c:pt>
                <c:pt idx="38">
                  <c:v>7.9309252690273886E-6</c:v>
                </c:pt>
                <c:pt idx="39">
                  <c:v>3.9384080449011975E-6</c:v>
                </c:pt>
                <c:pt idx="40">
                  <c:v>1.9557622409716033E-6</c:v>
                </c:pt>
                <c:pt idx="41">
                  <c:v>9.7120443515841253E-7</c:v>
                </c:pt>
                <c:pt idx="42">
                  <c:v>4.822862560405205E-7</c:v>
                </c:pt>
                <c:pt idx="43">
                  <c:v>2.394963672691652E-7</c:v>
                </c:pt>
                <c:pt idx="44">
                  <c:v>1.1893040101740304E-7</c:v>
                </c:pt>
                <c:pt idx="45">
                  <c:v>5.9059095369740072E-8</c:v>
                </c:pt>
                <c:pt idx="46">
                  <c:v>2.9327880376461832E-8</c:v>
                </c:pt>
                <c:pt idx="47">
                  <c:v>1.4563794765720671E-8</c:v>
                </c:pt>
                <c:pt idx="48">
                  <c:v>7.2321664612573491E-9</c:v>
                </c:pt>
                <c:pt idx="49">
                  <c:v>3.5913876383908415E-9</c:v>
                </c:pt>
                <c:pt idx="50">
                  <c:v>1.7834303778219151E-9</c:v>
                </c:pt>
                <c:pt idx="51">
                  <c:v>8.8562533973046691E-10</c:v>
                </c:pt>
                <c:pt idx="52">
                  <c:v>4.3978852004578069E-10</c:v>
                </c:pt>
                <c:pt idx="53">
                  <c:v>2.1839250408106634E-10</c:v>
                </c:pt>
                <c:pt idx="54">
                  <c:v>1.0845054965180622E-10</c:v>
                </c:pt>
                <c:pt idx="55">
                  <c:v>5.3854934956021333E-11</c:v>
                </c:pt>
                <c:pt idx="56">
                  <c:v>2.6743609549129131E-11</c:v>
                </c:pt>
                <c:pt idx="57">
                  <c:v>1.3280431199191866E-11</c:v>
                </c:pt>
                <c:pt idx="58">
                  <c:v>6.5948990712882952E-12</c:v>
                </c:pt>
                <c:pt idx="59">
                  <c:v>3.2748959100104002E-12</c:v>
                </c:pt>
                <c:pt idx="60">
                  <c:v>1.6263079771761113E-12</c:v>
                </c:pt>
                <c:pt idx="61">
                  <c:v>8.0758399967351121E-13</c:v>
                </c:pt>
                <c:pt idx="62">
                  <c:v>4.010070053794834E-13</c:v>
                </c:pt>
                <c:pt idx="63">
                  <c:v>1.9916734927960531E-13</c:v>
                </c:pt>
                <c:pt idx="64">
                  <c:v>9.8907548817805933E-14</c:v>
                </c:pt>
                <c:pt idx="65">
                  <c:v>4.9131809731761674E-14</c:v>
                </c:pt>
                <c:pt idx="66">
                  <c:v>2.4372726059596059E-14</c:v>
                </c:pt>
                <c:pt idx="67">
                  <c:v>1.2105871860512706E-14</c:v>
                </c:pt>
                <c:pt idx="68">
                  <c:v>6.052935930256353E-15</c:v>
                </c:pt>
                <c:pt idx="69">
                  <c:v>3.0264679651281765E-15</c:v>
                </c:pt>
                <c:pt idx="70">
                  <c:v>1.5454304502782177E-15</c:v>
                </c:pt>
                <c:pt idx="71">
                  <c:v>7.7271522513910885E-16</c:v>
                </c:pt>
                <c:pt idx="72">
                  <c:v>3.2196467714129539E-16</c:v>
                </c:pt>
                <c:pt idx="73">
                  <c:v>1.6098233857064769E-16</c:v>
                </c:pt>
                <c:pt idx="74">
                  <c:v>9.6589403142388606E-17</c:v>
                </c:pt>
                <c:pt idx="75">
                  <c:v>6.4392935428259075E-17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'example for ppt'!$S$1</c:f>
              <c:strCache>
                <c:ptCount val="1"/>
                <c:pt idx="0">
                  <c:v>PDHT(t)</c:v>
                </c:pt>
              </c:strCache>
            </c:strRef>
          </c:tx>
          <c:marker>
            <c:symbol val="none"/>
          </c:marker>
          <c:xVal>
            <c:numRef>
              <c:f>'example for ppt'!$J$2:$J$202</c:f>
              <c:numCache>
                <c:formatCode>General</c:formatCode>
                <c:ptCount val="201"/>
                <c:pt idx="0">
                  <c:v>0</c:v>
                </c:pt>
                <c:pt idx="1">
                  <c:v>0.44</c:v>
                </c:pt>
                <c:pt idx="2">
                  <c:v>0.88</c:v>
                </c:pt>
                <c:pt idx="3">
                  <c:v>1.32</c:v>
                </c:pt>
                <c:pt idx="4">
                  <c:v>1.76</c:v>
                </c:pt>
                <c:pt idx="5">
                  <c:v>2.2000000000000002</c:v>
                </c:pt>
                <c:pt idx="6">
                  <c:v>2.64</c:v>
                </c:pt>
                <c:pt idx="7">
                  <c:v>3.08</c:v>
                </c:pt>
                <c:pt idx="8">
                  <c:v>3.52</c:v>
                </c:pt>
                <c:pt idx="9">
                  <c:v>3.96</c:v>
                </c:pt>
                <c:pt idx="10">
                  <c:v>4.4000000000000004</c:v>
                </c:pt>
                <c:pt idx="11">
                  <c:v>4.8400000000000007</c:v>
                </c:pt>
                <c:pt idx="12">
                  <c:v>5.2800000000000011</c:v>
                </c:pt>
                <c:pt idx="13">
                  <c:v>5.7200000000000015</c:v>
                </c:pt>
                <c:pt idx="14">
                  <c:v>6.1600000000000019</c:v>
                </c:pt>
                <c:pt idx="15">
                  <c:v>6.6000000000000023</c:v>
                </c:pt>
                <c:pt idx="16">
                  <c:v>7.0400000000000027</c:v>
                </c:pt>
                <c:pt idx="17">
                  <c:v>7.4800000000000031</c:v>
                </c:pt>
                <c:pt idx="18">
                  <c:v>7.9200000000000035</c:v>
                </c:pt>
                <c:pt idx="19">
                  <c:v>8.360000000000003</c:v>
                </c:pt>
                <c:pt idx="20">
                  <c:v>8.8000000000000025</c:v>
                </c:pt>
                <c:pt idx="21">
                  <c:v>9.240000000000002</c:v>
                </c:pt>
                <c:pt idx="22">
                  <c:v>9.6800000000000015</c:v>
                </c:pt>
                <c:pt idx="23">
                  <c:v>10.120000000000001</c:v>
                </c:pt>
                <c:pt idx="24">
                  <c:v>10.56</c:v>
                </c:pt>
                <c:pt idx="25">
                  <c:v>11</c:v>
                </c:pt>
                <c:pt idx="26">
                  <c:v>11.44</c:v>
                </c:pt>
                <c:pt idx="27">
                  <c:v>11.879999999999999</c:v>
                </c:pt>
                <c:pt idx="28">
                  <c:v>12.319999999999999</c:v>
                </c:pt>
                <c:pt idx="29">
                  <c:v>12.759999999999998</c:v>
                </c:pt>
                <c:pt idx="30">
                  <c:v>13.199999999999998</c:v>
                </c:pt>
                <c:pt idx="31">
                  <c:v>13.639999999999997</c:v>
                </c:pt>
                <c:pt idx="32">
                  <c:v>14.079999999999997</c:v>
                </c:pt>
                <c:pt idx="33">
                  <c:v>14.519999999999996</c:v>
                </c:pt>
                <c:pt idx="34">
                  <c:v>14.959999999999996</c:v>
                </c:pt>
                <c:pt idx="35">
                  <c:v>15.399999999999995</c:v>
                </c:pt>
                <c:pt idx="36">
                  <c:v>15.839999999999995</c:v>
                </c:pt>
                <c:pt idx="37">
                  <c:v>16.279999999999994</c:v>
                </c:pt>
                <c:pt idx="38">
                  <c:v>16.719999999999995</c:v>
                </c:pt>
                <c:pt idx="39">
                  <c:v>17.159999999999997</c:v>
                </c:pt>
                <c:pt idx="40">
                  <c:v>17.599999999999998</c:v>
                </c:pt>
                <c:pt idx="41">
                  <c:v>18.04</c:v>
                </c:pt>
                <c:pt idx="42">
                  <c:v>18.48</c:v>
                </c:pt>
                <c:pt idx="43">
                  <c:v>18.920000000000002</c:v>
                </c:pt>
                <c:pt idx="44">
                  <c:v>19.360000000000003</c:v>
                </c:pt>
                <c:pt idx="45">
                  <c:v>19.800000000000004</c:v>
                </c:pt>
                <c:pt idx="46">
                  <c:v>20.240000000000006</c:v>
                </c:pt>
                <c:pt idx="47">
                  <c:v>20.680000000000007</c:v>
                </c:pt>
                <c:pt idx="48">
                  <c:v>21.120000000000008</c:v>
                </c:pt>
                <c:pt idx="49">
                  <c:v>21.560000000000009</c:v>
                </c:pt>
                <c:pt idx="50">
                  <c:v>22.000000000000011</c:v>
                </c:pt>
                <c:pt idx="51">
                  <c:v>22.440000000000012</c:v>
                </c:pt>
                <c:pt idx="52">
                  <c:v>22.880000000000013</c:v>
                </c:pt>
                <c:pt idx="53">
                  <c:v>23.320000000000014</c:v>
                </c:pt>
                <c:pt idx="54">
                  <c:v>23.760000000000016</c:v>
                </c:pt>
                <c:pt idx="55">
                  <c:v>24.200000000000017</c:v>
                </c:pt>
                <c:pt idx="56">
                  <c:v>24.640000000000018</c:v>
                </c:pt>
                <c:pt idx="57">
                  <c:v>25.08000000000002</c:v>
                </c:pt>
                <c:pt idx="58">
                  <c:v>25.520000000000021</c:v>
                </c:pt>
                <c:pt idx="59">
                  <c:v>25.960000000000022</c:v>
                </c:pt>
                <c:pt idx="60">
                  <c:v>26.400000000000023</c:v>
                </c:pt>
                <c:pt idx="61">
                  <c:v>26.840000000000025</c:v>
                </c:pt>
                <c:pt idx="62">
                  <c:v>27.280000000000026</c:v>
                </c:pt>
                <c:pt idx="63">
                  <c:v>27.720000000000027</c:v>
                </c:pt>
                <c:pt idx="64">
                  <c:v>28.160000000000029</c:v>
                </c:pt>
                <c:pt idx="65">
                  <c:v>28.60000000000003</c:v>
                </c:pt>
                <c:pt idx="66">
                  <c:v>29.040000000000031</c:v>
                </c:pt>
                <c:pt idx="67">
                  <c:v>29.480000000000032</c:v>
                </c:pt>
                <c:pt idx="68">
                  <c:v>29.920000000000034</c:v>
                </c:pt>
                <c:pt idx="69">
                  <c:v>30.360000000000035</c:v>
                </c:pt>
                <c:pt idx="70">
                  <c:v>30.800000000000036</c:v>
                </c:pt>
                <c:pt idx="71">
                  <c:v>31.240000000000038</c:v>
                </c:pt>
                <c:pt idx="72">
                  <c:v>31.680000000000039</c:v>
                </c:pt>
                <c:pt idx="73">
                  <c:v>32.12000000000004</c:v>
                </c:pt>
                <c:pt idx="74">
                  <c:v>32.560000000000038</c:v>
                </c:pt>
                <c:pt idx="75">
                  <c:v>33.000000000000036</c:v>
                </c:pt>
                <c:pt idx="76">
                  <c:v>33.440000000000033</c:v>
                </c:pt>
                <c:pt idx="77">
                  <c:v>33.880000000000031</c:v>
                </c:pt>
                <c:pt idx="78">
                  <c:v>34.320000000000029</c:v>
                </c:pt>
                <c:pt idx="79">
                  <c:v>34.760000000000026</c:v>
                </c:pt>
                <c:pt idx="80">
                  <c:v>35.200000000000024</c:v>
                </c:pt>
                <c:pt idx="81">
                  <c:v>35.640000000000022</c:v>
                </c:pt>
                <c:pt idx="82">
                  <c:v>36.08000000000002</c:v>
                </c:pt>
                <c:pt idx="83">
                  <c:v>36.520000000000017</c:v>
                </c:pt>
                <c:pt idx="84">
                  <c:v>36.960000000000015</c:v>
                </c:pt>
                <c:pt idx="85">
                  <c:v>37.400000000000013</c:v>
                </c:pt>
                <c:pt idx="86">
                  <c:v>37.840000000000011</c:v>
                </c:pt>
                <c:pt idx="87">
                  <c:v>38.280000000000008</c:v>
                </c:pt>
                <c:pt idx="88">
                  <c:v>38.720000000000006</c:v>
                </c:pt>
                <c:pt idx="89">
                  <c:v>39.160000000000004</c:v>
                </c:pt>
                <c:pt idx="90">
                  <c:v>39.6</c:v>
                </c:pt>
                <c:pt idx="91">
                  <c:v>40.04</c:v>
                </c:pt>
                <c:pt idx="92">
                  <c:v>40.479999999999997</c:v>
                </c:pt>
                <c:pt idx="93">
                  <c:v>40.919999999999995</c:v>
                </c:pt>
                <c:pt idx="94">
                  <c:v>41.359999999999992</c:v>
                </c:pt>
                <c:pt idx="95">
                  <c:v>41.79999999999999</c:v>
                </c:pt>
                <c:pt idx="96">
                  <c:v>42.239999999999988</c:v>
                </c:pt>
                <c:pt idx="97">
                  <c:v>42.679999999999986</c:v>
                </c:pt>
                <c:pt idx="98">
                  <c:v>43.119999999999983</c:v>
                </c:pt>
                <c:pt idx="99">
                  <c:v>43.559999999999981</c:v>
                </c:pt>
                <c:pt idx="100">
                  <c:v>43.999999999999979</c:v>
                </c:pt>
                <c:pt idx="101">
                  <c:v>44.439999999999976</c:v>
                </c:pt>
                <c:pt idx="102">
                  <c:v>44.879999999999974</c:v>
                </c:pt>
                <c:pt idx="103">
                  <c:v>45.319999999999972</c:v>
                </c:pt>
                <c:pt idx="104">
                  <c:v>45.75999999999997</c:v>
                </c:pt>
                <c:pt idx="105">
                  <c:v>46.199999999999967</c:v>
                </c:pt>
                <c:pt idx="106">
                  <c:v>46.639999999999965</c:v>
                </c:pt>
                <c:pt idx="107">
                  <c:v>47.079999999999963</c:v>
                </c:pt>
                <c:pt idx="108">
                  <c:v>47.51999999999996</c:v>
                </c:pt>
                <c:pt idx="109">
                  <c:v>47.959999999999958</c:v>
                </c:pt>
                <c:pt idx="110">
                  <c:v>48.399999999999956</c:v>
                </c:pt>
                <c:pt idx="111">
                  <c:v>48.839999999999954</c:v>
                </c:pt>
                <c:pt idx="112">
                  <c:v>49.279999999999951</c:v>
                </c:pt>
                <c:pt idx="113">
                  <c:v>49.719999999999949</c:v>
                </c:pt>
                <c:pt idx="114">
                  <c:v>50.159999999999947</c:v>
                </c:pt>
                <c:pt idx="115">
                  <c:v>50.599999999999945</c:v>
                </c:pt>
                <c:pt idx="116">
                  <c:v>51.039999999999942</c:v>
                </c:pt>
                <c:pt idx="117">
                  <c:v>51.47999999999994</c:v>
                </c:pt>
                <c:pt idx="118">
                  <c:v>51.919999999999938</c:v>
                </c:pt>
                <c:pt idx="119">
                  <c:v>52.359999999999935</c:v>
                </c:pt>
                <c:pt idx="120">
                  <c:v>52.799999999999933</c:v>
                </c:pt>
                <c:pt idx="121">
                  <c:v>53.239999999999931</c:v>
                </c:pt>
                <c:pt idx="122">
                  <c:v>53.679999999999929</c:v>
                </c:pt>
                <c:pt idx="123">
                  <c:v>54.119999999999926</c:v>
                </c:pt>
                <c:pt idx="124">
                  <c:v>54.559999999999924</c:v>
                </c:pt>
                <c:pt idx="125">
                  <c:v>54.999999999999922</c:v>
                </c:pt>
                <c:pt idx="126">
                  <c:v>55.43999999999992</c:v>
                </c:pt>
                <c:pt idx="127">
                  <c:v>55.879999999999917</c:v>
                </c:pt>
                <c:pt idx="128">
                  <c:v>56.319999999999915</c:v>
                </c:pt>
                <c:pt idx="129">
                  <c:v>56.759999999999913</c:v>
                </c:pt>
                <c:pt idx="130">
                  <c:v>57.19999999999991</c:v>
                </c:pt>
                <c:pt idx="131">
                  <c:v>57.639999999999908</c:v>
                </c:pt>
                <c:pt idx="132">
                  <c:v>58.079999999999906</c:v>
                </c:pt>
                <c:pt idx="133">
                  <c:v>58.519999999999904</c:v>
                </c:pt>
                <c:pt idx="134">
                  <c:v>58.959999999999901</c:v>
                </c:pt>
                <c:pt idx="135">
                  <c:v>59.399999999999899</c:v>
                </c:pt>
                <c:pt idx="136">
                  <c:v>59.839999999999897</c:v>
                </c:pt>
                <c:pt idx="137">
                  <c:v>60.279999999999895</c:v>
                </c:pt>
                <c:pt idx="138">
                  <c:v>60.719999999999892</c:v>
                </c:pt>
                <c:pt idx="139">
                  <c:v>61.15999999999989</c:v>
                </c:pt>
                <c:pt idx="140">
                  <c:v>61.599999999999888</c:v>
                </c:pt>
                <c:pt idx="141">
                  <c:v>62.039999999999885</c:v>
                </c:pt>
                <c:pt idx="142">
                  <c:v>62.479999999999883</c:v>
                </c:pt>
                <c:pt idx="143">
                  <c:v>62.919999999999881</c:v>
                </c:pt>
                <c:pt idx="144">
                  <c:v>63.359999999999879</c:v>
                </c:pt>
                <c:pt idx="145">
                  <c:v>63.799999999999876</c:v>
                </c:pt>
                <c:pt idx="146">
                  <c:v>64.239999999999881</c:v>
                </c:pt>
                <c:pt idx="147">
                  <c:v>64.679999999999879</c:v>
                </c:pt>
                <c:pt idx="148">
                  <c:v>65.119999999999877</c:v>
                </c:pt>
                <c:pt idx="149">
                  <c:v>65.559999999999874</c:v>
                </c:pt>
                <c:pt idx="150">
                  <c:v>65.999999999999872</c:v>
                </c:pt>
                <c:pt idx="151">
                  <c:v>66.43999999999987</c:v>
                </c:pt>
                <c:pt idx="152">
                  <c:v>66.879999999999868</c:v>
                </c:pt>
                <c:pt idx="153">
                  <c:v>67.319999999999865</c:v>
                </c:pt>
                <c:pt idx="154">
                  <c:v>67.759999999999863</c:v>
                </c:pt>
                <c:pt idx="155">
                  <c:v>68.199999999999861</c:v>
                </c:pt>
                <c:pt idx="156">
                  <c:v>68.639999999999858</c:v>
                </c:pt>
                <c:pt idx="157">
                  <c:v>69.079999999999856</c:v>
                </c:pt>
                <c:pt idx="158">
                  <c:v>69.519999999999854</c:v>
                </c:pt>
                <c:pt idx="159">
                  <c:v>69.959999999999852</c:v>
                </c:pt>
                <c:pt idx="160">
                  <c:v>70.399999999999849</c:v>
                </c:pt>
                <c:pt idx="161">
                  <c:v>70.839999999999847</c:v>
                </c:pt>
                <c:pt idx="162">
                  <c:v>71.279999999999845</c:v>
                </c:pt>
                <c:pt idx="163">
                  <c:v>71.719999999999843</c:v>
                </c:pt>
                <c:pt idx="164">
                  <c:v>72.15999999999984</c:v>
                </c:pt>
                <c:pt idx="165">
                  <c:v>72.599999999999838</c:v>
                </c:pt>
                <c:pt idx="166">
                  <c:v>73.039999999999836</c:v>
                </c:pt>
                <c:pt idx="167">
                  <c:v>73.479999999999833</c:v>
                </c:pt>
                <c:pt idx="168">
                  <c:v>73.919999999999831</c:v>
                </c:pt>
                <c:pt idx="169">
                  <c:v>74.359999999999829</c:v>
                </c:pt>
                <c:pt idx="170">
                  <c:v>74.799999999999827</c:v>
                </c:pt>
                <c:pt idx="171">
                  <c:v>75.239999999999824</c:v>
                </c:pt>
                <c:pt idx="172">
                  <c:v>75.679999999999822</c:v>
                </c:pt>
                <c:pt idx="173">
                  <c:v>76.11999999999982</c:v>
                </c:pt>
                <c:pt idx="174">
                  <c:v>76.559999999999818</c:v>
                </c:pt>
                <c:pt idx="175">
                  <c:v>76.999999999999815</c:v>
                </c:pt>
                <c:pt idx="176">
                  <c:v>77.439999999999813</c:v>
                </c:pt>
                <c:pt idx="177">
                  <c:v>77.879999999999811</c:v>
                </c:pt>
                <c:pt idx="178">
                  <c:v>78.319999999999808</c:v>
                </c:pt>
                <c:pt idx="179">
                  <c:v>78.759999999999806</c:v>
                </c:pt>
                <c:pt idx="180">
                  <c:v>79.199999999999804</c:v>
                </c:pt>
                <c:pt idx="181">
                  <c:v>79.639999999999802</c:v>
                </c:pt>
                <c:pt idx="182">
                  <c:v>80.079999999999799</c:v>
                </c:pt>
                <c:pt idx="183">
                  <c:v>80.519999999999797</c:v>
                </c:pt>
                <c:pt idx="184">
                  <c:v>80.959999999999795</c:v>
                </c:pt>
                <c:pt idx="185">
                  <c:v>81.399999999999793</c:v>
                </c:pt>
                <c:pt idx="186">
                  <c:v>81.83999999999979</c:v>
                </c:pt>
                <c:pt idx="187">
                  <c:v>82.279999999999788</c:v>
                </c:pt>
                <c:pt idx="188">
                  <c:v>82.719999999999786</c:v>
                </c:pt>
                <c:pt idx="189">
                  <c:v>83.159999999999783</c:v>
                </c:pt>
                <c:pt idx="190">
                  <c:v>83.599999999999781</c:v>
                </c:pt>
                <c:pt idx="191">
                  <c:v>84.039999999999779</c:v>
                </c:pt>
                <c:pt idx="192">
                  <c:v>84.479999999999777</c:v>
                </c:pt>
                <c:pt idx="193">
                  <c:v>84.919999999999774</c:v>
                </c:pt>
                <c:pt idx="194">
                  <c:v>85.359999999999772</c:v>
                </c:pt>
                <c:pt idx="195">
                  <c:v>85.79999999999977</c:v>
                </c:pt>
                <c:pt idx="196">
                  <c:v>86.239999999999768</c:v>
                </c:pt>
                <c:pt idx="197">
                  <c:v>86.679999999999765</c:v>
                </c:pt>
                <c:pt idx="198">
                  <c:v>87.119999999999763</c:v>
                </c:pt>
                <c:pt idx="199">
                  <c:v>87.559999999999761</c:v>
                </c:pt>
                <c:pt idx="200">
                  <c:v>87.999999999999758</c:v>
                </c:pt>
              </c:numCache>
            </c:numRef>
          </c:xVal>
          <c:yVal>
            <c:numRef>
              <c:f>'example for ppt'!$S$2:$S$202</c:f>
              <c:numCache>
                <c:formatCode>General</c:formatCode>
                <c:ptCount val="201"/>
                <c:pt idx="0">
                  <c:v>4.1483454963579858E-2</c:v>
                </c:pt>
                <c:pt idx="1">
                  <c:v>4.2210304443294322E-2</c:v>
                </c:pt>
                <c:pt idx="2">
                  <c:v>4.3291297053414168E-2</c:v>
                </c:pt>
                <c:pt idx="3">
                  <c:v>4.4896571487460846E-2</c:v>
                </c:pt>
                <c:pt idx="4">
                  <c:v>4.7275105228323566E-2</c:v>
                </c:pt>
                <c:pt idx="5">
                  <c:v>5.0787787569209986E-2</c:v>
                </c:pt>
                <c:pt idx="6">
                  <c:v>5.5950265220850448E-2</c:v>
                </c:pt>
                <c:pt idx="7">
                  <c:v>6.3483462977212191E-2</c:v>
                </c:pt>
                <c:pt idx="8">
                  <c:v>7.4362345394981988E-2</c:v>
                </c:pt>
                <c:pt idx="9">
                  <c:v>8.9838858958788292E-2</c:v>
                </c:pt>
                <c:pt idx="10">
                  <c:v>0.11139135948653522</c:v>
                </c:pt>
                <c:pt idx="11">
                  <c:v>0.14052644803016578</c:v>
                </c:pt>
                <c:pt idx="12">
                  <c:v>0.17835672020783699</c:v>
                </c:pt>
                <c:pt idx="13">
                  <c:v>0.22495220673678684</c:v>
                </c:pt>
                <c:pt idx="14">
                  <c:v>0.27865054479085583</c:v>
                </c:pt>
                <c:pt idx="15">
                  <c:v>0.33571290602031645</c:v>
                </c:pt>
                <c:pt idx="16">
                  <c:v>0.3906436576853729</c:v>
                </c:pt>
                <c:pt idx="17">
                  <c:v>0.43698359484078086</c:v>
                </c:pt>
                <c:pt idx="18">
                  <c:v>0.46786684807806667</c:v>
                </c:pt>
                <c:pt idx="19">
                  <c:v>0.47593487478689911</c:v>
                </c:pt>
                <c:pt idx="20">
                  <c:v>0.45374490215070684</c:v>
                </c:pt>
                <c:pt idx="21">
                  <c:v>0.39764528996118298</c:v>
                </c:pt>
                <c:pt idx="22">
                  <c:v>0.31560549446067887</c:v>
                </c:pt>
                <c:pt idx="23">
                  <c:v>0.22895165846440502</c:v>
                </c:pt>
                <c:pt idx="24">
                  <c:v>0.15877514848990304</c:v>
                </c:pt>
                <c:pt idx="25">
                  <c:v>0.11248443031620059</c:v>
                </c:pt>
                <c:pt idx="26">
                  <c:v>8.5970961030779391E-2</c:v>
                </c:pt>
                <c:pt idx="27">
                  <c:v>7.2103551143890776E-2</c:v>
                </c:pt>
                <c:pt idx="28">
                  <c:v>6.5277159042428035E-2</c:v>
                </c:pt>
                <c:pt idx="29">
                  <c:v>6.2076550040021994E-2</c:v>
                </c:pt>
                <c:pt idx="30">
                  <c:v>6.065328524769209E-2</c:v>
                </c:pt>
                <c:pt idx="31">
                  <c:v>6.0067823938541154E-2</c:v>
                </c:pt>
                <c:pt idx="32">
                  <c:v>5.9860888073036245E-2</c:v>
                </c:pt>
                <c:pt idx="33">
                  <c:v>5.9814903589177626E-2</c:v>
                </c:pt>
                <c:pt idx="34">
                  <c:v>5.983027306248756E-2</c:v>
                </c:pt>
                <c:pt idx="35">
                  <c:v>5.9863548859285132E-2</c:v>
                </c:pt>
                <c:pt idx="36">
                  <c:v>5.9897270082199361E-2</c:v>
                </c:pt>
                <c:pt idx="37">
                  <c:v>5.9925544486010729E-2</c:v>
                </c:pt>
                <c:pt idx="38">
                  <c:v>5.9947313408924452E-2</c:v>
                </c:pt>
                <c:pt idx="39">
                  <c:v>5.9963303918273092E-2</c:v>
                </c:pt>
                <c:pt idx="40">
                  <c:v>5.9974717041019532E-2</c:v>
                </c:pt>
                <c:pt idx="41">
                  <c:v>5.9982712270294836E-2</c:v>
                </c:pt>
                <c:pt idx="42">
                  <c:v>5.998824283388815E-2</c:v>
                </c:pt>
                <c:pt idx="43">
                  <c:v>5.9992035090916551E-2</c:v>
                </c:pt>
                <c:pt idx="44">
                  <c:v>5.9994619328169185E-2</c:v>
                </c:pt>
                <c:pt idx="45">
                  <c:v>5.9996372554334099E-2</c:v>
                </c:pt>
                <c:pt idx="46">
                  <c:v>5.9997558184833544E-2</c:v>
                </c:pt>
                <c:pt idx="47">
                  <c:v>5.9998358104824678E-2</c:v>
                </c:pt>
                <c:pt idx="48">
                  <c:v>5.9998896873502683E-2</c:v>
                </c:pt>
                <c:pt idx="49">
                  <c:v>5.9999259295263063E-2</c:v>
                </c:pt>
                <c:pt idx="50">
                  <c:v>5.9999502866613819E-2</c:v>
                </c:pt>
                <c:pt idx="51">
                  <c:v>5.9999666451590272E-2</c:v>
                </c:pt>
                <c:pt idx="52">
                  <c:v>5.9999776261909554E-2</c:v>
                </c:pt>
                <c:pt idx="53">
                  <c:v>5.9999849947447781E-2</c:v>
                </c:pt>
                <c:pt idx="54">
                  <c:v>5.999989937881578E-2</c:v>
                </c:pt>
                <c:pt idx="55">
                  <c:v>5.9999932532757705E-2</c:v>
                </c:pt>
                <c:pt idx="56">
                  <c:v>5.9999954765996955E-2</c:v>
                </c:pt>
                <c:pt idx="57">
                  <c:v>5.9999969674093823E-2</c:v>
                </c:pt>
                <c:pt idx="58">
                  <c:v>5.9999979669629666E-2</c:v>
                </c:pt>
                <c:pt idx="59">
                  <c:v>5.9999986370999236E-2</c:v>
                </c:pt>
                <c:pt idx="60">
                  <c:v>5.9999990863638608E-2</c:v>
                </c:pt>
                <c:pt idx="61">
                  <c:v>5.9999993875431201E-2</c:v>
                </c:pt>
                <c:pt idx="62">
                  <c:v>5.9999995894438496E-2</c:v>
                </c:pt>
                <c:pt idx="63">
                  <c:v>5.999999724789018E-2</c:v>
                </c:pt>
                <c:pt idx="64">
                  <c:v>5.9999998155170986E-2</c:v>
                </c:pt>
                <c:pt idx="65">
                  <c:v>5.9999998763357043E-2</c:v>
                </c:pt>
                <c:pt idx="66">
                  <c:v>5.9999999171044927E-2</c:v>
                </c:pt>
                <c:pt idx="67">
                  <c:v>5.9999999444330543E-2</c:v>
                </c:pt>
                <c:pt idx="68">
                  <c:v>5.9999999627521672E-2</c:v>
                </c:pt>
                <c:pt idx="69">
                  <c:v>5.9999999750319222E-2</c:v>
                </c:pt>
                <c:pt idx="70">
                  <c:v>5.9999999832633599E-2</c:v>
                </c:pt>
                <c:pt idx="71">
                  <c:v>5.9999999887810573E-2</c:v>
                </c:pt>
                <c:pt idx="72">
                  <c:v>5.9999999924797098E-2</c:v>
                </c:pt>
                <c:pt idx="73">
                  <c:v>5.9999999949589822E-2</c:v>
                </c:pt>
                <c:pt idx="74">
                  <c:v>5.9999999966209083E-2</c:v>
                </c:pt>
                <c:pt idx="75">
                  <c:v>5.9999999977349394E-2</c:v>
                </c:pt>
                <c:pt idx="76">
                  <c:v>5.9999999984816754E-2</c:v>
                </c:pt>
                <c:pt idx="77">
                  <c:v>5.9999999989822306E-2</c:v>
                </c:pt>
                <c:pt idx="78">
                  <c:v>5.9999999993177733E-2</c:v>
                </c:pt>
                <c:pt idx="79">
                  <c:v>5.9999999995426934E-2</c:v>
                </c:pt>
                <c:pt idx="80">
                  <c:v>5.9999999996934616E-2</c:v>
                </c:pt>
                <c:pt idx="81">
                  <c:v>5.9999999997945141E-2</c:v>
                </c:pt>
                <c:pt idx="82">
                  <c:v>5.99999999986226E-2</c:v>
                </c:pt>
                <c:pt idx="83">
                  <c:v>5.9999999999076681E-2</c:v>
                </c:pt>
                <c:pt idx="84">
                  <c:v>5.9999999999381104E-2</c:v>
                </c:pt>
                <c:pt idx="85">
                  <c:v>5.9999999999585163E-2</c:v>
                </c:pt>
                <c:pt idx="86">
                  <c:v>5.9999999999722053E-2</c:v>
                </c:pt>
                <c:pt idx="87">
                  <c:v>5.9999999999813647E-2</c:v>
                </c:pt>
                <c:pt idx="88">
                  <c:v>5.9999999999875042E-2</c:v>
                </c:pt>
                <c:pt idx="89">
                  <c:v>5.9999999999916342E-2</c:v>
                </c:pt>
                <c:pt idx="90">
                  <c:v>5.9999999999943876E-2</c:v>
                </c:pt>
                <c:pt idx="91">
                  <c:v>5.9999999999962417E-2</c:v>
                </c:pt>
                <c:pt idx="92">
                  <c:v>5.9999999999974851E-2</c:v>
                </c:pt>
                <c:pt idx="93">
                  <c:v>5.9999999999983178E-2</c:v>
                </c:pt>
                <c:pt idx="94">
                  <c:v>5.9999999999988729E-2</c:v>
                </c:pt>
                <c:pt idx="95">
                  <c:v>5.9999999999992504E-2</c:v>
                </c:pt>
                <c:pt idx="96">
                  <c:v>5.9999999999994946E-2</c:v>
                </c:pt>
                <c:pt idx="97">
                  <c:v>5.9999999999996723E-2</c:v>
                </c:pt>
                <c:pt idx="98">
                  <c:v>5.9999999999997833E-2</c:v>
                </c:pt>
                <c:pt idx="99">
                  <c:v>5.9999999999998499E-2</c:v>
                </c:pt>
                <c:pt idx="100">
                  <c:v>5.9999999999998943E-2</c:v>
                </c:pt>
                <c:pt idx="101">
                  <c:v>5.9999999999999387E-2</c:v>
                </c:pt>
                <c:pt idx="102">
                  <c:v>5.9999999999999498E-2</c:v>
                </c:pt>
                <c:pt idx="103">
                  <c:v>5.9999999999999831E-2</c:v>
                </c:pt>
                <c:pt idx="104">
                  <c:v>5.9999999999999942E-2</c:v>
                </c:pt>
                <c:pt idx="105">
                  <c:v>5.9999999999999942E-2</c:v>
                </c:pt>
                <c:pt idx="106">
                  <c:v>5.9999999999999942E-2</c:v>
                </c:pt>
                <c:pt idx="107">
                  <c:v>5.9999999999999942E-2</c:v>
                </c:pt>
                <c:pt idx="108">
                  <c:v>5.9999999999999942E-2</c:v>
                </c:pt>
                <c:pt idx="109">
                  <c:v>6.0000000000000053E-2</c:v>
                </c:pt>
                <c:pt idx="110">
                  <c:v>6.0000000000000053E-2</c:v>
                </c:pt>
                <c:pt idx="111">
                  <c:v>6.0000000000000053E-2</c:v>
                </c:pt>
                <c:pt idx="112">
                  <c:v>6.0000000000000053E-2</c:v>
                </c:pt>
                <c:pt idx="113">
                  <c:v>6.0000000000000053E-2</c:v>
                </c:pt>
                <c:pt idx="114">
                  <c:v>6.0000000000000053E-2</c:v>
                </c:pt>
                <c:pt idx="115">
                  <c:v>6.0000000000000053E-2</c:v>
                </c:pt>
                <c:pt idx="116">
                  <c:v>6.0000000000000053E-2</c:v>
                </c:pt>
                <c:pt idx="117">
                  <c:v>6.0000000000000053E-2</c:v>
                </c:pt>
                <c:pt idx="118">
                  <c:v>6.0000000000000053E-2</c:v>
                </c:pt>
                <c:pt idx="119">
                  <c:v>6.0000000000000053E-2</c:v>
                </c:pt>
                <c:pt idx="120">
                  <c:v>6.0000000000000053E-2</c:v>
                </c:pt>
                <c:pt idx="121">
                  <c:v>6.0000000000000053E-2</c:v>
                </c:pt>
                <c:pt idx="122">
                  <c:v>6.0000000000000053E-2</c:v>
                </c:pt>
                <c:pt idx="123">
                  <c:v>6.0000000000000053E-2</c:v>
                </c:pt>
                <c:pt idx="124">
                  <c:v>6.0000000000000053E-2</c:v>
                </c:pt>
                <c:pt idx="125">
                  <c:v>6.0000000000000053E-2</c:v>
                </c:pt>
                <c:pt idx="126">
                  <c:v>6.0000000000000053E-2</c:v>
                </c:pt>
                <c:pt idx="127">
                  <c:v>6.0000000000000053E-2</c:v>
                </c:pt>
                <c:pt idx="128">
                  <c:v>6.0000000000000053E-2</c:v>
                </c:pt>
                <c:pt idx="129">
                  <c:v>6.0000000000000053E-2</c:v>
                </c:pt>
                <c:pt idx="130">
                  <c:v>6.0000000000000053E-2</c:v>
                </c:pt>
                <c:pt idx="131">
                  <c:v>6.0000000000000053E-2</c:v>
                </c:pt>
                <c:pt idx="132">
                  <c:v>6.0000000000000053E-2</c:v>
                </c:pt>
                <c:pt idx="133">
                  <c:v>6.0000000000000053E-2</c:v>
                </c:pt>
                <c:pt idx="134">
                  <c:v>6.0000000000000053E-2</c:v>
                </c:pt>
                <c:pt idx="135">
                  <c:v>6.0000000000000053E-2</c:v>
                </c:pt>
                <c:pt idx="136">
                  <c:v>6.0000000000000053E-2</c:v>
                </c:pt>
                <c:pt idx="137">
                  <c:v>6.0000000000000053E-2</c:v>
                </c:pt>
                <c:pt idx="138">
                  <c:v>6.0000000000000053E-2</c:v>
                </c:pt>
                <c:pt idx="139">
                  <c:v>6.0000000000000053E-2</c:v>
                </c:pt>
                <c:pt idx="140">
                  <c:v>6.0000000000000053E-2</c:v>
                </c:pt>
                <c:pt idx="141">
                  <c:v>6.0000000000000053E-2</c:v>
                </c:pt>
                <c:pt idx="142">
                  <c:v>6.0000000000000053E-2</c:v>
                </c:pt>
                <c:pt idx="143">
                  <c:v>6.0000000000000053E-2</c:v>
                </c:pt>
                <c:pt idx="144">
                  <c:v>6.0000000000000053E-2</c:v>
                </c:pt>
                <c:pt idx="145">
                  <c:v>6.0000000000000053E-2</c:v>
                </c:pt>
                <c:pt idx="146">
                  <c:v>6.0000000000000053E-2</c:v>
                </c:pt>
                <c:pt idx="147">
                  <c:v>6.0000000000000053E-2</c:v>
                </c:pt>
                <c:pt idx="148">
                  <c:v>6.0000000000000053E-2</c:v>
                </c:pt>
                <c:pt idx="149">
                  <c:v>6.0000000000000053E-2</c:v>
                </c:pt>
                <c:pt idx="150">
                  <c:v>6.0000000000000053E-2</c:v>
                </c:pt>
                <c:pt idx="151">
                  <c:v>6.0000000000000053E-2</c:v>
                </c:pt>
                <c:pt idx="152">
                  <c:v>6.0000000000000053E-2</c:v>
                </c:pt>
                <c:pt idx="153">
                  <c:v>6.0000000000000053E-2</c:v>
                </c:pt>
                <c:pt idx="154">
                  <c:v>6.0000000000000053E-2</c:v>
                </c:pt>
                <c:pt idx="155">
                  <c:v>6.0000000000000053E-2</c:v>
                </c:pt>
                <c:pt idx="156">
                  <c:v>6.0000000000000053E-2</c:v>
                </c:pt>
                <c:pt idx="157">
                  <c:v>6.0000000000000053E-2</c:v>
                </c:pt>
                <c:pt idx="158">
                  <c:v>6.0000000000000053E-2</c:v>
                </c:pt>
                <c:pt idx="159">
                  <c:v>6.0000000000000053E-2</c:v>
                </c:pt>
                <c:pt idx="160">
                  <c:v>6.0000000000000053E-2</c:v>
                </c:pt>
                <c:pt idx="161">
                  <c:v>6.0000000000000053E-2</c:v>
                </c:pt>
                <c:pt idx="162">
                  <c:v>6.0000000000000053E-2</c:v>
                </c:pt>
                <c:pt idx="163">
                  <c:v>6.0000000000000053E-2</c:v>
                </c:pt>
                <c:pt idx="164">
                  <c:v>6.0000000000000053E-2</c:v>
                </c:pt>
                <c:pt idx="165">
                  <c:v>6.0000000000000053E-2</c:v>
                </c:pt>
                <c:pt idx="166">
                  <c:v>6.0000000000000053E-2</c:v>
                </c:pt>
                <c:pt idx="167">
                  <c:v>6.0000000000000053E-2</c:v>
                </c:pt>
                <c:pt idx="168">
                  <c:v>6.0000000000000053E-2</c:v>
                </c:pt>
                <c:pt idx="169">
                  <c:v>6.0000000000000053E-2</c:v>
                </c:pt>
                <c:pt idx="170">
                  <c:v>6.0000000000000053E-2</c:v>
                </c:pt>
                <c:pt idx="171">
                  <c:v>6.0000000000000053E-2</c:v>
                </c:pt>
                <c:pt idx="172">
                  <c:v>6.0000000000000053E-2</c:v>
                </c:pt>
                <c:pt idx="173">
                  <c:v>6.0000000000000053E-2</c:v>
                </c:pt>
                <c:pt idx="174">
                  <c:v>6.0000000000000053E-2</c:v>
                </c:pt>
                <c:pt idx="175">
                  <c:v>6.0000000000000053E-2</c:v>
                </c:pt>
                <c:pt idx="176">
                  <c:v>6.0000000000000053E-2</c:v>
                </c:pt>
                <c:pt idx="177">
                  <c:v>6.0000000000000053E-2</c:v>
                </c:pt>
                <c:pt idx="178">
                  <c:v>6.0000000000000053E-2</c:v>
                </c:pt>
                <c:pt idx="179">
                  <c:v>6.0000000000000053E-2</c:v>
                </c:pt>
                <c:pt idx="180">
                  <c:v>6.0000000000000053E-2</c:v>
                </c:pt>
                <c:pt idx="181">
                  <c:v>6.0000000000000053E-2</c:v>
                </c:pt>
                <c:pt idx="182">
                  <c:v>6.0000000000000053E-2</c:v>
                </c:pt>
                <c:pt idx="183">
                  <c:v>6.0000000000000053E-2</c:v>
                </c:pt>
                <c:pt idx="184">
                  <c:v>6.0000000000000053E-2</c:v>
                </c:pt>
                <c:pt idx="185">
                  <c:v>6.0000000000000053E-2</c:v>
                </c:pt>
                <c:pt idx="186">
                  <c:v>6.0000000000000053E-2</c:v>
                </c:pt>
                <c:pt idx="187">
                  <c:v>6.0000000000000053E-2</c:v>
                </c:pt>
                <c:pt idx="188">
                  <c:v>6.0000000000000053E-2</c:v>
                </c:pt>
                <c:pt idx="189">
                  <c:v>6.0000000000000053E-2</c:v>
                </c:pt>
                <c:pt idx="190">
                  <c:v>6.0000000000000053E-2</c:v>
                </c:pt>
                <c:pt idx="191">
                  <c:v>6.0000000000000053E-2</c:v>
                </c:pt>
                <c:pt idx="192">
                  <c:v>6.0000000000000053E-2</c:v>
                </c:pt>
                <c:pt idx="193">
                  <c:v>6.0000000000000053E-2</c:v>
                </c:pt>
                <c:pt idx="194">
                  <c:v>6.0000000000000053E-2</c:v>
                </c:pt>
                <c:pt idx="195">
                  <c:v>6.0000000000000053E-2</c:v>
                </c:pt>
                <c:pt idx="196">
                  <c:v>6.0000000000000053E-2</c:v>
                </c:pt>
                <c:pt idx="197">
                  <c:v>6.0000000000000053E-2</c:v>
                </c:pt>
                <c:pt idx="198">
                  <c:v>6.0000000000000053E-2</c:v>
                </c:pt>
                <c:pt idx="199">
                  <c:v>6.0000000000000053E-2</c:v>
                </c:pt>
                <c:pt idx="200">
                  <c:v>6.0000000000000053E-2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22848"/>
        <c:axId val="73025024"/>
      </c:scatterChart>
      <c:valAx>
        <c:axId val="73022848"/>
        <c:scaling>
          <c:orientation val="minMax"/>
          <c:max val="3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dekads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25024"/>
        <c:crosses val="autoZero"/>
        <c:crossBetween val="midCat"/>
      </c:valAx>
      <c:valAx>
        <c:axId val="7302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fAPAR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22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'example for ppt'!$S$1</c:f>
              <c:strCache>
                <c:ptCount val="1"/>
                <c:pt idx="0">
                  <c:v>PDHT(t)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'example for ppt'!$K$2:$K$202</c:f>
              <c:numCache>
                <c:formatCode>General</c:formatCode>
                <c:ptCount val="201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  <c:pt idx="14">
                  <c:v>114</c:v>
                </c:pt>
                <c:pt idx="15">
                  <c:v>115</c:v>
                </c:pt>
                <c:pt idx="16">
                  <c:v>116</c:v>
                </c:pt>
                <c:pt idx="17">
                  <c:v>117</c:v>
                </c:pt>
                <c:pt idx="18">
                  <c:v>118</c:v>
                </c:pt>
                <c:pt idx="19">
                  <c:v>119</c:v>
                </c:pt>
                <c:pt idx="20">
                  <c:v>120</c:v>
                </c:pt>
                <c:pt idx="21">
                  <c:v>121</c:v>
                </c:pt>
                <c:pt idx="22">
                  <c:v>122</c:v>
                </c:pt>
                <c:pt idx="23">
                  <c:v>123</c:v>
                </c:pt>
                <c:pt idx="24">
                  <c:v>124</c:v>
                </c:pt>
                <c:pt idx="25">
                  <c:v>125</c:v>
                </c:pt>
                <c:pt idx="26">
                  <c:v>126</c:v>
                </c:pt>
                <c:pt idx="27">
                  <c:v>127</c:v>
                </c:pt>
                <c:pt idx="28">
                  <c:v>128</c:v>
                </c:pt>
                <c:pt idx="29">
                  <c:v>129</c:v>
                </c:pt>
                <c:pt idx="30">
                  <c:v>130</c:v>
                </c:pt>
                <c:pt idx="31">
                  <c:v>131</c:v>
                </c:pt>
                <c:pt idx="32">
                  <c:v>132</c:v>
                </c:pt>
                <c:pt idx="33">
                  <c:v>133</c:v>
                </c:pt>
                <c:pt idx="34">
                  <c:v>134</c:v>
                </c:pt>
                <c:pt idx="35">
                  <c:v>135</c:v>
                </c:pt>
                <c:pt idx="36">
                  <c:v>136</c:v>
                </c:pt>
                <c:pt idx="37">
                  <c:v>137</c:v>
                </c:pt>
                <c:pt idx="38">
                  <c:v>138</c:v>
                </c:pt>
                <c:pt idx="39">
                  <c:v>139</c:v>
                </c:pt>
                <c:pt idx="40">
                  <c:v>140</c:v>
                </c:pt>
                <c:pt idx="41">
                  <c:v>141</c:v>
                </c:pt>
                <c:pt idx="42">
                  <c:v>142</c:v>
                </c:pt>
                <c:pt idx="43">
                  <c:v>143</c:v>
                </c:pt>
                <c:pt idx="44">
                  <c:v>144</c:v>
                </c:pt>
                <c:pt idx="45">
                  <c:v>145</c:v>
                </c:pt>
                <c:pt idx="46">
                  <c:v>146</c:v>
                </c:pt>
                <c:pt idx="47">
                  <c:v>147</c:v>
                </c:pt>
                <c:pt idx="48">
                  <c:v>148</c:v>
                </c:pt>
                <c:pt idx="49">
                  <c:v>149</c:v>
                </c:pt>
                <c:pt idx="50">
                  <c:v>150</c:v>
                </c:pt>
                <c:pt idx="51">
                  <c:v>151</c:v>
                </c:pt>
                <c:pt idx="52">
                  <c:v>152</c:v>
                </c:pt>
                <c:pt idx="53">
                  <c:v>153</c:v>
                </c:pt>
                <c:pt idx="54">
                  <c:v>154</c:v>
                </c:pt>
                <c:pt idx="55">
                  <c:v>155</c:v>
                </c:pt>
                <c:pt idx="56">
                  <c:v>156</c:v>
                </c:pt>
                <c:pt idx="57">
                  <c:v>157</c:v>
                </c:pt>
                <c:pt idx="58">
                  <c:v>158</c:v>
                </c:pt>
                <c:pt idx="59">
                  <c:v>159</c:v>
                </c:pt>
                <c:pt idx="60">
                  <c:v>160</c:v>
                </c:pt>
                <c:pt idx="61">
                  <c:v>161</c:v>
                </c:pt>
                <c:pt idx="62">
                  <c:v>162</c:v>
                </c:pt>
                <c:pt idx="63">
                  <c:v>163</c:v>
                </c:pt>
                <c:pt idx="64">
                  <c:v>164</c:v>
                </c:pt>
                <c:pt idx="65">
                  <c:v>165</c:v>
                </c:pt>
                <c:pt idx="66">
                  <c:v>166</c:v>
                </c:pt>
                <c:pt idx="67">
                  <c:v>167</c:v>
                </c:pt>
                <c:pt idx="68">
                  <c:v>168</c:v>
                </c:pt>
                <c:pt idx="69">
                  <c:v>169</c:v>
                </c:pt>
                <c:pt idx="70">
                  <c:v>170</c:v>
                </c:pt>
                <c:pt idx="71">
                  <c:v>171</c:v>
                </c:pt>
                <c:pt idx="72">
                  <c:v>172</c:v>
                </c:pt>
                <c:pt idx="73">
                  <c:v>173</c:v>
                </c:pt>
                <c:pt idx="74">
                  <c:v>174</c:v>
                </c:pt>
                <c:pt idx="75">
                  <c:v>175</c:v>
                </c:pt>
                <c:pt idx="76">
                  <c:v>176</c:v>
                </c:pt>
                <c:pt idx="77">
                  <c:v>177</c:v>
                </c:pt>
                <c:pt idx="78">
                  <c:v>178</c:v>
                </c:pt>
                <c:pt idx="79">
                  <c:v>179</c:v>
                </c:pt>
                <c:pt idx="80">
                  <c:v>180</c:v>
                </c:pt>
                <c:pt idx="81">
                  <c:v>181</c:v>
                </c:pt>
                <c:pt idx="82">
                  <c:v>182</c:v>
                </c:pt>
                <c:pt idx="83">
                  <c:v>183</c:v>
                </c:pt>
                <c:pt idx="84">
                  <c:v>184</c:v>
                </c:pt>
                <c:pt idx="85">
                  <c:v>185</c:v>
                </c:pt>
                <c:pt idx="86">
                  <c:v>186</c:v>
                </c:pt>
                <c:pt idx="87">
                  <c:v>187</c:v>
                </c:pt>
                <c:pt idx="88">
                  <c:v>188</c:v>
                </c:pt>
                <c:pt idx="89">
                  <c:v>189</c:v>
                </c:pt>
                <c:pt idx="90">
                  <c:v>190</c:v>
                </c:pt>
                <c:pt idx="91">
                  <c:v>191</c:v>
                </c:pt>
                <c:pt idx="92">
                  <c:v>192</c:v>
                </c:pt>
                <c:pt idx="93">
                  <c:v>193</c:v>
                </c:pt>
                <c:pt idx="94">
                  <c:v>194</c:v>
                </c:pt>
                <c:pt idx="95">
                  <c:v>195</c:v>
                </c:pt>
                <c:pt idx="96">
                  <c:v>196</c:v>
                </c:pt>
                <c:pt idx="97">
                  <c:v>197</c:v>
                </c:pt>
                <c:pt idx="98">
                  <c:v>198</c:v>
                </c:pt>
                <c:pt idx="99">
                  <c:v>199</c:v>
                </c:pt>
                <c:pt idx="100">
                  <c:v>200</c:v>
                </c:pt>
                <c:pt idx="101">
                  <c:v>201</c:v>
                </c:pt>
                <c:pt idx="102">
                  <c:v>202</c:v>
                </c:pt>
                <c:pt idx="103">
                  <c:v>203</c:v>
                </c:pt>
                <c:pt idx="104">
                  <c:v>204</c:v>
                </c:pt>
                <c:pt idx="105">
                  <c:v>205</c:v>
                </c:pt>
                <c:pt idx="106">
                  <c:v>206</c:v>
                </c:pt>
                <c:pt idx="107">
                  <c:v>207</c:v>
                </c:pt>
                <c:pt idx="108">
                  <c:v>208</c:v>
                </c:pt>
                <c:pt idx="109">
                  <c:v>209</c:v>
                </c:pt>
                <c:pt idx="110">
                  <c:v>210</c:v>
                </c:pt>
                <c:pt idx="111">
                  <c:v>211</c:v>
                </c:pt>
                <c:pt idx="112">
                  <c:v>212</c:v>
                </c:pt>
                <c:pt idx="113">
                  <c:v>213</c:v>
                </c:pt>
                <c:pt idx="114">
                  <c:v>214</c:v>
                </c:pt>
                <c:pt idx="115">
                  <c:v>215</c:v>
                </c:pt>
                <c:pt idx="116">
                  <c:v>216</c:v>
                </c:pt>
                <c:pt idx="117">
                  <c:v>217</c:v>
                </c:pt>
                <c:pt idx="118">
                  <c:v>218</c:v>
                </c:pt>
                <c:pt idx="119">
                  <c:v>219</c:v>
                </c:pt>
                <c:pt idx="120">
                  <c:v>220</c:v>
                </c:pt>
                <c:pt idx="121">
                  <c:v>221</c:v>
                </c:pt>
                <c:pt idx="122">
                  <c:v>222</c:v>
                </c:pt>
                <c:pt idx="123">
                  <c:v>223</c:v>
                </c:pt>
                <c:pt idx="124">
                  <c:v>224</c:v>
                </c:pt>
                <c:pt idx="125">
                  <c:v>225</c:v>
                </c:pt>
                <c:pt idx="126">
                  <c:v>226</c:v>
                </c:pt>
                <c:pt idx="127">
                  <c:v>227</c:v>
                </c:pt>
                <c:pt idx="128">
                  <c:v>228</c:v>
                </c:pt>
                <c:pt idx="129">
                  <c:v>229</c:v>
                </c:pt>
                <c:pt idx="130">
                  <c:v>230</c:v>
                </c:pt>
                <c:pt idx="131">
                  <c:v>231</c:v>
                </c:pt>
                <c:pt idx="132">
                  <c:v>232</c:v>
                </c:pt>
                <c:pt idx="133">
                  <c:v>233</c:v>
                </c:pt>
                <c:pt idx="134">
                  <c:v>234</c:v>
                </c:pt>
                <c:pt idx="135">
                  <c:v>235</c:v>
                </c:pt>
                <c:pt idx="136">
                  <c:v>236</c:v>
                </c:pt>
                <c:pt idx="137">
                  <c:v>237</c:v>
                </c:pt>
                <c:pt idx="138">
                  <c:v>238</c:v>
                </c:pt>
                <c:pt idx="139">
                  <c:v>239</c:v>
                </c:pt>
                <c:pt idx="140">
                  <c:v>240</c:v>
                </c:pt>
                <c:pt idx="141">
                  <c:v>241</c:v>
                </c:pt>
                <c:pt idx="142">
                  <c:v>242</c:v>
                </c:pt>
                <c:pt idx="143">
                  <c:v>243</c:v>
                </c:pt>
                <c:pt idx="144">
                  <c:v>244</c:v>
                </c:pt>
                <c:pt idx="145">
                  <c:v>245</c:v>
                </c:pt>
                <c:pt idx="146">
                  <c:v>246</c:v>
                </c:pt>
                <c:pt idx="147">
                  <c:v>247</c:v>
                </c:pt>
                <c:pt idx="148">
                  <c:v>248</c:v>
                </c:pt>
                <c:pt idx="149">
                  <c:v>249</c:v>
                </c:pt>
                <c:pt idx="150">
                  <c:v>250</c:v>
                </c:pt>
                <c:pt idx="151">
                  <c:v>251</c:v>
                </c:pt>
                <c:pt idx="152">
                  <c:v>252</c:v>
                </c:pt>
                <c:pt idx="153">
                  <c:v>253</c:v>
                </c:pt>
                <c:pt idx="154">
                  <c:v>254</c:v>
                </c:pt>
                <c:pt idx="155">
                  <c:v>255</c:v>
                </c:pt>
                <c:pt idx="156">
                  <c:v>256</c:v>
                </c:pt>
                <c:pt idx="157">
                  <c:v>257</c:v>
                </c:pt>
                <c:pt idx="158">
                  <c:v>258</c:v>
                </c:pt>
                <c:pt idx="159">
                  <c:v>259</c:v>
                </c:pt>
                <c:pt idx="160">
                  <c:v>260</c:v>
                </c:pt>
                <c:pt idx="161">
                  <c:v>261</c:v>
                </c:pt>
                <c:pt idx="162">
                  <c:v>262</c:v>
                </c:pt>
                <c:pt idx="163">
                  <c:v>263</c:v>
                </c:pt>
                <c:pt idx="164">
                  <c:v>264</c:v>
                </c:pt>
                <c:pt idx="165">
                  <c:v>265</c:v>
                </c:pt>
                <c:pt idx="166">
                  <c:v>266</c:v>
                </c:pt>
                <c:pt idx="167">
                  <c:v>267</c:v>
                </c:pt>
                <c:pt idx="168">
                  <c:v>268</c:v>
                </c:pt>
                <c:pt idx="169">
                  <c:v>269</c:v>
                </c:pt>
                <c:pt idx="170">
                  <c:v>270</c:v>
                </c:pt>
                <c:pt idx="171">
                  <c:v>271</c:v>
                </c:pt>
                <c:pt idx="172">
                  <c:v>272</c:v>
                </c:pt>
                <c:pt idx="173">
                  <c:v>273</c:v>
                </c:pt>
                <c:pt idx="174">
                  <c:v>274</c:v>
                </c:pt>
                <c:pt idx="175">
                  <c:v>275</c:v>
                </c:pt>
                <c:pt idx="176">
                  <c:v>276</c:v>
                </c:pt>
                <c:pt idx="177">
                  <c:v>277</c:v>
                </c:pt>
                <c:pt idx="178">
                  <c:v>278</c:v>
                </c:pt>
                <c:pt idx="179">
                  <c:v>279</c:v>
                </c:pt>
                <c:pt idx="180">
                  <c:v>280</c:v>
                </c:pt>
                <c:pt idx="181">
                  <c:v>281</c:v>
                </c:pt>
                <c:pt idx="182">
                  <c:v>282</c:v>
                </c:pt>
                <c:pt idx="183">
                  <c:v>283</c:v>
                </c:pt>
                <c:pt idx="184">
                  <c:v>284</c:v>
                </c:pt>
                <c:pt idx="185">
                  <c:v>285</c:v>
                </c:pt>
                <c:pt idx="186">
                  <c:v>286</c:v>
                </c:pt>
                <c:pt idx="187">
                  <c:v>287</c:v>
                </c:pt>
                <c:pt idx="188">
                  <c:v>288</c:v>
                </c:pt>
                <c:pt idx="189">
                  <c:v>289</c:v>
                </c:pt>
                <c:pt idx="190">
                  <c:v>290</c:v>
                </c:pt>
                <c:pt idx="191">
                  <c:v>291</c:v>
                </c:pt>
                <c:pt idx="192">
                  <c:v>292</c:v>
                </c:pt>
                <c:pt idx="193">
                  <c:v>293</c:v>
                </c:pt>
                <c:pt idx="194">
                  <c:v>294</c:v>
                </c:pt>
                <c:pt idx="195">
                  <c:v>295</c:v>
                </c:pt>
                <c:pt idx="196">
                  <c:v>296</c:v>
                </c:pt>
                <c:pt idx="197">
                  <c:v>297</c:v>
                </c:pt>
                <c:pt idx="198">
                  <c:v>298</c:v>
                </c:pt>
                <c:pt idx="199">
                  <c:v>299</c:v>
                </c:pt>
                <c:pt idx="200">
                  <c:v>300</c:v>
                </c:pt>
              </c:numCache>
            </c:numRef>
          </c:xVal>
          <c:yVal>
            <c:numRef>
              <c:f>'example for ppt'!$S$2:$S$202</c:f>
              <c:numCache>
                <c:formatCode>General</c:formatCode>
                <c:ptCount val="201"/>
                <c:pt idx="0">
                  <c:v>4.1483454963579858E-2</c:v>
                </c:pt>
                <c:pt idx="1">
                  <c:v>4.2210304443294322E-2</c:v>
                </c:pt>
                <c:pt idx="2">
                  <c:v>4.3291297053414168E-2</c:v>
                </c:pt>
                <c:pt idx="3">
                  <c:v>4.4896571487460846E-2</c:v>
                </c:pt>
                <c:pt idx="4">
                  <c:v>4.7275105228323566E-2</c:v>
                </c:pt>
                <c:pt idx="5">
                  <c:v>5.0787787569209986E-2</c:v>
                </c:pt>
                <c:pt idx="6">
                  <c:v>5.5950265220850448E-2</c:v>
                </c:pt>
                <c:pt idx="7">
                  <c:v>6.3483462977212191E-2</c:v>
                </c:pt>
                <c:pt idx="8">
                  <c:v>7.4362345394981988E-2</c:v>
                </c:pt>
                <c:pt idx="9">
                  <c:v>8.9838858958788292E-2</c:v>
                </c:pt>
                <c:pt idx="10">
                  <c:v>0.11139135948653522</c:v>
                </c:pt>
                <c:pt idx="11">
                  <c:v>0.14052644803016578</c:v>
                </c:pt>
                <c:pt idx="12">
                  <c:v>0.17835672020783699</c:v>
                </c:pt>
                <c:pt idx="13">
                  <c:v>0.22495220673678684</c:v>
                </c:pt>
                <c:pt idx="14">
                  <c:v>0.27865054479085583</c:v>
                </c:pt>
                <c:pt idx="15">
                  <c:v>0.33571290602031645</c:v>
                </c:pt>
                <c:pt idx="16">
                  <c:v>0.3906436576853729</c:v>
                </c:pt>
                <c:pt idx="17">
                  <c:v>0.43698359484078086</c:v>
                </c:pt>
                <c:pt idx="18">
                  <c:v>0.46786684807806667</c:v>
                </c:pt>
                <c:pt idx="19">
                  <c:v>0.47593487478689911</c:v>
                </c:pt>
                <c:pt idx="20">
                  <c:v>0.45374490215070684</c:v>
                </c:pt>
                <c:pt idx="21">
                  <c:v>0.39764528996118298</c:v>
                </c:pt>
                <c:pt idx="22">
                  <c:v>0.31560549446067887</c:v>
                </c:pt>
                <c:pt idx="23">
                  <c:v>0.22895165846440502</c:v>
                </c:pt>
                <c:pt idx="24">
                  <c:v>0.15877514848990304</c:v>
                </c:pt>
                <c:pt idx="25">
                  <c:v>0.11248443031620059</c:v>
                </c:pt>
                <c:pt idx="26">
                  <c:v>8.5970961030779391E-2</c:v>
                </c:pt>
                <c:pt idx="27">
                  <c:v>7.2103551143890776E-2</c:v>
                </c:pt>
                <c:pt idx="28">
                  <c:v>6.5277159042428035E-2</c:v>
                </c:pt>
                <c:pt idx="29">
                  <c:v>6.2076550040021994E-2</c:v>
                </c:pt>
                <c:pt idx="30">
                  <c:v>6.065328524769209E-2</c:v>
                </c:pt>
                <c:pt idx="31">
                  <c:v>6.0067823938541154E-2</c:v>
                </c:pt>
                <c:pt idx="32">
                  <c:v>5.9860888073036245E-2</c:v>
                </c:pt>
                <c:pt idx="33">
                  <c:v>5.9814903589177626E-2</c:v>
                </c:pt>
                <c:pt idx="34">
                  <c:v>5.983027306248756E-2</c:v>
                </c:pt>
                <c:pt idx="35">
                  <c:v>5.9863548859285132E-2</c:v>
                </c:pt>
                <c:pt idx="36">
                  <c:v>5.9897270082199361E-2</c:v>
                </c:pt>
                <c:pt idx="37">
                  <c:v>5.9925544486010729E-2</c:v>
                </c:pt>
                <c:pt idx="38">
                  <c:v>5.9947313408924452E-2</c:v>
                </c:pt>
                <c:pt idx="39">
                  <c:v>5.9963303918273092E-2</c:v>
                </c:pt>
                <c:pt idx="40">
                  <c:v>5.9974717041019532E-2</c:v>
                </c:pt>
                <c:pt idx="41">
                  <c:v>5.9982712270294836E-2</c:v>
                </c:pt>
                <c:pt idx="42">
                  <c:v>5.998824283388815E-2</c:v>
                </c:pt>
                <c:pt idx="43">
                  <c:v>5.9992035090916551E-2</c:v>
                </c:pt>
                <c:pt idx="44">
                  <c:v>5.9994619328169185E-2</c:v>
                </c:pt>
                <c:pt idx="45">
                  <c:v>5.9996372554334099E-2</c:v>
                </c:pt>
                <c:pt idx="46">
                  <c:v>5.9997558184833544E-2</c:v>
                </c:pt>
                <c:pt idx="47">
                  <c:v>5.9998358104824678E-2</c:v>
                </c:pt>
                <c:pt idx="48">
                  <c:v>5.9998896873502683E-2</c:v>
                </c:pt>
                <c:pt idx="49">
                  <c:v>5.9999259295263063E-2</c:v>
                </c:pt>
                <c:pt idx="50">
                  <c:v>5.9999502866613819E-2</c:v>
                </c:pt>
                <c:pt idx="51">
                  <c:v>5.9999666451590272E-2</c:v>
                </c:pt>
                <c:pt idx="52">
                  <c:v>5.9999776261909554E-2</c:v>
                </c:pt>
                <c:pt idx="53">
                  <c:v>5.9999849947447781E-2</c:v>
                </c:pt>
                <c:pt idx="54">
                  <c:v>5.999989937881578E-2</c:v>
                </c:pt>
                <c:pt idx="55">
                  <c:v>5.9999932532757705E-2</c:v>
                </c:pt>
                <c:pt idx="56">
                  <c:v>5.9999954765996955E-2</c:v>
                </c:pt>
                <c:pt idx="57">
                  <c:v>5.9999969674093823E-2</c:v>
                </c:pt>
                <c:pt idx="58">
                  <c:v>5.9999979669629666E-2</c:v>
                </c:pt>
                <c:pt idx="59">
                  <c:v>5.9999986370999236E-2</c:v>
                </c:pt>
                <c:pt idx="60">
                  <c:v>5.9999990863638608E-2</c:v>
                </c:pt>
                <c:pt idx="61">
                  <c:v>5.9999993875431201E-2</c:v>
                </c:pt>
                <c:pt idx="62">
                  <c:v>5.9999995894438496E-2</c:v>
                </c:pt>
                <c:pt idx="63">
                  <c:v>5.999999724789018E-2</c:v>
                </c:pt>
                <c:pt idx="64">
                  <c:v>5.9999998155170986E-2</c:v>
                </c:pt>
                <c:pt idx="65">
                  <c:v>5.9999998763357043E-2</c:v>
                </c:pt>
                <c:pt idx="66">
                  <c:v>5.9999999171044927E-2</c:v>
                </c:pt>
                <c:pt idx="67">
                  <c:v>5.9999999444330543E-2</c:v>
                </c:pt>
                <c:pt idx="68">
                  <c:v>5.9999999627521672E-2</c:v>
                </c:pt>
                <c:pt idx="69">
                  <c:v>5.9999999750319222E-2</c:v>
                </c:pt>
                <c:pt idx="70">
                  <c:v>5.9999999832633599E-2</c:v>
                </c:pt>
                <c:pt idx="71">
                  <c:v>5.9999999887810573E-2</c:v>
                </c:pt>
                <c:pt idx="72">
                  <c:v>5.9999999924797098E-2</c:v>
                </c:pt>
                <c:pt idx="73">
                  <c:v>5.9999999949589822E-2</c:v>
                </c:pt>
                <c:pt idx="74">
                  <c:v>5.9999999966209083E-2</c:v>
                </c:pt>
                <c:pt idx="75">
                  <c:v>5.9999999977349394E-2</c:v>
                </c:pt>
                <c:pt idx="76">
                  <c:v>5.9999999984816754E-2</c:v>
                </c:pt>
                <c:pt idx="77">
                  <c:v>5.9999999989822306E-2</c:v>
                </c:pt>
                <c:pt idx="78">
                  <c:v>5.9999999993177733E-2</c:v>
                </c:pt>
                <c:pt idx="79">
                  <c:v>5.9999999995426934E-2</c:v>
                </c:pt>
                <c:pt idx="80">
                  <c:v>5.9999999996934616E-2</c:v>
                </c:pt>
                <c:pt idx="81">
                  <c:v>5.9999999997945141E-2</c:v>
                </c:pt>
                <c:pt idx="82">
                  <c:v>5.99999999986226E-2</c:v>
                </c:pt>
                <c:pt idx="83">
                  <c:v>5.9999999999076681E-2</c:v>
                </c:pt>
                <c:pt idx="84">
                  <c:v>5.9999999999381104E-2</c:v>
                </c:pt>
                <c:pt idx="85">
                  <c:v>5.9999999999585163E-2</c:v>
                </c:pt>
                <c:pt idx="86">
                  <c:v>5.9999999999722053E-2</c:v>
                </c:pt>
                <c:pt idx="87">
                  <c:v>5.9999999999813647E-2</c:v>
                </c:pt>
                <c:pt idx="88">
                  <c:v>5.9999999999875042E-2</c:v>
                </c:pt>
                <c:pt idx="89">
                  <c:v>5.9999999999916342E-2</c:v>
                </c:pt>
                <c:pt idx="90">
                  <c:v>5.9999999999943876E-2</c:v>
                </c:pt>
                <c:pt idx="91">
                  <c:v>5.9999999999962417E-2</c:v>
                </c:pt>
                <c:pt idx="92">
                  <c:v>5.9999999999974851E-2</c:v>
                </c:pt>
                <c:pt idx="93">
                  <c:v>5.9999999999983178E-2</c:v>
                </c:pt>
                <c:pt idx="94">
                  <c:v>5.9999999999988729E-2</c:v>
                </c:pt>
                <c:pt idx="95">
                  <c:v>5.9999999999992504E-2</c:v>
                </c:pt>
                <c:pt idx="96">
                  <c:v>5.9999999999994946E-2</c:v>
                </c:pt>
                <c:pt idx="97">
                  <c:v>5.9999999999996723E-2</c:v>
                </c:pt>
                <c:pt idx="98">
                  <c:v>5.9999999999997833E-2</c:v>
                </c:pt>
                <c:pt idx="99">
                  <c:v>5.9999999999998499E-2</c:v>
                </c:pt>
                <c:pt idx="100">
                  <c:v>5.9999999999998943E-2</c:v>
                </c:pt>
                <c:pt idx="101">
                  <c:v>5.9999999999999387E-2</c:v>
                </c:pt>
                <c:pt idx="102">
                  <c:v>5.9999999999999498E-2</c:v>
                </c:pt>
                <c:pt idx="103">
                  <c:v>5.9999999999999831E-2</c:v>
                </c:pt>
                <c:pt idx="104">
                  <c:v>5.9999999999999942E-2</c:v>
                </c:pt>
                <c:pt idx="105">
                  <c:v>5.9999999999999942E-2</c:v>
                </c:pt>
                <c:pt idx="106">
                  <c:v>5.9999999999999942E-2</c:v>
                </c:pt>
                <c:pt idx="107">
                  <c:v>5.9999999999999942E-2</c:v>
                </c:pt>
                <c:pt idx="108">
                  <c:v>5.9999999999999942E-2</c:v>
                </c:pt>
                <c:pt idx="109">
                  <c:v>6.0000000000000053E-2</c:v>
                </c:pt>
                <c:pt idx="110">
                  <c:v>6.0000000000000053E-2</c:v>
                </c:pt>
                <c:pt idx="111">
                  <c:v>6.0000000000000053E-2</c:v>
                </c:pt>
                <c:pt idx="112">
                  <c:v>6.0000000000000053E-2</c:v>
                </c:pt>
                <c:pt idx="113">
                  <c:v>6.0000000000000053E-2</c:v>
                </c:pt>
                <c:pt idx="114">
                  <c:v>6.0000000000000053E-2</c:v>
                </c:pt>
                <c:pt idx="115">
                  <c:v>6.0000000000000053E-2</c:v>
                </c:pt>
                <c:pt idx="116">
                  <c:v>6.0000000000000053E-2</c:v>
                </c:pt>
                <c:pt idx="117">
                  <c:v>6.0000000000000053E-2</c:v>
                </c:pt>
                <c:pt idx="118">
                  <c:v>6.0000000000000053E-2</c:v>
                </c:pt>
                <c:pt idx="119">
                  <c:v>6.0000000000000053E-2</c:v>
                </c:pt>
                <c:pt idx="120">
                  <c:v>6.0000000000000053E-2</c:v>
                </c:pt>
                <c:pt idx="121">
                  <c:v>6.0000000000000053E-2</c:v>
                </c:pt>
                <c:pt idx="122">
                  <c:v>6.0000000000000053E-2</c:v>
                </c:pt>
                <c:pt idx="123">
                  <c:v>6.0000000000000053E-2</c:v>
                </c:pt>
                <c:pt idx="124">
                  <c:v>6.0000000000000053E-2</c:v>
                </c:pt>
                <c:pt idx="125">
                  <c:v>6.0000000000000053E-2</c:v>
                </c:pt>
                <c:pt idx="126">
                  <c:v>6.0000000000000053E-2</c:v>
                </c:pt>
                <c:pt idx="127">
                  <c:v>6.0000000000000053E-2</c:v>
                </c:pt>
                <c:pt idx="128">
                  <c:v>6.0000000000000053E-2</c:v>
                </c:pt>
                <c:pt idx="129">
                  <c:v>6.0000000000000053E-2</c:v>
                </c:pt>
                <c:pt idx="130">
                  <c:v>6.0000000000000053E-2</c:v>
                </c:pt>
                <c:pt idx="131">
                  <c:v>6.0000000000000053E-2</c:v>
                </c:pt>
                <c:pt idx="132">
                  <c:v>6.0000000000000053E-2</c:v>
                </c:pt>
                <c:pt idx="133">
                  <c:v>6.0000000000000053E-2</c:v>
                </c:pt>
                <c:pt idx="134">
                  <c:v>6.0000000000000053E-2</c:v>
                </c:pt>
                <c:pt idx="135">
                  <c:v>6.0000000000000053E-2</c:v>
                </c:pt>
                <c:pt idx="136">
                  <c:v>6.0000000000000053E-2</c:v>
                </c:pt>
                <c:pt idx="137">
                  <c:v>6.0000000000000053E-2</c:v>
                </c:pt>
                <c:pt idx="138">
                  <c:v>6.0000000000000053E-2</c:v>
                </c:pt>
                <c:pt idx="139">
                  <c:v>6.0000000000000053E-2</c:v>
                </c:pt>
                <c:pt idx="140">
                  <c:v>6.0000000000000053E-2</c:v>
                </c:pt>
                <c:pt idx="141">
                  <c:v>6.0000000000000053E-2</c:v>
                </c:pt>
                <c:pt idx="142">
                  <c:v>6.0000000000000053E-2</c:v>
                </c:pt>
                <c:pt idx="143">
                  <c:v>6.0000000000000053E-2</c:v>
                </c:pt>
                <c:pt idx="144">
                  <c:v>6.0000000000000053E-2</c:v>
                </c:pt>
                <c:pt idx="145">
                  <c:v>6.0000000000000053E-2</c:v>
                </c:pt>
                <c:pt idx="146">
                  <c:v>6.0000000000000053E-2</c:v>
                </c:pt>
                <c:pt idx="147">
                  <c:v>6.0000000000000053E-2</c:v>
                </c:pt>
                <c:pt idx="148">
                  <c:v>6.0000000000000053E-2</c:v>
                </c:pt>
                <c:pt idx="149">
                  <c:v>6.0000000000000053E-2</c:v>
                </c:pt>
                <c:pt idx="150">
                  <c:v>6.0000000000000053E-2</c:v>
                </c:pt>
                <c:pt idx="151">
                  <c:v>6.0000000000000053E-2</c:v>
                </c:pt>
                <c:pt idx="152">
                  <c:v>6.0000000000000053E-2</c:v>
                </c:pt>
                <c:pt idx="153">
                  <c:v>6.0000000000000053E-2</c:v>
                </c:pt>
                <c:pt idx="154">
                  <c:v>6.0000000000000053E-2</c:v>
                </c:pt>
                <c:pt idx="155">
                  <c:v>6.0000000000000053E-2</c:v>
                </c:pt>
                <c:pt idx="156">
                  <c:v>6.0000000000000053E-2</c:v>
                </c:pt>
                <c:pt idx="157">
                  <c:v>6.0000000000000053E-2</c:v>
                </c:pt>
                <c:pt idx="158">
                  <c:v>6.0000000000000053E-2</c:v>
                </c:pt>
                <c:pt idx="159">
                  <c:v>6.0000000000000053E-2</c:v>
                </c:pt>
                <c:pt idx="160">
                  <c:v>6.0000000000000053E-2</c:v>
                </c:pt>
                <c:pt idx="161">
                  <c:v>6.0000000000000053E-2</c:v>
                </c:pt>
                <c:pt idx="162">
                  <c:v>6.0000000000000053E-2</c:v>
                </c:pt>
                <c:pt idx="163">
                  <c:v>6.0000000000000053E-2</c:v>
                </c:pt>
                <c:pt idx="164">
                  <c:v>6.0000000000000053E-2</c:v>
                </c:pt>
                <c:pt idx="165">
                  <c:v>6.0000000000000053E-2</c:v>
                </c:pt>
                <c:pt idx="166">
                  <c:v>6.0000000000000053E-2</c:v>
                </c:pt>
                <c:pt idx="167">
                  <c:v>6.0000000000000053E-2</c:v>
                </c:pt>
                <c:pt idx="168">
                  <c:v>6.0000000000000053E-2</c:v>
                </c:pt>
                <c:pt idx="169">
                  <c:v>6.0000000000000053E-2</c:v>
                </c:pt>
                <c:pt idx="170">
                  <c:v>6.0000000000000053E-2</c:v>
                </c:pt>
                <c:pt idx="171">
                  <c:v>6.0000000000000053E-2</c:v>
                </c:pt>
                <c:pt idx="172">
                  <c:v>6.0000000000000053E-2</c:v>
                </c:pt>
                <c:pt idx="173">
                  <c:v>6.0000000000000053E-2</c:v>
                </c:pt>
                <c:pt idx="174">
                  <c:v>6.0000000000000053E-2</c:v>
                </c:pt>
                <c:pt idx="175">
                  <c:v>6.0000000000000053E-2</c:v>
                </c:pt>
                <c:pt idx="176">
                  <c:v>6.0000000000000053E-2</c:v>
                </c:pt>
                <c:pt idx="177">
                  <c:v>6.0000000000000053E-2</c:v>
                </c:pt>
                <c:pt idx="178">
                  <c:v>6.0000000000000053E-2</c:v>
                </c:pt>
                <c:pt idx="179">
                  <c:v>6.0000000000000053E-2</c:v>
                </c:pt>
                <c:pt idx="180">
                  <c:v>6.0000000000000053E-2</c:v>
                </c:pt>
                <c:pt idx="181">
                  <c:v>6.0000000000000053E-2</c:v>
                </c:pt>
                <c:pt idx="182">
                  <c:v>6.0000000000000053E-2</c:v>
                </c:pt>
                <c:pt idx="183">
                  <c:v>6.0000000000000053E-2</c:v>
                </c:pt>
                <c:pt idx="184">
                  <c:v>6.0000000000000053E-2</c:v>
                </c:pt>
                <c:pt idx="185">
                  <c:v>6.0000000000000053E-2</c:v>
                </c:pt>
                <c:pt idx="186">
                  <c:v>6.0000000000000053E-2</c:v>
                </c:pt>
                <c:pt idx="187">
                  <c:v>6.0000000000000053E-2</c:v>
                </c:pt>
                <c:pt idx="188">
                  <c:v>6.0000000000000053E-2</c:v>
                </c:pt>
                <c:pt idx="189">
                  <c:v>6.0000000000000053E-2</c:v>
                </c:pt>
                <c:pt idx="190">
                  <c:v>6.0000000000000053E-2</c:v>
                </c:pt>
                <c:pt idx="191">
                  <c:v>6.0000000000000053E-2</c:v>
                </c:pt>
                <c:pt idx="192">
                  <c:v>6.0000000000000053E-2</c:v>
                </c:pt>
                <c:pt idx="193">
                  <c:v>6.0000000000000053E-2</c:v>
                </c:pt>
                <c:pt idx="194">
                  <c:v>6.0000000000000053E-2</c:v>
                </c:pt>
                <c:pt idx="195">
                  <c:v>6.0000000000000053E-2</c:v>
                </c:pt>
                <c:pt idx="196">
                  <c:v>6.0000000000000053E-2</c:v>
                </c:pt>
                <c:pt idx="197">
                  <c:v>6.0000000000000053E-2</c:v>
                </c:pt>
                <c:pt idx="198">
                  <c:v>6.0000000000000053E-2</c:v>
                </c:pt>
                <c:pt idx="199">
                  <c:v>6.0000000000000053E-2</c:v>
                </c:pt>
                <c:pt idx="200">
                  <c:v>6.0000000000000053E-2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37696"/>
        <c:axId val="73060352"/>
      </c:scatterChart>
      <c:valAx>
        <c:axId val="73037696"/>
        <c:scaling>
          <c:orientation val="minMax"/>
          <c:max val="136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dekads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out"/>
        <c:tickLblPos val="nextTo"/>
        <c:crossAx val="73060352"/>
        <c:crosses val="autoZero"/>
        <c:crossBetween val="midCat"/>
        <c:minorUnit val="5"/>
      </c:valAx>
      <c:valAx>
        <c:axId val="730603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FAPAR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037696"/>
        <c:crossesAt val="0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96850393700793E-2"/>
          <c:y val="3.2882035578885971E-2"/>
          <c:w val="0.69796959755030619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grow</c:v>
                </c:pt>
              </c:strCache>
            </c:strRef>
          </c:tx>
          <c:marker>
            <c:symbol val="diamond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Sheet1!$P$2:$P$314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1.8661738820924257E-14</c:v>
                </c:pt>
                <c:pt idx="3">
                  <c:v>3.5455248478810653E-7</c:v>
                </c:pt>
                <c:pt idx="4">
                  <c:v>0.36865815286255887</c:v>
                </c:pt>
                <c:pt idx="5">
                  <c:v>0.38999999881177894</c:v>
                </c:pt>
                <c:pt idx="6">
                  <c:v>0.3899999999999999</c:v>
                </c:pt>
                <c:pt idx="7">
                  <c:v>0.39</c:v>
                </c:pt>
                <c:pt idx="8">
                  <c:v>0.39</c:v>
                </c:pt>
                <c:pt idx="9">
                  <c:v>0.39</c:v>
                </c:pt>
                <c:pt idx="10">
                  <c:v>0.39</c:v>
                </c:pt>
                <c:pt idx="11">
                  <c:v>0.39</c:v>
                </c:pt>
                <c:pt idx="12">
                  <c:v>0.39</c:v>
                </c:pt>
                <c:pt idx="13">
                  <c:v>0.39</c:v>
                </c:pt>
                <c:pt idx="14">
                  <c:v>0.39</c:v>
                </c:pt>
                <c:pt idx="15">
                  <c:v>0.39</c:v>
                </c:pt>
                <c:pt idx="16">
                  <c:v>0.39</c:v>
                </c:pt>
                <c:pt idx="17">
                  <c:v>0.39</c:v>
                </c:pt>
                <c:pt idx="18">
                  <c:v>0.39</c:v>
                </c:pt>
                <c:pt idx="19">
                  <c:v>0.39</c:v>
                </c:pt>
                <c:pt idx="20">
                  <c:v>0.39</c:v>
                </c:pt>
                <c:pt idx="21">
                  <c:v>0.39</c:v>
                </c:pt>
                <c:pt idx="22">
                  <c:v>0.39</c:v>
                </c:pt>
                <c:pt idx="23">
                  <c:v>0.39</c:v>
                </c:pt>
                <c:pt idx="24">
                  <c:v>0.39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0.39</c:v>
                </c:pt>
                <c:pt idx="32">
                  <c:v>0.39</c:v>
                </c:pt>
                <c:pt idx="33">
                  <c:v>0.39</c:v>
                </c:pt>
                <c:pt idx="34">
                  <c:v>0.39</c:v>
                </c:pt>
                <c:pt idx="35">
                  <c:v>0.39</c:v>
                </c:pt>
                <c:pt idx="36">
                  <c:v>0.39</c:v>
                </c:pt>
                <c:pt idx="37">
                  <c:v>0.39</c:v>
                </c:pt>
                <c:pt idx="38">
                  <c:v>0.39</c:v>
                </c:pt>
                <c:pt idx="39">
                  <c:v>0.39</c:v>
                </c:pt>
                <c:pt idx="40">
                  <c:v>0.39</c:v>
                </c:pt>
                <c:pt idx="41">
                  <c:v>0.39</c:v>
                </c:pt>
                <c:pt idx="42">
                  <c:v>0.39</c:v>
                </c:pt>
                <c:pt idx="43">
                  <c:v>0.39</c:v>
                </c:pt>
                <c:pt idx="44">
                  <c:v>0.39</c:v>
                </c:pt>
                <c:pt idx="45">
                  <c:v>0.39</c:v>
                </c:pt>
                <c:pt idx="46">
                  <c:v>0.39</c:v>
                </c:pt>
                <c:pt idx="47">
                  <c:v>0.39</c:v>
                </c:pt>
                <c:pt idx="48">
                  <c:v>0.39</c:v>
                </c:pt>
                <c:pt idx="49">
                  <c:v>0.39</c:v>
                </c:pt>
                <c:pt idx="50">
                  <c:v>0.39</c:v>
                </c:pt>
                <c:pt idx="51">
                  <c:v>0.39</c:v>
                </c:pt>
                <c:pt idx="52">
                  <c:v>0.39</c:v>
                </c:pt>
                <c:pt idx="53">
                  <c:v>0.39</c:v>
                </c:pt>
                <c:pt idx="54">
                  <c:v>0.39</c:v>
                </c:pt>
                <c:pt idx="55">
                  <c:v>0.39</c:v>
                </c:pt>
                <c:pt idx="56">
                  <c:v>0.39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0.39</c:v>
                </c:pt>
                <c:pt idx="61">
                  <c:v>0.39</c:v>
                </c:pt>
                <c:pt idx="62">
                  <c:v>0.39</c:v>
                </c:pt>
                <c:pt idx="63">
                  <c:v>0.39</c:v>
                </c:pt>
                <c:pt idx="64">
                  <c:v>0.39</c:v>
                </c:pt>
                <c:pt idx="65">
                  <c:v>0.39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0.39</c:v>
                </c:pt>
                <c:pt idx="70">
                  <c:v>0.39</c:v>
                </c:pt>
                <c:pt idx="71">
                  <c:v>0.39</c:v>
                </c:pt>
                <c:pt idx="72">
                  <c:v>0.39</c:v>
                </c:pt>
                <c:pt idx="73">
                  <c:v>0.39</c:v>
                </c:pt>
                <c:pt idx="74">
                  <c:v>0.39</c:v>
                </c:pt>
                <c:pt idx="75">
                  <c:v>0.39</c:v>
                </c:pt>
                <c:pt idx="76">
                  <c:v>0.39</c:v>
                </c:pt>
                <c:pt idx="77">
                  <c:v>0.39</c:v>
                </c:pt>
                <c:pt idx="78">
                  <c:v>0.39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</c:v>
                </c:pt>
                <c:pt idx="83">
                  <c:v>0.39</c:v>
                </c:pt>
                <c:pt idx="84">
                  <c:v>0.39</c:v>
                </c:pt>
                <c:pt idx="85">
                  <c:v>0.39</c:v>
                </c:pt>
                <c:pt idx="86">
                  <c:v>0.39</c:v>
                </c:pt>
                <c:pt idx="87">
                  <c:v>0.39</c:v>
                </c:pt>
                <c:pt idx="88">
                  <c:v>0.39</c:v>
                </c:pt>
                <c:pt idx="89">
                  <c:v>0.39</c:v>
                </c:pt>
                <c:pt idx="90">
                  <c:v>0.39</c:v>
                </c:pt>
                <c:pt idx="91">
                  <c:v>0.39</c:v>
                </c:pt>
                <c:pt idx="92">
                  <c:v>0.39</c:v>
                </c:pt>
                <c:pt idx="93">
                  <c:v>0.39</c:v>
                </c:pt>
                <c:pt idx="94">
                  <c:v>0.39</c:v>
                </c:pt>
                <c:pt idx="95">
                  <c:v>0.39</c:v>
                </c:pt>
                <c:pt idx="96">
                  <c:v>0.39</c:v>
                </c:pt>
                <c:pt idx="97">
                  <c:v>0.39</c:v>
                </c:pt>
                <c:pt idx="98">
                  <c:v>0.39</c:v>
                </c:pt>
                <c:pt idx="99">
                  <c:v>0.39</c:v>
                </c:pt>
                <c:pt idx="100">
                  <c:v>0.39</c:v>
                </c:pt>
                <c:pt idx="101">
                  <c:v>0.39</c:v>
                </c:pt>
                <c:pt idx="102">
                  <c:v>0.39</c:v>
                </c:pt>
                <c:pt idx="103">
                  <c:v>0.39</c:v>
                </c:pt>
                <c:pt idx="104">
                  <c:v>0.39</c:v>
                </c:pt>
                <c:pt idx="105">
                  <c:v>0.39</c:v>
                </c:pt>
                <c:pt idx="106">
                  <c:v>0.39</c:v>
                </c:pt>
                <c:pt idx="107">
                  <c:v>0.39</c:v>
                </c:pt>
                <c:pt idx="108">
                  <c:v>0.39</c:v>
                </c:pt>
                <c:pt idx="109">
                  <c:v>0.39</c:v>
                </c:pt>
                <c:pt idx="110">
                  <c:v>0.39</c:v>
                </c:pt>
                <c:pt idx="111">
                  <c:v>0.39</c:v>
                </c:pt>
                <c:pt idx="112">
                  <c:v>0.39</c:v>
                </c:pt>
                <c:pt idx="113">
                  <c:v>0.39</c:v>
                </c:pt>
                <c:pt idx="114">
                  <c:v>0.39</c:v>
                </c:pt>
                <c:pt idx="115">
                  <c:v>0.39</c:v>
                </c:pt>
                <c:pt idx="116">
                  <c:v>0.39</c:v>
                </c:pt>
                <c:pt idx="117">
                  <c:v>0.39</c:v>
                </c:pt>
                <c:pt idx="118">
                  <c:v>0.39</c:v>
                </c:pt>
                <c:pt idx="119">
                  <c:v>0.39</c:v>
                </c:pt>
                <c:pt idx="120">
                  <c:v>0.39</c:v>
                </c:pt>
                <c:pt idx="121">
                  <c:v>0.39</c:v>
                </c:pt>
                <c:pt idx="122">
                  <c:v>0.39</c:v>
                </c:pt>
                <c:pt idx="123">
                  <c:v>0.39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</c:v>
                </c:pt>
                <c:pt idx="128">
                  <c:v>0.39</c:v>
                </c:pt>
                <c:pt idx="129">
                  <c:v>0.39</c:v>
                </c:pt>
                <c:pt idx="130">
                  <c:v>0.39</c:v>
                </c:pt>
                <c:pt idx="131">
                  <c:v>0.39</c:v>
                </c:pt>
                <c:pt idx="132">
                  <c:v>0.39</c:v>
                </c:pt>
                <c:pt idx="133">
                  <c:v>0.39</c:v>
                </c:pt>
                <c:pt idx="134">
                  <c:v>0.39</c:v>
                </c:pt>
                <c:pt idx="135">
                  <c:v>0.39</c:v>
                </c:pt>
                <c:pt idx="136">
                  <c:v>0.39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</c:v>
                </c:pt>
                <c:pt idx="142">
                  <c:v>0.39</c:v>
                </c:pt>
                <c:pt idx="143">
                  <c:v>0.39</c:v>
                </c:pt>
                <c:pt idx="144">
                  <c:v>0.39</c:v>
                </c:pt>
                <c:pt idx="145">
                  <c:v>0.39</c:v>
                </c:pt>
                <c:pt idx="146">
                  <c:v>0.39</c:v>
                </c:pt>
                <c:pt idx="147">
                  <c:v>0.39</c:v>
                </c:pt>
                <c:pt idx="148">
                  <c:v>0.39</c:v>
                </c:pt>
                <c:pt idx="149">
                  <c:v>0.39</c:v>
                </c:pt>
                <c:pt idx="150">
                  <c:v>0.39</c:v>
                </c:pt>
                <c:pt idx="151">
                  <c:v>0.39</c:v>
                </c:pt>
                <c:pt idx="152">
                  <c:v>0.39</c:v>
                </c:pt>
                <c:pt idx="153">
                  <c:v>0.39</c:v>
                </c:pt>
                <c:pt idx="154">
                  <c:v>0.39</c:v>
                </c:pt>
                <c:pt idx="155">
                  <c:v>0.39</c:v>
                </c:pt>
                <c:pt idx="156">
                  <c:v>0.39</c:v>
                </c:pt>
                <c:pt idx="157">
                  <c:v>0.39</c:v>
                </c:pt>
                <c:pt idx="158">
                  <c:v>0.39</c:v>
                </c:pt>
                <c:pt idx="159">
                  <c:v>0.39</c:v>
                </c:pt>
                <c:pt idx="160">
                  <c:v>0.39</c:v>
                </c:pt>
                <c:pt idx="161">
                  <c:v>0.39</c:v>
                </c:pt>
                <c:pt idx="162">
                  <c:v>0.39</c:v>
                </c:pt>
                <c:pt idx="163">
                  <c:v>0.39</c:v>
                </c:pt>
                <c:pt idx="164">
                  <c:v>0.39</c:v>
                </c:pt>
                <c:pt idx="165">
                  <c:v>0.39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</c:v>
                </c:pt>
                <c:pt idx="170">
                  <c:v>0.39</c:v>
                </c:pt>
                <c:pt idx="171">
                  <c:v>0.39</c:v>
                </c:pt>
                <c:pt idx="172">
                  <c:v>0.39</c:v>
                </c:pt>
                <c:pt idx="173">
                  <c:v>0.39</c:v>
                </c:pt>
                <c:pt idx="174">
                  <c:v>0.39</c:v>
                </c:pt>
                <c:pt idx="175">
                  <c:v>0.39</c:v>
                </c:pt>
                <c:pt idx="176">
                  <c:v>0.39</c:v>
                </c:pt>
                <c:pt idx="177">
                  <c:v>0.39</c:v>
                </c:pt>
                <c:pt idx="178">
                  <c:v>0.39</c:v>
                </c:pt>
                <c:pt idx="179">
                  <c:v>0.39</c:v>
                </c:pt>
                <c:pt idx="180">
                  <c:v>0.39</c:v>
                </c:pt>
                <c:pt idx="181">
                  <c:v>0.39</c:v>
                </c:pt>
                <c:pt idx="182">
                  <c:v>0.39</c:v>
                </c:pt>
                <c:pt idx="183">
                  <c:v>0.39</c:v>
                </c:pt>
                <c:pt idx="184">
                  <c:v>0.39</c:v>
                </c:pt>
                <c:pt idx="185">
                  <c:v>0.39</c:v>
                </c:pt>
                <c:pt idx="186">
                  <c:v>0.39</c:v>
                </c:pt>
                <c:pt idx="187">
                  <c:v>0.39</c:v>
                </c:pt>
                <c:pt idx="188">
                  <c:v>0.39</c:v>
                </c:pt>
                <c:pt idx="189">
                  <c:v>0.39</c:v>
                </c:pt>
                <c:pt idx="190">
                  <c:v>0.39</c:v>
                </c:pt>
                <c:pt idx="191">
                  <c:v>0.39</c:v>
                </c:pt>
                <c:pt idx="192">
                  <c:v>0.39</c:v>
                </c:pt>
                <c:pt idx="193">
                  <c:v>0.39</c:v>
                </c:pt>
                <c:pt idx="194">
                  <c:v>0.39</c:v>
                </c:pt>
                <c:pt idx="195">
                  <c:v>0.39</c:v>
                </c:pt>
                <c:pt idx="196">
                  <c:v>0.39</c:v>
                </c:pt>
                <c:pt idx="197">
                  <c:v>0.39</c:v>
                </c:pt>
                <c:pt idx="198">
                  <c:v>0.39</c:v>
                </c:pt>
                <c:pt idx="199">
                  <c:v>0.39</c:v>
                </c:pt>
                <c:pt idx="200">
                  <c:v>0.39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dec</c:v>
                </c:pt>
              </c:strCache>
            </c:strRef>
          </c:tx>
          <c:marker>
            <c:symbol val="square"/>
            <c:size val="2"/>
          </c:marker>
          <c:xVal>
            <c:numRef>
              <c:f>Sheet1!$K$2:$K$314</c:f>
              <c:numCache>
                <c:formatCode>General</c:formatCode>
                <c:ptCount val="313"/>
                <c:pt idx="0">
                  <c:v>466</c:v>
                </c:pt>
                <c:pt idx="1">
                  <c:v>467</c:v>
                </c:pt>
                <c:pt idx="2">
                  <c:v>468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472</c:v>
                </c:pt>
                <c:pt idx="7">
                  <c:v>473</c:v>
                </c:pt>
                <c:pt idx="8">
                  <c:v>474</c:v>
                </c:pt>
                <c:pt idx="9">
                  <c:v>475</c:v>
                </c:pt>
                <c:pt idx="10">
                  <c:v>476</c:v>
                </c:pt>
                <c:pt idx="11">
                  <c:v>477</c:v>
                </c:pt>
                <c:pt idx="12">
                  <c:v>478</c:v>
                </c:pt>
                <c:pt idx="13">
                  <c:v>479</c:v>
                </c:pt>
                <c:pt idx="14">
                  <c:v>480</c:v>
                </c:pt>
                <c:pt idx="15">
                  <c:v>481</c:v>
                </c:pt>
                <c:pt idx="16">
                  <c:v>482</c:v>
                </c:pt>
                <c:pt idx="17">
                  <c:v>483</c:v>
                </c:pt>
                <c:pt idx="18">
                  <c:v>484</c:v>
                </c:pt>
                <c:pt idx="19">
                  <c:v>485</c:v>
                </c:pt>
                <c:pt idx="20">
                  <c:v>486</c:v>
                </c:pt>
                <c:pt idx="21">
                  <c:v>487</c:v>
                </c:pt>
                <c:pt idx="22">
                  <c:v>488</c:v>
                </c:pt>
                <c:pt idx="23">
                  <c:v>489</c:v>
                </c:pt>
                <c:pt idx="24">
                  <c:v>490</c:v>
                </c:pt>
                <c:pt idx="25">
                  <c:v>491</c:v>
                </c:pt>
                <c:pt idx="26">
                  <c:v>492</c:v>
                </c:pt>
                <c:pt idx="27">
                  <c:v>493</c:v>
                </c:pt>
                <c:pt idx="28">
                  <c:v>494</c:v>
                </c:pt>
                <c:pt idx="29">
                  <c:v>495</c:v>
                </c:pt>
                <c:pt idx="30">
                  <c:v>496</c:v>
                </c:pt>
                <c:pt idx="31">
                  <c:v>497</c:v>
                </c:pt>
                <c:pt idx="32">
                  <c:v>498</c:v>
                </c:pt>
                <c:pt idx="33">
                  <c:v>499</c:v>
                </c:pt>
                <c:pt idx="34">
                  <c:v>500</c:v>
                </c:pt>
                <c:pt idx="35">
                  <c:v>501</c:v>
                </c:pt>
                <c:pt idx="36">
                  <c:v>502</c:v>
                </c:pt>
                <c:pt idx="37">
                  <c:v>503</c:v>
                </c:pt>
                <c:pt idx="38">
                  <c:v>504</c:v>
                </c:pt>
                <c:pt idx="39">
                  <c:v>505</c:v>
                </c:pt>
                <c:pt idx="40">
                  <c:v>506</c:v>
                </c:pt>
                <c:pt idx="41">
                  <c:v>507</c:v>
                </c:pt>
                <c:pt idx="42">
                  <c:v>508</c:v>
                </c:pt>
                <c:pt idx="43">
                  <c:v>509</c:v>
                </c:pt>
                <c:pt idx="44">
                  <c:v>510</c:v>
                </c:pt>
                <c:pt idx="45">
                  <c:v>511</c:v>
                </c:pt>
                <c:pt idx="46">
                  <c:v>512</c:v>
                </c:pt>
                <c:pt idx="47">
                  <c:v>513</c:v>
                </c:pt>
                <c:pt idx="48">
                  <c:v>514</c:v>
                </c:pt>
                <c:pt idx="49">
                  <c:v>515</c:v>
                </c:pt>
                <c:pt idx="50">
                  <c:v>516</c:v>
                </c:pt>
                <c:pt idx="51">
                  <c:v>517</c:v>
                </c:pt>
                <c:pt idx="52">
                  <c:v>518</c:v>
                </c:pt>
                <c:pt idx="53">
                  <c:v>519</c:v>
                </c:pt>
                <c:pt idx="54">
                  <c:v>520</c:v>
                </c:pt>
                <c:pt idx="55">
                  <c:v>521</c:v>
                </c:pt>
                <c:pt idx="56">
                  <c:v>522</c:v>
                </c:pt>
                <c:pt idx="57">
                  <c:v>523</c:v>
                </c:pt>
                <c:pt idx="58">
                  <c:v>524</c:v>
                </c:pt>
                <c:pt idx="59">
                  <c:v>525</c:v>
                </c:pt>
                <c:pt idx="60">
                  <c:v>526</c:v>
                </c:pt>
                <c:pt idx="61">
                  <c:v>527</c:v>
                </c:pt>
                <c:pt idx="62">
                  <c:v>528</c:v>
                </c:pt>
                <c:pt idx="63">
                  <c:v>529</c:v>
                </c:pt>
                <c:pt idx="64">
                  <c:v>530</c:v>
                </c:pt>
                <c:pt idx="65">
                  <c:v>531</c:v>
                </c:pt>
                <c:pt idx="66">
                  <c:v>532</c:v>
                </c:pt>
                <c:pt idx="67">
                  <c:v>533</c:v>
                </c:pt>
                <c:pt idx="68">
                  <c:v>534</c:v>
                </c:pt>
                <c:pt idx="69">
                  <c:v>535</c:v>
                </c:pt>
                <c:pt idx="70">
                  <c:v>536</c:v>
                </c:pt>
                <c:pt idx="71">
                  <c:v>537</c:v>
                </c:pt>
                <c:pt idx="72">
                  <c:v>538</c:v>
                </c:pt>
                <c:pt idx="73">
                  <c:v>539</c:v>
                </c:pt>
                <c:pt idx="74">
                  <c:v>540</c:v>
                </c:pt>
                <c:pt idx="75">
                  <c:v>541</c:v>
                </c:pt>
                <c:pt idx="76">
                  <c:v>542</c:v>
                </c:pt>
                <c:pt idx="77">
                  <c:v>543</c:v>
                </c:pt>
                <c:pt idx="78">
                  <c:v>544</c:v>
                </c:pt>
                <c:pt idx="79">
                  <c:v>545</c:v>
                </c:pt>
                <c:pt idx="80">
                  <c:v>546</c:v>
                </c:pt>
                <c:pt idx="81">
                  <c:v>547</c:v>
                </c:pt>
                <c:pt idx="82">
                  <c:v>548</c:v>
                </c:pt>
                <c:pt idx="83">
                  <c:v>549</c:v>
                </c:pt>
                <c:pt idx="84">
                  <c:v>550</c:v>
                </c:pt>
                <c:pt idx="85">
                  <c:v>551</c:v>
                </c:pt>
                <c:pt idx="86">
                  <c:v>552</c:v>
                </c:pt>
                <c:pt idx="87">
                  <c:v>553</c:v>
                </c:pt>
                <c:pt idx="88">
                  <c:v>554</c:v>
                </c:pt>
                <c:pt idx="89">
                  <c:v>555</c:v>
                </c:pt>
                <c:pt idx="90">
                  <c:v>556</c:v>
                </c:pt>
                <c:pt idx="91">
                  <c:v>557</c:v>
                </c:pt>
                <c:pt idx="92">
                  <c:v>558</c:v>
                </c:pt>
                <c:pt idx="93">
                  <c:v>559</c:v>
                </c:pt>
                <c:pt idx="94">
                  <c:v>560</c:v>
                </c:pt>
                <c:pt idx="95">
                  <c:v>561</c:v>
                </c:pt>
                <c:pt idx="96">
                  <c:v>562</c:v>
                </c:pt>
                <c:pt idx="97">
                  <c:v>563</c:v>
                </c:pt>
                <c:pt idx="98">
                  <c:v>564</c:v>
                </c:pt>
                <c:pt idx="99">
                  <c:v>565</c:v>
                </c:pt>
                <c:pt idx="100">
                  <c:v>566</c:v>
                </c:pt>
                <c:pt idx="101">
                  <c:v>567</c:v>
                </c:pt>
                <c:pt idx="102">
                  <c:v>568</c:v>
                </c:pt>
                <c:pt idx="103">
                  <c:v>569</c:v>
                </c:pt>
                <c:pt idx="104">
                  <c:v>570</c:v>
                </c:pt>
                <c:pt idx="105">
                  <c:v>571</c:v>
                </c:pt>
                <c:pt idx="106">
                  <c:v>572</c:v>
                </c:pt>
                <c:pt idx="107">
                  <c:v>573</c:v>
                </c:pt>
                <c:pt idx="108">
                  <c:v>574</c:v>
                </c:pt>
                <c:pt idx="109">
                  <c:v>575</c:v>
                </c:pt>
                <c:pt idx="110">
                  <c:v>576</c:v>
                </c:pt>
                <c:pt idx="111">
                  <c:v>577</c:v>
                </c:pt>
                <c:pt idx="112">
                  <c:v>578</c:v>
                </c:pt>
                <c:pt idx="113">
                  <c:v>579</c:v>
                </c:pt>
                <c:pt idx="114">
                  <c:v>580</c:v>
                </c:pt>
                <c:pt idx="115">
                  <c:v>581</c:v>
                </c:pt>
                <c:pt idx="116">
                  <c:v>582</c:v>
                </c:pt>
                <c:pt idx="117">
                  <c:v>583</c:v>
                </c:pt>
                <c:pt idx="118">
                  <c:v>584</c:v>
                </c:pt>
                <c:pt idx="119">
                  <c:v>585</c:v>
                </c:pt>
                <c:pt idx="120">
                  <c:v>586</c:v>
                </c:pt>
                <c:pt idx="121">
                  <c:v>587</c:v>
                </c:pt>
                <c:pt idx="122">
                  <c:v>588</c:v>
                </c:pt>
                <c:pt idx="123">
                  <c:v>589</c:v>
                </c:pt>
                <c:pt idx="124">
                  <c:v>590</c:v>
                </c:pt>
                <c:pt idx="125">
                  <c:v>591</c:v>
                </c:pt>
                <c:pt idx="126">
                  <c:v>592</c:v>
                </c:pt>
                <c:pt idx="127">
                  <c:v>593</c:v>
                </c:pt>
                <c:pt idx="128">
                  <c:v>594</c:v>
                </c:pt>
                <c:pt idx="129">
                  <c:v>595</c:v>
                </c:pt>
                <c:pt idx="130">
                  <c:v>596</c:v>
                </c:pt>
                <c:pt idx="131">
                  <c:v>597</c:v>
                </c:pt>
                <c:pt idx="132">
                  <c:v>598</c:v>
                </c:pt>
                <c:pt idx="133">
                  <c:v>599</c:v>
                </c:pt>
                <c:pt idx="134">
                  <c:v>600</c:v>
                </c:pt>
                <c:pt idx="135">
                  <c:v>601</c:v>
                </c:pt>
                <c:pt idx="136">
                  <c:v>602</c:v>
                </c:pt>
                <c:pt idx="137">
                  <c:v>603</c:v>
                </c:pt>
                <c:pt idx="138">
                  <c:v>604</c:v>
                </c:pt>
                <c:pt idx="139">
                  <c:v>605</c:v>
                </c:pt>
                <c:pt idx="140">
                  <c:v>606</c:v>
                </c:pt>
                <c:pt idx="141">
                  <c:v>607</c:v>
                </c:pt>
                <c:pt idx="142">
                  <c:v>608</c:v>
                </c:pt>
                <c:pt idx="143">
                  <c:v>609</c:v>
                </c:pt>
                <c:pt idx="144">
                  <c:v>610</c:v>
                </c:pt>
                <c:pt idx="145">
                  <c:v>611</c:v>
                </c:pt>
                <c:pt idx="146">
                  <c:v>612</c:v>
                </c:pt>
                <c:pt idx="147">
                  <c:v>613</c:v>
                </c:pt>
                <c:pt idx="148">
                  <c:v>614</c:v>
                </c:pt>
                <c:pt idx="149">
                  <c:v>615</c:v>
                </c:pt>
                <c:pt idx="150">
                  <c:v>616</c:v>
                </c:pt>
                <c:pt idx="151">
                  <c:v>617</c:v>
                </c:pt>
                <c:pt idx="152">
                  <c:v>618</c:v>
                </c:pt>
                <c:pt idx="153">
                  <c:v>619</c:v>
                </c:pt>
                <c:pt idx="154">
                  <c:v>620</c:v>
                </c:pt>
                <c:pt idx="155">
                  <c:v>621</c:v>
                </c:pt>
                <c:pt idx="156">
                  <c:v>622</c:v>
                </c:pt>
                <c:pt idx="157">
                  <c:v>623</c:v>
                </c:pt>
                <c:pt idx="158">
                  <c:v>624</c:v>
                </c:pt>
                <c:pt idx="159">
                  <c:v>625</c:v>
                </c:pt>
                <c:pt idx="160">
                  <c:v>626</c:v>
                </c:pt>
                <c:pt idx="161">
                  <c:v>627</c:v>
                </c:pt>
                <c:pt idx="162">
                  <c:v>628</c:v>
                </c:pt>
                <c:pt idx="163">
                  <c:v>629</c:v>
                </c:pt>
                <c:pt idx="164">
                  <c:v>630</c:v>
                </c:pt>
                <c:pt idx="165">
                  <c:v>631</c:v>
                </c:pt>
                <c:pt idx="166">
                  <c:v>632</c:v>
                </c:pt>
                <c:pt idx="167">
                  <c:v>633</c:v>
                </c:pt>
                <c:pt idx="168">
                  <c:v>634</c:v>
                </c:pt>
                <c:pt idx="169">
                  <c:v>635</c:v>
                </c:pt>
                <c:pt idx="170">
                  <c:v>636</c:v>
                </c:pt>
                <c:pt idx="171">
                  <c:v>637</c:v>
                </c:pt>
                <c:pt idx="172">
                  <c:v>638</c:v>
                </c:pt>
                <c:pt idx="173">
                  <c:v>639</c:v>
                </c:pt>
                <c:pt idx="174">
                  <c:v>640</c:v>
                </c:pt>
                <c:pt idx="175">
                  <c:v>641</c:v>
                </c:pt>
                <c:pt idx="176">
                  <c:v>642</c:v>
                </c:pt>
                <c:pt idx="177">
                  <c:v>643</c:v>
                </c:pt>
                <c:pt idx="178">
                  <c:v>644</c:v>
                </c:pt>
                <c:pt idx="179">
                  <c:v>645</c:v>
                </c:pt>
                <c:pt idx="180">
                  <c:v>646</c:v>
                </c:pt>
                <c:pt idx="181">
                  <c:v>647</c:v>
                </c:pt>
                <c:pt idx="182">
                  <c:v>648</c:v>
                </c:pt>
                <c:pt idx="183">
                  <c:v>649</c:v>
                </c:pt>
                <c:pt idx="184">
                  <c:v>650</c:v>
                </c:pt>
                <c:pt idx="185">
                  <c:v>651</c:v>
                </c:pt>
                <c:pt idx="186">
                  <c:v>652</c:v>
                </c:pt>
                <c:pt idx="187">
                  <c:v>653</c:v>
                </c:pt>
                <c:pt idx="188">
                  <c:v>654</c:v>
                </c:pt>
                <c:pt idx="189">
                  <c:v>655</c:v>
                </c:pt>
                <c:pt idx="190">
                  <c:v>656</c:v>
                </c:pt>
                <c:pt idx="191">
                  <c:v>657</c:v>
                </c:pt>
                <c:pt idx="192">
                  <c:v>658</c:v>
                </c:pt>
                <c:pt idx="193">
                  <c:v>659</c:v>
                </c:pt>
                <c:pt idx="194">
                  <c:v>660</c:v>
                </c:pt>
                <c:pt idx="195">
                  <c:v>661</c:v>
                </c:pt>
                <c:pt idx="196">
                  <c:v>662</c:v>
                </c:pt>
                <c:pt idx="197">
                  <c:v>663</c:v>
                </c:pt>
                <c:pt idx="198">
                  <c:v>664</c:v>
                </c:pt>
                <c:pt idx="199">
                  <c:v>665</c:v>
                </c:pt>
                <c:pt idx="200">
                  <c:v>666</c:v>
                </c:pt>
              </c:numCache>
            </c:numRef>
          </c:xVal>
          <c:yVal>
            <c:numRef>
              <c:f>Sheet1!$Q$2:$Q$314</c:f>
              <c:numCache>
                <c:formatCode>General</c:formatCode>
                <c:ptCount val="313"/>
                <c:pt idx="0">
                  <c:v>0.44026921749025055</c:v>
                </c:pt>
                <c:pt idx="1">
                  <c:v>0.42390213958763612</c:v>
                </c:pt>
                <c:pt idx="2">
                  <c:v>0.40111635147886915</c:v>
                </c:pt>
                <c:pt idx="3">
                  <c:v>0.37067055146756189</c:v>
                </c:pt>
                <c:pt idx="4">
                  <c:v>0.33214684891487978</c:v>
                </c:pt>
                <c:pt idx="5">
                  <c:v>0.28662726380961617</c:v>
                </c:pt>
                <c:pt idx="6">
                  <c:v>0.23699650075430923</c:v>
                </c:pt>
                <c:pt idx="7">
                  <c:v>0.18740967372936607</c:v>
                </c:pt>
                <c:pt idx="8">
                  <c:v>0.1420075093675294</c:v>
                </c:pt>
                <c:pt idx="9">
                  <c:v>0.10364069576558949</c:v>
                </c:pt>
                <c:pt idx="10">
                  <c:v>7.3356113094218689E-2</c:v>
                </c:pt>
                <c:pt idx="11">
                  <c:v>5.0712448493812602E-2</c:v>
                </c:pt>
                <c:pt idx="12">
                  <c:v>3.445878605219567E-2</c:v>
                </c:pt>
                <c:pt idx="13">
                  <c:v>2.313052922974684E-2</c:v>
                </c:pt>
                <c:pt idx="14">
                  <c:v>1.5396260903817502E-2</c:v>
                </c:pt>
                <c:pt idx="15">
                  <c:v>1.0189819247066538E-2</c:v>
                </c:pt>
                <c:pt idx="16">
                  <c:v>6.7182661655386094E-3</c:v>
                </c:pt>
                <c:pt idx="17">
                  <c:v>4.418188742917631E-3</c:v>
                </c:pt>
                <c:pt idx="18">
                  <c:v>2.9006920938216881E-3</c:v>
                </c:pt>
                <c:pt idx="19">
                  <c:v>1.9022966666552578E-3</c:v>
                </c:pt>
                <c:pt idx="20">
                  <c:v>1.2466336794340574E-3</c:v>
                </c:pt>
                <c:pt idx="21">
                  <c:v>8.1656744724826894E-4</c:v>
                </c:pt>
                <c:pt idx="22">
                  <c:v>5.3469889056899779E-4</c:v>
                </c:pt>
                <c:pt idx="23">
                  <c:v>3.500558984338875E-4</c:v>
                </c:pt>
                <c:pt idx="24">
                  <c:v>2.2914329716824526E-4</c:v>
                </c:pt>
                <c:pt idx="25">
                  <c:v>1.4998184926811873E-4</c:v>
                </c:pt>
                <c:pt idx="26">
                  <c:v>9.8162415113332841E-5</c:v>
                </c:pt>
                <c:pt idx="27">
                  <c:v>6.4244416833422749E-5</c:v>
                </c:pt>
                <c:pt idx="28">
                  <c:v>4.204504582603491E-5</c:v>
                </c:pt>
                <c:pt idx="29">
                  <c:v>2.7516123794613099E-5</c:v>
                </c:pt>
                <c:pt idx="30">
                  <c:v>1.8007569038094862E-5</c:v>
                </c:pt>
                <c:pt idx="31">
                  <c:v>1.1784737625770979E-5</c:v>
                </c:pt>
                <c:pt idx="32">
                  <c:v>7.7122798673473485E-6</c:v>
                </c:pt>
                <c:pt idx="33">
                  <c:v>5.0471284481004575E-6</c:v>
                </c:pt>
                <c:pt idx="34">
                  <c:v>3.3029735197837026E-6</c:v>
                </c:pt>
                <c:pt idx="35">
                  <c:v>2.1615499468954914E-6</c:v>
                </c:pt>
                <c:pt idx="36">
                  <c:v>1.4145721317249115E-6</c:v>
                </c:pt>
                <c:pt idx="37">
                  <c:v>9.2573073835755526E-7</c:v>
                </c:pt>
                <c:pt idx="38">
                  <c:v>6.0582071147591281E-7</c:v>
                </c:pt>
                <c:pt idx="39">
                  <c:v>3.9646371650797759E-7</c:v>
                </c:pt>
                <c:pt idx="40">
                  <c:v>2.5945539917221483E-7</c:v>
                </c:pt>
                <c:pt idx="41">
                  <c:v>1.6979384161591725E-7</c:v>
                </c:pt>
                <c:pt idx="42">
                  <c:v>1.1111715866596316E-7</c:v>
                </c:pt>
                <c:pt idx="43">
                  <c:v>7.2717728225035752E-8</c:v>
                </c:pt>
                <c:pt idx="44">
                  <c:v>4.7588220505878629E-8</c:v>
                </c:pt>
                <c:pt idx="45">
                  <c:v>3.1142869047484645E-8</c:v>
                </c:pt>
                <c:pt idx="46">
                  <c:v>2.0380637713590664E-8</c:v>
                </c:pt>
                <c:pt idx="47">
                  <c:v>1.3337576212912871E-8</c:v>
                </c:pt>
                <c:pt idx="48">
                  <c:v>8.7284285299471523E-9</c:v>
                </c:pt>
                <c:pt idx="49">
                  <c:v>5.7120921631570452E-9</c:v>
                </c:pt>
                <c:pt idx="50">
                  <c:v>3.7381295184268916E-9</c:v>
                </c:pt>
                <c:pt idx="51">
                  <c:v>2.4463212108805086E-9</c:v>
                </c:pt>
                <c:pt idx="52">
                  <c:v>1.6009309891651391E-9</c:v>
                </c:pt>
                <c:pt idx="53">
                  <c:v>1.0476875186848921E-9</c:v>
                </c:pt>
                <c:pt idx="54">
                  <c:v>6.8563174859814773E-10</c:v>
                </c:pt>
                <c:pt idx="55">
                  <c:v>4.4869375853684445E-10</c:v>
                </c:pt>
                <c:pt idx="56">
                  <c:v>2.9363589892916762E-10</c:v>
                </c:pt>
                <c:pt idx="57">
                  <c:v>1.9216238600350265E-10</c:v>
                </c:pt>
                <c:pt idx="58">
                  <c:v>1.2575564339867284E-10</c:v>
                </c:pt>
                <c:pt idx="59">
                  <c:v>8.2297479941928479E-11</c:v>
                </c:pt>
                <c:pt idx="60">
                  <c:v>5.3857490689424022E-11</c:v>
                </c:pt>
                <c:pt idx="61">
                  <c:v>3.5245623086765929E-11</c:v>
                </c:pt>
                <c:pt idx="62">
                  <c:v>2.3065599430438508E-11</c:v>
                </c:pt>
                <c:pt idx="63">
                  <c:v>1.5094640815060956E-11</c:v>
                </c:pt>
                <c:pt idx="64">
                  <c:v>9.8782995672230811E-12</c:v>
                </c:pt>
                <c:pt idx="65">
                  <c:v>6.4646191177963881E-12</c:v>
                </c:pt>
                <c:pt idx="66">
                  <c:v>4.230581163167102E-12</c:v>
                </c:pt>
                <c:pt idx="67">
                  <c:v>2.7686186676589841E-12</c:v>
                </c:pt>
                <c:pt idx="68">
                  <c:v>1.8118367917097088E-12</c:v>
                </c:pt>
                <c:pt idx="69">
                  <c:v>1.1857334558662557E-12</c:v>
                </c:pt>
                <c:pt idx="70">
                  <c:v>7.7595152525589124E-13</c:v>
                </c:pt>
                <c:pt idx="71">
                  <c:v>5.0781739924232736E-13</c:v>
                </c:pt>
                <c:pt idx="72">
                  <c:v>3.3228697571274778E-13</c:v>
                </c:pt>
                <c:pt idx="73">
                  <c:v>2.1745522049698706E-13</c:v>
                </c:pt>
                <c:pt idx="74">
                  <c:v>1.4233336731450662E-13</c:v>
                </c:pt>
                <c:pt idx="75">
                  <c:v>9.3157426217516101E-14</c:v>
                </c:pt>
                <c:pt idx="76">
                  <c:v>6.0935978485332493E-14</c:v>
                </c:pt>
                <c:pt idx="77">
                  <c:v>3.9868108814289368E-14</c:v>
                </c:pt>
                <c:pt idx="78">
                  <c:v>2.6130486663333839E-14</c:v>
                </c:pt>
                <c:pt idx="79">
                  <c:v>1.7112700145816005E-14</c:v>
                </c:pt>
                <c:pt idx="80">
                  <c:v>1.1206313654810174E-14</c:v>
                </c:pt>
                <c:pt idx="81">
                  <c:v>7.303879723252748E-15</c:v>
                </c:pt>
                <c:pt idx="82">
                  <c:v>4.7989390239422393E-15</c:v>
                </c:pt>
                <c:pt idx="83">
                  <c:v>3.1641356201816961E-15</c:v>
                </c:pt>
                <c:pt idx="84">
                  <c:v>2.0303203562832548E-15</c:v>
                </c:pt>
                <c:pt idx="85">
                  <c:v>1.3183898417423734E-15</c:v>
                </c:pt>
                <c:pt idx="86">
                  <c:v>9.2287288921966137E-16</c:v>
                </c:pt>
                <c:pt idx="87">
                  <c:v>5.537237335317968E-16</c:v>
                </c:pt>
                <c:pt idx="88">
                  <c:v>3.9551695252271202E-16</c:v>
                </c:pt>
                <c:pt idx="89">
                  <c:v>2.3731017151362718E-16</c:v>
                </c:pt>
                <c:pt idx="90">
                  <c:v>1.3183898417423734E-16</c:v>
                </c:pt>
                <c:pt idx="91">
                  <c:v>1.0547118733938987E-16</c:v>
                </c:pt>
                <c:pt idx="92">
                  <c:v>7.9103390504542394E-17</c:v>
                </c:pt>
                <c:pt idx="93">
                  <c:v>7.9103390504542394E-17</c:v>
                </c:pt>
                <c:pt idx="94">
                  <c:v>5.2735593669694933E-17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64960"/>
        <c:axId val="70666496"/>
      </c:scatterChart>
      <c:valAx>
        <c:axId val="70664960"/>
        <c:scaling>
          <c:orientation val="minMax"/>
          <c:max val="500"/>
          <c:min val="400"/>
        </c:scaling>
        <c:delete val="0"/>
        <c:axPos val="b"/>
        <c:numFmt formatCode="General" sourceLinked="1"/>
        <c:majorTickMark val="out"/>
        <c:minorTickMark val="none"/>
        <c:tickLblPos val="nextTo"/>
        <c:crossAx val="70666496"/>
        <c:crosses val="autoZero"/>
        <c:crossBetween val="midCat"/>
      </c:valAx>
      <c:valAx>
        <c:axId val="70666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6649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6</xdr:row>
      <xdr:rowOff>104775</xdr:rowOff>
    </xdr:from>
    <xdr:to>
      <xdr:col>18</xdr:col>
      <xdr:colOff>333375</xdr:colOff>
      <xdr:row>20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22</xdr:row>
      <xdr:rowOff>0</xdr:rowOff>
    </xdr:from>
    <xdr:to>
      <xdr:col>18</xdr:col>
      <xdr:colOff>304800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466725</xdr:colOff>
      <xdr:row>22</xdr:row>
      <xdr:rowOff>9525</xdr:rowOff>
    </xdr:from>
    <xdr:to>
      <xdr:col>26</xdr:col>
      <xdr:colOff>161925</xdr:colOff>
      <xdr:row>36</xdr:row>
      <xdr:rowOff>85725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38100</xdr:rowOff>
    </xdr:from>
    <xdr:to>
      <xdr:col>8</xdr:col>
      <xdr:colOff>485775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18</xdr:row>
      <xdr:rowOff>142874</xdr:rowOff>
    </xdr:from>
    <xdr:to>
      <xdr:col>11</xdr:col>
      <xdr:colOff>447675</xdr:colOff>
      <xdr:row>38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19</xdr:row>
      <xdr:rowOff>0</xdr:rowOff>
    </xdr:from>
    <xdr:to>
      <xdr:col>19</xdr:col>
      <xdr:colOff>47625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</xdr:row>
      <xdr:rowOff>95250</xdr:rowOff>
    </xdr:from>
    <xdr:to>
      <xdr:col>7</xdr:col>
      <xdr:colOff>304800</xdr:colOff>
      <xdr:row>26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28574</xdr:colOff>
      <xdr:row>17</xdr:row>
      <xdr:rowOff>28574</xdr:rowOff>
    </xdr:from>
    <xdr:to>
      <xdr:col>13</xdr:col>
      <xdr:colOff>457199</xdr:colOff>
      <xdr:row>37</xdr:row>
      <xdr:rowOff>38099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38100</xdr:rowOff>
    </xdr:from>
    <xdr:to>
      <xdr:col>8</xdr:col>
      <xdr:colOff>485775</xdr:colOff>
      <xdr:row>17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18</xdr:row>
      <xdr:rowOff>142874</xdr:rowOff>
    </xdr:from>
    <xdr:to>
      <xdr:col>11</xdr:col>
      <xdr:colOff>447675</xdr:colOff>
      <xdr:row>38</xdr:row>
      <xdr:rowOff>19049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171450</xdr:colOff>
      <xdr:row>55</xdr:row>
      <xdr:rowOff>9525</xdr:rowOff>
    </xdr:from>
    <xdr:to>
      <xdr:col>8</xdr:col>
      <xdr:colOff>476250</xdr:colOff>
      <xdr:row>69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285750</xdr:colOff>
      <xdr:row>39</xdr:row>
      <xdr:rowOff>47625</xdr:rowOff>
    </xdr:from>
    <xdr:to>
      <xdr:col>8</xdr:col>
      <xdr:colOff>590550</xdr:colOff>
      <xdr:row>53</xdr:row>
      <xdr:rowOff>123825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28575</xdr:colOff>
      <xdr:row>0</xdr:row>
      <xdr:rowOff>0</xdr:rowOff>
    </xdr:from>
    <xdr:to>
      <xdr:col>34</xdr:col>
      <xdr:colOff>533400</xdr:colOff>
      <xdr:row>11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12</xdr:row>
      <xdr:rowOff>0</xdr:rowOff>
    </xdr:from>
    <xdr:to>
      <xdr:col>34</xdr:col>
      <xdr:colOff>504825</xdr:colOff>
      <xdr:row>23</xdr:row>
      <xdr:rowOff>85725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24</xdr:row>
      <xdr:rowOff>0</xdr:rowOff>
    </xdr:from>
    <xdr:to>
      <xdr:col>34</xdr:col>
      <xdr:colOff>504825</xdr:colOff>
      <xdr:row>35</xdr:row>
      <xdr:rowOff>85725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0</xdr:row>
      <xdr:rowOff>0</xdr:rowOff>
    </xdr:from>
    <xdr:to>
      <xdr:col>42</xdr:col>
      <xdr:colOff>504825</xdr:colOff>
      <xdr:row>11</xdr:row>
      <xdr:rowOff>85725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12</xdr:row>
      <xdr:rowOff>0</xdr:rowOff>
    </xdr:from>
    <xdr:to>
      <xdr:col>42</xdr:col>
      <xdr:colOff>504825</xdr:colOff>
      <xdr:row>23</xdr:row>
      <xdr:rowOff>85725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0</xdr:colOff>
      <xdr:row>24</xdr:row>
      <xdr:rowOff>0</xdr:rowOff>
    </xdr:from>
    <xdr:to>
      <xdr:col>42</xdr:col>
      <xdr:colOff>504825</xdr:colOff>
      <xdr:row>35</xdr:row>
      <xdr:rowOff>85725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36</xdr:col>
      <xdr:colOff>0</xdr:colOff>
      <xdr:row>37</xdr:row>
      <xdr:rowOff>0</xdr:rowOff>
    </xdr:from>
    <xdr:to>
      <xdr:col>42</xdr:col>
      <xdr:colOff>504825</xdr:colOff>
      <xdr:row>48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3</xdr:row>
      <xdr:rowOff>38100</xdr:rowOff>
    </xdr:from>
    <xdr:to>
      <xdr:col>8</xdr:col>
      <xdr:colOff>485775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142875</xdr:colOff>
      <xdr:row>18</xdr:row>
      <xdr:rowOff>142874</xdr:rowOff>
    </xdr:from>
    <xdr:to>
      <xdr:col>11</xdr:col>
      <xdr:colOff>447675</xdr:colOff>
      <xdr:row>38</xdr:row>
      <xdr:rowOff>19049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123825</xdr:colOff>
      <xdr:row>19</xdr:row>
      <xdr:rowOff>0</xdr:rowOff>
    </xdr:from>
    <xdr:to>
      <xdr:col>19</xdr:col>
      <xdr:colOff>47625</xdr:colOff>
      <xdr:row>33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4</xdr:row>
      <xdr:rowOff>95250</xdr:rowOff>
    </xdr:from>
    <xdr:to>
      <xdr:col>13</xdr:col>
      <xdr:colOff>190500</xdr:colOff>
      <xdr:row>18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</xdr:row>
      <xdr:rowOff>142875</xdr:rowOff>
    </xdr:from>
    <xdr:to>
      <xdr:col>21</xdr:col>
      <xdr:colOff>28575</xdr:colOff>
      <xdr:row>17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22</xdr:row>
      <xdr:rowOff>38100</xdr:rowOff>
    </xdr:from>
    <xdr:to>
      <xdr:col>17</xdr:col>
      <xdr:colOff>571500</xdr:colOff>
      <xdr:row>36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13</xdr:row>
      <xdr:rowOff>66674</xdr:rowOff>
    </xdr:from>
    <xdr:to>
      <xdr:col>16</xdr:col>
      <xdr:colOff>428624</xdr:colOff>
      <xdr:row>27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workbookViewId="0">
      <selection activeCell="D12" sqref="D12"/>
    </sheetView>
  </sheetViews>
  <sheetFormatPr defaultRowHeight="15" x14ac:dyDescent="0.25"/>
  <cols>
    <col min="6" max="6" width="11.42578125" customWidth="1"/>
    <col min="11" max="11" width="12.7109375" bestFit="1" customWidth="1"/>
  </cols>
  <sheetData>
    <row r="1" spans="1:13" x14ac:dyDescent="0.25"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</row>
    <row r="2" spans="1:13" x14ac:dyDescent="0.25">
      <c r="A2" t="s">
        <v>0</v>
      </c>
      <c r="B2" t="s">
        <v>1</v>
      </c>
      <c r="C2" s="2" t="s">
        <v>2</v>
      </c>
      <c r="D2" s="1" t="s">
        <v>5</v>
      </c>
      <c r="E2" s="4" t="s">
        <v>6</v>
      </c>
      <c r="F2" s="3" t="s">
        <v>7</v>
      </c>
      <c r="G2" s="1" t="s">
        <v>8</v>
      </c>
      <c r="H2" s="4" t="s">
        <v>9</v>
      </c>
      <c r="I2" s="3" t="s">
        <v>10</v>
      </c>
    </row>
    <row r="3" spans="1:13" x14ac:dyDescent="0.25">
      <c r="A3">
        <v>0</v>
      </c>
      <c r="B3">
        <v>36</v>
      </c>
      <c r="C3">
        <v>0.05</v>
      </c>
      <c r="D3">
        <v>0.6</v>
      </c>
      <c r="E3">
        <v>100</v>
      </c>
      <c r="F3">
        <v>0.02</v>
      </c>
      <c r="G3">
        <v>0.5</v>
      </c>
      <c r="H3">
        <v>200</v>
      </c>
      <c r="I3">
        <v>-0.03</v>
      </c>
    </row>
    <row r="5" spans="1:13" x14ac:dyDescent="0.25">
      <c r="A5" t="s">
        <v>35</v>
      </c>
      <c r="B5" t="s">
        <v>43</v>
      </c>
      <c r="C5" t="s">
        <v>44</v>
      </c>
      <c r="D5" t="s">
        <v>45</v>
      </c>
      <c r="E5" t="s">
        <v>46</v>
      </c>
      <c r="G5" t="s">
        <v>47</v>
      </c>
      <c r="H5" t="s">
        <v>48</v>
      </c>
      <c r="J5" t="s">
        <v>49</v>
      </c>
      <c r="K5" t="s">
        <v>47</v>
      </c>
      <c r="M5" t="s">
        <v>50</v>
      </c>
    </row>
    <row r="6" spans="1:13" x14ac:dyDescent="0.25">
      <c r="A6">
        <v>10</v>
      </c>
      <c r="B6">
        <f>$C$3</f>
        <v>0.05</v>
      </c>
      <c r="C6">
        <f>$D$3-$G$3</f>
        <v>9.9999999999999978E-2</v>
      </c>
      <c r="D6">
        <f>(TANH((A6-$E$3)*$F$3)+1)/2</f>
        <v>2.6596993576865902E-2</v>
      </c>
      <c r="E6">
        <f>D6*$D$3</f>
        <v>1.5958196146119541E-2</v>
      </c>
      <c r="G6">
        <f>(TANH((A6-$H$3)*$I$3)+1)/2</f>
        <v>0.99998880464049489</v>
      </c>
      <c r="H6">
        <f>G6*$G$3</f>
        <v>0.49999440232024744</v>
      </c>
      <c r="J6">
        <f>E6+B6</f>
        <v>6.5958196146119544E-2</v>
      </c>
      <c r="K6">
        <f>H6-$G$3</f>
        <v>-5.597679752555873E-6</v>
      </c>
      <c r="M6">
        <f>J6+K6</f>
        <v>6.5952598466366988E-2</v>
      </c>
    </row>
    <row r="7" spans="1:13" x14ac:dyDescent="0.25">
      <c r="A7">
        <f>A6+10</f>
        <v>20</v>
      </c>
      <c r="B7">
        <f t="shared" ref="B7:B41" si="0">$C$3</f>
        <v>0.05</v>
      </c>
      <c r="C7">
        <f t="shared" ref="C7:C41" si="1">$D$3-$G$3</f>
        <v>9.9999999999999978E-2</v>
      </c>
      <c r="D7">
        <f t="shared" ref="D7:D41" si="2">(TANH((A7-$E$3)*$F$3)+1)/2</f>
        <v>3.9165722796764391E-2</v>
      </c>
      <c r="E7">
        <f t="shared" ref="E7:E41" si="3">D7*$D$3</f>
        <v>2.3499433678058634E-2</v>
      </c>
      <c r="G7">
        <f t="shared" ref="G7:G41" si="4">(TANH((A7-$H$3)*$I$3)+1)/2</f>
        <v>0.99997960091272009</v>
      </c>
      <c r="H7">
        <f t="shared" ref="H7:H41" si="5">G7*$G$3</f>
        <v>0.49998980045636005</v>
      </c>
      <c r="J7">
        <f t="shared" ref="J7:J41" si="6">E7+B7</f>
        <v>7.349943367805864E-2</v>
      </c>
      <c r="K7">
        <f t="shared" ref="K7:K41" si="7">H7-$G$3</f>
        <v>-1.01995436399549E-5</v>
      </c>
      <c r="M7">
        <f t="shared" ref="M7:M41" si="8">J7+K7</f>
        <v>7.3489234134418685E-2</v>
      </c>
    </row>
    <row r="8" spans="1:13" x14ac:dyDescent="0.25">
      <c r="A8">
        <f t="shared" ref="A8:A40" si="9">A7+10</f>
        <v>30</v>
      </c>
      <c r="B8">
        <f t="shared" si="0"/>
        <v>0.05</v>
      </c>
      <c r="C8">
        <f t="shared" si="1"/>
        <v>9.9999999999999978E-2</v>
      </c>
      <c r="D8">
        <f t="shared" si="2"/>
        <v>5.7324175898868734E-2</v>
      </c>
      <c r="E8">
        <f t="shared" si="3"/>
        <v>3.4394505539321239E-2</v>
      </c>
      <c r="G8">
        <f t="shared" si="4"/>
        <v>0.99996283106289718</v>
      </c>
      <c r="H8">
        <f t="shared" si="5"/>
        <v>0.49998141553144859</v>
      </c>
      <c r="J8">
        <f t="shared" si="6"/>
        <v>8.4394505539321235E-2</v>
      </c>
      <c r="K8">
        <f t="shared" si="7"/>
        <v>-1.8584468551408051E-5</v>
      </c>
      <c r="M8">
        <f t="shared" si="8"/>
        <v>8.4375921070769827E-2</v>
      </c>
    </row>
    <row r="9" spans="1:13" x14ac:dyDescent="0.25">
      <c r="A9">
        <f t="shared" si="9"/>
        <v>40</v>
      </c>
      <c r="B9">
        <f t="shared" si="0"/>
        <v>0.05</v>
      </c>
      <c r="C9">
        <f t="shared" si="1"/>
        <v>9.9999999999999978E-2</v>
      </c>
      <c r="D9">
        <f t="shared" si="2"/>
        <v>8.3172696493922393E-2</v>
      </c>
      <c r="E9">
        <f t="shared" si="3"/>
        <v>4.9903617896353433E-2</v>
      </c>
      <c r="G9">
        <f t="shared" si="4"/>
        <v>0.99993227585038025</v>
      </c>
      <c r="H9">
        <f t="shared" si="5"/>
        <v>0.49996613792519012</v>
      </c>
      <c r="J9">
        <f t="shared" si="6"/>
        <v>9.9903617896353436E-2</v>
      </c>
      <c r="K9">
        <f t="shared" si="7"/>
        <v>-3.386207480987613E-5</v>
      </c>
      <c r="M9">
        <f t="shared" si="8"/>
        <v>9.986975582154356E-2</v>
      </c>
    </row>
    <row r="10" spans="1:13" x14ac:dyDescent="0.25">
      <c r="A10">
        <f t="shared" si="9"/>
        <v>50</v>
      </c>
      <c r="B10">
        <f t="shared" si="0"/>
        <v>0.05</v>
      </c>
      <c r="C10">
        <f t="shared" si="1"/>
        <v>9.9999999999999978E-2</v>
      </c>
      <c r="D10">
        <f t="shared" si="2"/>
        <v>0.11920292202211757</v>
      </c>
      <c r="E10">
        <f t="shared" si="3"/>
        <v>7.1521753213270547E-2</v>
      </c>
      <c r="G10">
        <f t="shared" si="4"/>
        <v>0.9998766054240138</v>
      </c>
      <c r="H10">
        <f t="shared" si="5"/>
        <v>0.4999383027120069</v>
      </c>
      <c r="J10">
        <f t="shared" si="6"/>
        <v>0.12152175321327055</v>
      </c>
      <c r="K10">
        <f t="shared" si="7"/>
        <v>-6.1697287993101035E-5</v>
      </c>
      <c r="M10">
        <f t="shared" si="8"/>
        <v>0.12146005592527745</v>
      </c>
    </row>
    <row r="11" spans="1:13" x14ac:dyDescent="0.25">
      <c r="A11">
        <f t="shared" si="9"/>
        <v>60</v>
      </c>
      <c r="B11">
        <f t="shared" si="0"/>
        <v>0.05</v>
      </c>
      <c r="C11">
        <f t="shared" si="1"/>
        <v>9.9999999999999978E-2</v>
      </c>
      <c r="D11">
        <f t="shared" si="2"/>
        <v>0.16798161486607555</v>
      </c>
      <c r="E11">
        <f t="shared" si="3"/>
        <v>0.10078896891964532</v>
      </c>
      <c r="G11">
        <f t="shared" si="4"/>
        <v>0.99977518322976666</v>
      </c>
      <c r="H11">
        <f t="shared" si="5"/>
        <v>0.49988759161488333</v>
      </c>
      <c r="J11">
        <f t="shared" si="6"/>
        <v>0.15078896891964533</v>
      </c>
      <c r="K11">
        <f t="shared" si="7"/>
        <v>-1.1240838511666906E-4</v>
      </c>
      <c r="M11">
        <f t="shared" si="8"/>
        <v>0.15067656053452866</v>
      </c>
    </row>
    <row r="12" spans="1:13" x14ac:dyDescent="0.25">
      <c r="A12">
        <f t="shared" si="9"/>
        <v>70</v>
      </c>
      <c r="B12">
        <f t="shared" si="0"/>
        <v>0.05</v>
      </c>
      <c r="C12">
        <f t="shared" si="1"/>
        <v>9.9999999999999978E-2</v>
      </c>
      <c r="D12">
        <f t="shared" si="2"/>
        <v>0.23147521650098235</v>
      </c>
      <c r="E12">
        <f t="shared" si="3"/>
        <v>0.1388851299005894</v>
      </c>
      <c r="G12">
        <f t="shared" si="4"/>
        <v>0.99959043283501403</v>
      </c>
      <c r="H12">
        <f t="shared" si="5"/>
        <v>0.49979521641750702</v>
      </c>
      <c r="J12">
        <f t="shared" si="6"/>
        <v>0.18888512990058942</v>
      </c>
      <c r="K12">
        <f t="shared" si="7"/>
        <v>-2.0478358249298445E-4</v>
      </c>
      <c r="M12">
        <f t="shared" si="8"/>
        <v>0.18868034631809644</v>
      </c>
    </row>
    <row r="13" spans="1:13" x14ac:dyDescent="0.25">
      <c r="A13">
        <f t="shared" si="9"/>
        <v>80</v>
      </c>
      <c r="B13">
        <f t="shared" si="0"/>
        <v>0.05</v>
      </c>
      <c r="C13">
        <f t="shared" si="1"/>
        <v>9.9999999999999978E-2</v>
      </c>
      <c r="D13">
        <f t="shared" si="2"/>
        <v>0.31002551887238755</v>
      </c>
      <c r="E13">
        <f t="shared" si="3"/>
        <v>0.18601531132343252</v>
      </c>
      <c r="G13">
        <f t="shared" si="4"/>
        <v>0.99925397116616332</v>
      </c>
      <c r="H13">
        <f t="shared" si="5"/>
        <v>0.49962698558308166</v>
      </c>
      <c r="J13">
        <f t="shared" si="6"/>
        <v>0.23601531132343251</v>
      </c>
      <c r="K13">
        <f t="shared" si="7"/>
        <v>-3.7301441691833803E-4</v>
      </c>
      <c r="M13">
        <f t="shared" si="8"/>
        <v>0.23564229690651417</v>
      </c>
    </row>
    <row r="14" spans="1:13" x14ac:dyDescent="0.25">
      <c r="A14">
        <f t="shared" si="9"/>
        <v>90</v>
      </c>
      <c r="B14">
        <f t="shared" si="0"/>
        <v>0.05</v>
      </c>
      <c r="C14">
        <f t="shared" si="1"/>
        <v>9.9999999999999978E-2</v>
      </c>
      <c r="D14">
        <f t="shared" si="2"/>
        <v>0.401312339887548</v>
      </c>
      <c r="E14">
        <f t="shared" si="3"/>
        <v>0.24078740393252879</v>
      </c>
      <c r="G14">
        <f t="shared" si="4"/>
        <v>0.9986414800495711</v>
      </c>
      <c r="H14">
        <f t="shared" si="5"/>
        <v>0.49932074002478555</v>
      </c>
      <c r="J14">
        <f t="shared" si="6"/>
        <v>0.29078740393252878</v>
      </c>
      <c r="K14">
        <f t="shared" si="7"/>
        <v>-6.7925997521445236E-4</v>
      </c>
      <c r="M14">
        <f t="shared" si="8"/>
        <v>0.29010814395731432</v>
      </c>
    </row>
    <row r="15" spans="1:13" x14ac:dyDescent="0.25">
      <c r="A15">
        <f t="shared" si="9"/>
        <v>100</v>
      </c>
      <c r="B15">
        <f t="shared" si="0"/>
        <v>0.05</v>
      </c>
      <c r="C15">
        <f t="shared" si="1"/>
        <v>9.9999999999999978E-2</v>
      </c>
      <c r="D15">
        <f t="shared" si="2"/>
        <v>0.5</v>
      </c>
      <c r="E15">
        <f t="shared" si="3"/>
        <v>0.3</v>
      </c>
      <c r="G15">
        <f t="shared" si="4"/>
        <v>0.99752737684336523</v>
      </c>
      <c r="H15">
        <f t="shared" si="5"/>
        <v>0.49876368842168262</v>
      </c>
      <c r="J15">
        <f t="shared" si="6"/>
        <v>0.35</v>
      </c>
      <c r="K15">
        <f t="shared" si="7"/>
        <v>-1.2363115783173839E-3</v>
      </c>
      <c r="M15">
        <f t="shared" si="8"/>
        <v>0.34876368842168259</v>
      </c>
    </row>
    <row r="16" spans="1:13" x14ac:dyDescent="0.25">
      <c r="A16">
        <f t="shared" si="9"/>
        <v>110</v>
      </c>
      <c r="B16">
        <f t="shared" si="0"/>
        <v>0.05</v>
      </c>
      <c r="C16">
        <f t="shared" si="1"/>
        <v>9.9999999999999978E-2</v>
      </c>
      <c r="D16">
        <f t="shared" si="2"/>
        <v>0.598687660112452</v>
      </c>
      <c r="E16">
        <f t="shared" si="3"/>
        <v>0.35921259606747119</v>
      </c>
      <c r="G16">
        <f t="shared" si="4"/>
        <v>0.99550372683905874</v>
      </c>
      <c r="H16">
        <f t="shared" si="5"/>
        <v>0.49775186341952937</v>
      </c>
      <c r="J16">
        <f t="shared" si="6"/>
        <v>0.40921259606747118</v>
      </c>
      <c r="K16">
        <f t="shared" si="7"/>
        <v>-2.2481365804706277E-3</v>
      </c>
      <c r="M16">
        <f t="shared" si="8"/>
        <v>0.40696445948700055</v>
      </c>
    </row>
    <row r="17" spans="1:13" x14ac:dyDescent="0.25">
      <c r="A17">
        <f t="shared" si="9"/>
        <v>120</v>
      </c>
      <c r="B17">
        <f t="shared" si="0"/>
        <v>0.05</v>
      </c>
      <c r="C17">
        <f t="shared" si="1"/>
        <v>9.9999999999999978E-2</v>
      </c>
      <c r="D17">
        <f t="shared" si="2"/>
        <v>0.6899744811276125</v>
      </c>
      <c r="E17">
        <f t="shared" si="3"/>
        <v>0.41398468867656751</v>
      </c>
      <c r="G17">
        <f t="shared" si="4"/>
        <v>0.99183742884684001</v>
      </c>
      <c r="H17">
        <f t="shared" si="5"/>
        <v>0.49591871442342</v>
      </c>
      <c r="J17">
        <f t="shared" si="6"/>
        <v>0.4639846886765675</v>
      </c>
      <c r="K17">
        <f t="shared" si="7"/>
        <v>-4.081285576579996E-3</v>
      </c>
      <c r="M17">
        <f t="shared" si="8"/>
        <v>0.45990340309998751</v>
      </c>
    </row>
    <row r="18" spans="1:13" x14ac:dyDescent="0.25">
      <c r="A18">
        <f t="shared" si="9"/>
        <v>130</v>
      </c>
      <c r="B18">
        <f t="shared" si="0"/>
        <v>0.05</v>
      </c>
      <c r="C18">
        <f t="shared" si="1"/>
        <v>9.9999999999999978E-2</v>
      </c>
      <c r="D18">
        <f t="shared" si="2"/>
        <v>0.76852478349901765</v>
      </c>
      <c r="E18">
        <f t="shared" si="3"/>
        <v>0.46111487009941055</v>
      </c>
      <c r="G18">
        <f t="shared" si="4"/>
        <v>0.98522596830672704</v>
      </c>
      <c r="H18">
        <f t="shared" si="5"/>
        <v>0.49261298415336352</v>
      </c>
      <c r="J18">
        <f t="shared" si="6"/>
        <v>0.51111487009941059</v>
      </c>
      <c r="K18">
        <f t="shared" si="7"/>
        <v>-7.3870158466364799E-3</v>
      </c>
      <c r="M18">
        <f t="shared" si="8"/>
        <v>0.50372785425277411</v>
      </c>
    </row>
    <row r="19" spans="1:13" x14ac:dyDescent="0.25">
      <c r="A19">
        <f t="shared" si="9"/>
        <v>140</v>
      </c>
      <c r="B19">
        <f t="shared" si="0"/>
        <v>0.05</v>
      </c>
      <c r="C19">
        <f t="shared" si="1"/>
        <v>9.9999999999999978E-2</v>
      </c>
      <c r="D19">
        <f t="shared" si="2"/>
        <v>0.83201838513392445</v>
      </c>
      <c r="E19">
        <f t="shared" si="3"/>
        <v>0.49921103108035464</v>
      </c>
      <c r="G19">
        <f t="shared" si="4"/>
        <v>0.97340300642313404</v>
      </c>
      <c r="H19">
        <f t="shared" si="5"/>
        <v>0.48670150321156702</v>
      </c>
      <c r="J19">
        <f t="shared" si="6"/>
        <v>0.54921103108035463</v>
      </c>
      <c r="K19">
        <f t="shared" si="7"/>
        <v>-1.3298496788432979E-2</v>
      </c>
      <c r="M19">
        <f t="shared" si="8"/>
        <v>0.53591253429192165</v>
      </c>
    </row>
    <row r="20" spans="1:13" x14ac:dyDescent="0.25">
      <c r="A20">
        <f t="shared" si="9"/>
        <v>150</v>
      </c>
      <c r="B20">
        <f t="shared" si="0"/>
        <v>0.05</v>
      </c>
      <c r="C20">
        <f t="shared" si="1"/>
        <v>9.9999999999999978E-2</v>
      </c>
      <c r="D20">
        <f t="shared" si="2"/>
        <v>0.88079707797788243</v>
      </c>
      <c r="E20">
        <f t="shared" si="3"/>
        <v>0.52847824678672939</v>
      </c>
      <c r="G20">
        <f t="shared" si="4"/>
        <v>0.95257412682243325</v>
      </c>
      <c r="H20">
        <f t="shared" si="5"/>
        <v>0.47628706341121663</v>
      </c>
      <c r="J20">
        <f t="shared" si="6"/>
        <v>0.57847824678672943</v>
      </c>
      <c r="K20">
        <f t="shared" si="7"/>
        <v>-2.3712936588783373E-2</v>
      </c>
      <c r="M20">
        <f t="shared" si="8"/>
        <v>0.55476531019794606</v>
      </c>
    </row>
    <row r="21" spans="1:13" x14ac:dyDescent="0.25">
      <c r="A21">
        <f t="shared" si="9"/>
        <v>160</v>
      </c>
      <c r="B21">
        <f t="shared" si="0"/>
        <v>0.05</v>
      </c>
      <c r="C21">
        <f t="shared" si="1"/>
        <v>9.9999999999999978E-2</v>
      </c>
      <c r="D21">
        <f t="shared" si="2"/>
        <v>0.91682730350607766</v>
      </c>
      <c r="E21">
        <f t="shared" si="3"/>
        <v>0.55009638210364653</v>
      </c>
      <c r="G21">
        <f t="shared" si="4"/>
        <v>0.91682730350607766</v>
      </c>
      <c r="H21">
        <f t="shared" si="5"/>
        <v>0.45841365175303883</v>
      </c>
      <c r="J21">
        <f t="shared" si="6"/>
        <v>0.60009638210364658</v>
      </c>
      <c r="K21">
        <f t="shared" si="7"/>
        <v>-4.1586348246961169E-2</v>
      </c>
      <c r="M21">
        <f t="shared" si="8"/>
        <v>0.55851003385668541</v>
      </c>
    </row>
    <row r="22" spans="1:13" x14ac:dyDescent="0.25">
      <c r="A22">
        <f t="shared" si="9"/>
        <v>170</v>
      </c>
      <c r="B22">
        <f t="shared" si="0"/>
        <v>0.05</v>
      </c>
      <c r="C22">
        <f t="shared" si="1"/>
        <v>9.9999999999999978E-2</v>
      </c>
      <c r="D22">
        <f t="shared" si="2"/>
        <v>0.94267582410113127</v>
      </c>
      <c r="E22">
        <f t="shared" si="3"/>
        <v>0.56560549446067876</v>
      </c>
      <c r="G22">
        <f t="shared" si="4"/>
        <v>0.85814893509951218</v>
      </c>
      <c r="H22">
        <f t="shared" si="5"/>
        <v>0.42907446754975609</v>
      </c>
      <c r="J22">
        <f t="shared" si="6"/>
        <v>0.6156054944606788</v>
      </c>
      <c r="K22">
        <f t="shared" si="7"/>
        <v>-7.0925532450243911E-2</v>
      </c>
      <c r="M22">
        <f t="shared" si="8"/>
        <v>0.54467996201043489</v>
      </c>
    </row>
    <row r="23" spans="1:13" x14ac:dyDescent="0.25">
      <c r="A23">
        <f t="shared" si="9"/>
        <v>180</v>
      </c>
      <c r="B23">
        <f t="shared" si="0"/>
        <v>0.05</v>
      </c>
      <c r="C23">
        <f t="shared" si="1"/>
        <v>9.9999999999999978E-2</v>
      </c>
      <c r="D23">
        <f t="shared" si="2"/>
        <v>0.96083427720323566</v>
      </c>
      <c r="E23">
        <f t="shared" si="3"/>
        <v>0.57650056632194135</v>
      </c>
      <c r="G23">
        <f t="shared" si="4"/>
        <v>0.76852478349901765</v>
      </c>
      <c r="H23">
        <f t="shared" si="5"/>
        <v>0.38426239174950882</v>
      </c>
      <c r="J23">
        <f t="shared" si="6"/>
        <v>0.6265005663219414</v>
      </c>
      <c r="K23">
        <f t="shared" si="7"/>
        <v>-0.11573760825049118</v>
      </c>
      <c r="M23">
        <f t="shared" si="8"/>
        <v>0.51076295807145022</v>
      </c>
    </row>
    <row r="24" spans="1:13" x14ac:dyDescent="0.25">
      <c r="A24">
        <f t="shared" si="9"/>
        <v>190</v>
      </c>
      <c r="B24">
        <f t="shared" si="0"/>
        <v>0.05</v>
      </c>
      <c r="C24">
        <f t="shared" si="1"/>
        <v>9.9999999999999978E-2</v>
      </c>
      <c r="D24">
        <f t="shared" si="2"/>
        <v>0.97340300642313404</v>
      </c>
      <c r="E24">
        <f t="shared" si="3"/>
        <v>0.58404180385388038</v>
      </c>
      <c r="G24">
        <f t="shared" si="4"/>
        <v>0.6456563062257954</v>
      </c>
      <c r="H24">
        <f t="shared" si="5"/>
        <v>0.3228281531128977</v>
      </c>
      <c r="J24">
        <f t="shared" si="6"/>
        <v>0.63404180385388043</v>
      </c>
      <c r="K24">
        <f t="shared" si="7"/>
        <v>-0.1771718468871023</v>
      </c>
      <c r="M24">
        <f t="shared" si="8"/>
        <v>0.45686995696677812</v>
      </c>
    </row>
    <row r="25" spans="1:13" x14ac:dyDescent="0.25">
      <c r="A25">
        <f t="shared" si="9"/>
        <v>200</v>
      </c>
      <c r="B25">
        <f t="shared" si="0"/>
        <v>0.05</v>
      </c>
      <c r="C25">
        <f t="shared" si="1"/>
        <v>9.9999999999999978E-2</v>
      </c>
      <c r="D25">
        <f t="shared" si="2"/>
        <v>0.98201379003790845</v>
      </c>
      <c r="E25">
        <f t="shared" si="3"/>
        <v>0.589208274022745</v>
      </c>
      <c r="G25">
        <f t="shared" si="4"/>
        <v>0.5</v>
      </c>
      <c r="H25">
        <f t="shared" si="5"/>
        <v>0.25</v>
      </c>
      <c r="J25">
        <f t="shared" si="6"/>
        <v>0.63920827402274505</v>
      </c>
      <c r="K25">
        <f t="shared" si="7"/>
        <v>-0.25</v>
      </c>
      <c r="M25">
        <f t="shared" si="8"/>
        <v>0.38920827402274505</v>
      </c>
    </row>
    <row r="26" spans="1:13" x14ac:dyDescent="0.25">
      <c r="A26">
        <f t="shared" si="9"/>
        <v>210</v>
      </c>
      <c r="B26">
        <f t="shared" si="0"/>
        <v>0.05</v>
      </c>
      <c r="C26">
        <f t="shared" si="1"/>
        <v>9.9999999999999978E-2</v>
      </c>
      <c r="D26">
        <f t="shared" si="2"/>
        <v>0.98787156501572571</v>
      </c>
      <c r="E26">
        <f t="shared" si="3"/>
        <v>0.5927229390094354</v>
      </c>
      <c r="G26">
        <f t="shared" si="4"/>
        <v>0.35434369377420455</v>
      </c>
      <c r="H26">
        <f t="shared" si="5"/>
        <v>0.17717184688710227</v>
      </c>
      <c r="J26">
        <f t="shared" si="6"/>
        <v>0.64272293900943545</v>
      </c>
      <c r="K26">
        <f t="shared" si="7"/>
        <v>-0.3228281531128977</v>
      </c>
      <c r="M26">
        <f t="shared" si="8"/>
        <v>0.31989478589653775</v>
      </c>
    </row>
    <row r="27" spans="1:13" x14ac:dyDescent="0.25">
      <c r="A27">
        <f t="shared" si="9"/>
        <v>220</v>
      </c>
      <c r="B27">
        <f t="shared" si="0"/>
        <v>0.05</v>
      </c>
      <c r="C27">
        <f t="shared" si="1"/>
        <v>9.9999999999999978E-2</v>
      </c>
      <c r="D27">
        <f t="shared" si="2"/>
        <v>0.99183742884684001</v>
      </c>
      <c r="E27">
        <f t="shared" si="3"/>
        <v>0.59510245730810396</v>
      </c>
      <c r="G27">
        <f t="shared" si="4"/>
        <v>0.23147521650098235</v>
      </c>
      <c r="H27">
        <f t="shared" si="5"/>
        <v>0.11573760825049118</v>
      </c>
      <c r="J27">
        <f t="shared" si="6"/>
        <v>0.645102457308104</v>
      </c>
      <c r="K27">
        <f t="shared" si="7"/>
        <v>-0.38426239174950882</v>
      </c>
      <c r="M27">
        <f t="shared" si="8"/>
        <v>0.26084006555859518</v>
      </c>
    </row>
    <row r="28" spans="1:13" x14ac:dyDescent="0.25">
      <c r="A28">
        <f t="shared" si="9"/>
        <v>230</v>
      </c>
      <c r="B28">
        <f t="shared" si="0"/>
        <v>0.05</v>
      </c>
      <c r="C28">
        <f t="shared" si="1"/>
        <v>9.9999999999999978E-2</v>
      </c>
      <c r="D28">
        <f t="shared" si="2"/>
        <v>0.9945137011005496</v>
      </c>
      <c r="E28">
        <f t="shared" si="3"/>
        <v>0.59670822066032969</v>
      </c>
      <c r="G28">
        <f t="shared" si="4"/>
        <v>0.14185106490048782</v>
      </c>
      <c r="H28">
        <f t="shared" si="5"/>
        <v>7.0925532450243911E-2</v>
      </c>
      <c r="J28">
        <f t="shared" si="6"/>
        <v>0.64670822066032974</v>
      </c>
      <c r="K28">
        <f t="shared" si="7"/>
        <v>-0.42907446754975609</v>
      </c>
      <c r="M28">
        <f t="shared" si="8"/>
        <v>0.21763375311057365</v>
      </c>
    </row>
    <row r="29" spans="1:13" x14ac:dyDescent="0.25">
      <c r="A29">
        <f t="shared" si="9"/>
        <v>240</v>
      </c>
      <c r="B29">
        <f t="shared" si="0"/>
        <v>0.05</v>
      </c>
      <c r="C29">
        <f t="shared" si="1"/>
        <v>9.9999999999999978E-2</v>
      </c>
      <c r="D29">
        <f t="shared" si="2"/>
        <v>0.99631576010056389</v>
      </c>
      <c r="E29">
        <f t="shared" si="3"/>
        <v>0.59778945606033829</v>
      </c>
      <c r="G29">
        <f t="shared" si="4"/>
        <v>8.3172696493922393E-2</v>
      </c>
      <c r="H29">
        <f t="shared" si="5"/>
        <v>4.1586348246961197E-2</v>
      </c>
      <c r="J29">
        <f t="shared" si="6"/>
        <v>0.64778945606033833</v>
      </c>
      <c r="K29">
        <f t="shared" si="7"/>
        <v>-0.45841365175303883</v>
      </c>
      <c r="M29">
        <f t="shared" si="8"/>
        <v>0.1893758043072995</v>
      </c>
    </row>
    <row r="30" spans="1:13" x14ac:dyDescent="0.25">
      <c r="A30">
        <f t="shared" si="9"/>
        <v>250</v>
      </c>
      <c r="B30">
        <f t="shared" si="0"/>
        <v>0.05</v>
      </c>
      <c r="C30">
        <f t="shared" si="1"/>
        <v>9.9999999999999978E-2</v>
      </c>
      <c r="D30">
        <f t="shared" si="2"/>
        <v>0.99752737684336523</v>
      </c>
      <c r="E30">
        <f t="shared" si="3"/>
        <v>0.59851642610601907</v>
      </c>
      <c r="G30">
        <f t="shared" si="4"/>
        <v>4.7425873177566802E-2</v>
      </c>
      <c r="H30">
        <f t="shared" si="5"/>
        <v>2.3712936588783401E-2</v>
      </c>
      <c r="J30">
        <f t="shared" si="6"/>
        <v>0.64851642610601912</v>
      </c>
      <c r="K30">
        <f t="shared" si="7"/>
        <v>-0.47628706341121663</v>
      </c>
      <c r="M30">
        <f t="shared" si="8"/>
        <v>0.17222936269480249</v>
      </c>
    </row>
    <row r="31" spans="1:13" x14ac:dyDescent="0.25">
      <c r="A31">
        <f t="shared" si="9"/>
        <v>260</v>
      </c>
      <c r="B31">
        <f t="shared" si="0"/>
        <v>0.05</v>
      </c>
      <c r="C31">
        <f t="shared" si="1"/>
        <v>9.9999999999999978E-2</v>
      </c>
      <c r="D31">
        <f t="shared" si="2"/>
        <v>0.99834119891982553</v>
      </c>
      <c r="E31">
        <f t="shared" si="3"/>
        <v>0.59900471935189525</v>
      </c>
      <c r="G31">
        <f t="shared" si="4"/>
        <v>2.6596993576865902E-2</v>
      </c>
      <c r="H31">
        <f t="shared" si="5"/>
        <v>1.3298496788432951E-2</v>
      </c>
      <c r="J31">
        <f t="shared" si="6"/>
        <v>0.6490047193518953</v>
      </c>
      <c r="K31">
        <f t="shared" si="7"/>
        <v>-0.48670150321156702</v>
      </c>
      <c r="M31">
        <f t="shared" si="8"/>
        <v>0.16230321614032828</v>
      </c>
    </row>
    <row r="32" spans="1:13" x14ac:dyDescent="0.25">
      <c r="A32">
        <f t="shared" si="9"/>
        <v>270</v>
      </c>
      <c r="B32">
        <f t="shared" si="0"/>
        <v>0.05</v>
      </c>
      <c r="C32">
        <f t="shared" si="1"/>
        <v>9.9999999999999978E-2</v>
      </c>
      <c r="D32">
        <f t="shared" si="2"/>
        <v>0.99888746396713968</v>
      </c>
      <c r="E32">
        <f t="shared" si="3"/>
        <v>0.59933247838028381</v>
      </c>
      <c r="G32">
        <f t="shared" si="4"/>
        <v>1.477403169327296E-2</v>
      </c>
      <c r="H32">
        <f t="shared" si="5"/>
        <v>7.3870158466364799E-3</v>
      </c>
      <c r="J32">
        <f t="shared" si="6"/>
        <v>0.64933247838028385</v>
      </c>
      <c r="K32">
        <f t="shared" si="7"/>
        <v>-0.49261298415336352</v>
      </c>
      <c r="M32">
        <f t="shared" si="8"/>
        <v>0.15671949422692033</v>
      </c>
    </row>
    <row r="33" spans="1:13" x14ac:dyDescent="0.25">
      <c r="A33">
        <f t="shared" si="9"/>
        <v>280</v>
      </c>
      <c r="B33">
        <f t="shared" si="0"/>
        <v>0.05</v>
      </c>
      <c r="C33">
        <f t="shared" si="1"/>
        <v>9.9999999999999978E-2</v>
      </c>
      <c r="D33">
        <f t="shared" si="2"/>
        <v>0.99925397116616332</v>
      </c>
      <c r="E33">
        <f t="shared" si="3"/>
        <v>0.59955238269969802</v>
      </c>
      <c r="G33">
        <f t="shared" si="4"/>
        <v>8.162571153159992E-3</v>
      </c>
      <c r="H33">
        <f t="shared" si="5"/>
        <v>4.081285576579996E-3</v>
      </c>
      <c r="J33">
        <f t="shared" si="6"/>
        <v>0.64955238269969806</v>
      </c>
      <c r="K33">
        <f t="shared" si="7"/>
        <v>-0.49591871442342</v>
      </c>
      <c r="M33">
        <f t="shared" si="8"/>
        <v>0.15363366827627806</v>
      </c>
    </row>
    <row r="34" spans="1:13" x14ac:dyDescent="0.25">
      <c r="A34">
        <f t="shared" si="9"/>
        <v>290</v>
      </c>
      <c r="B34">
        <f t="shared" si="0"/>
        <v>0.05</v>
      </c>
      <c r="C34">
        <f t="shared" si="1"/>
        <v>9.9999999999999978E-2</v>
      </c>
      <c r="D34">
        <f t="shared" si="2"/>
        <v>0.9994997988929204</v>
      </c>
      <c r="E34">
        <f t="shared" si="3"/>
        <v>0.5996998793357522</v>
      </c>
      <c r="G34">
        <f t="shared" si="4"/>
        <v>4.4962731609412554E-3</v>
      </c>
      <c r="H34">
        <f t="shared" si="5"/>
        <v>2.2481365804706277E-3</v>
      </c>
      <c r="J34">
        <f t="shared" si="6"/>
        <v>0.64969987933575224</v>
      </c>
      <c r="K34">
        <f t="shared" si="7"/>
        <v>-0.49775186341952937</v>
      </c>
      <c r="M34">
        <f t="shared" si="8"/>
        <v>0.15194801591622287</v>
      </c>
    </row>
    <row r="35" spans="1:13" x14ac:dyDescent="0.25">
      <c r="A35">
        <f t="shared" si="9"/>
        <v>300</v>
      </c>
      <c r="B35">
        <f t="shared" si="0"/>
        <v>0.05</v>
      </c>
      <c r="C35">
        <f t="shared" si="1"/>
        <v>9.9999999999999978E-2</v>
      </c>
      <c r="D35">
        <f t="shared" si="2"/>
        <v>0.99966464986953341</v>
      </c>
      <c r="E35">
        <f t="shared" si="3"/>
        <v>0.59979878992171998</v>
      </c>
      <c r="G35">
        <f t="shared" si="4"/>
        <v>2.4726231566347123E-3</v>
      </c>
      <c r="H35">
        <f t="shared" si="5"/>
        <v>1.2363115783173562E-3</v>
      </c>
      <c r="J35">
        <f t="shared" si="6"/>
        <v>0.64979878992172002</v>
      </c>
      <c r="K35">
        <f t="shared" si="7"/>
        <v>-0.49876368842168262</v>
      </c>
      <c r="M35">
        <f t="shared" si="8"/>
        <v>0.15103510150003741</v>
      </c>
    </row>
    <row r="36" spans="1:13" x14ac:dyDescent="0.25">
      <c r="A36">
        <f t="shared" si="9"/>
        <v>310</v>
      </c>
      <c r="B36">
        <f t="shared" si="0"/>
        <v>0.05</v>
      </c>
      <c r="C36">
        <f t="shared" si="1"/>
        <v>9.9999999999999978E-2</v>
      </c>
      <c r="D36">
        <f t="shared" si="2"/>
        <v>0.99977518322976666</v>
      </c>
      <c r="E36">
        <f t="shared" si="3"/>
        <v>0.59986510993786002</v>
      </c>
      <c r="G36">
        <f t="shared" si="4"/>
        <v>1.3585199504289047E-3</v>
      </c>
      <c r="H36">
        <f t="shared" si="5"/>
        <v>6.7925997521445236E-4</v>
      </c>
      <c r="J36">
        <f t="shared" si="6"/>
        <v>0.64986510993786006</v>
      </c>
      <c r="K36">
        <f t="shared" si="7"/>
        <v>-0.49932074002478555</v>
      </c>
      <c r="M36">
        <f t="shared" si="8"/>
        <v>0.15054436991307452</v>
      </c>
    </row>
    <row r="37" spans="1:13" x14ac:dyDescent="0.25">
      <c r="A37">
        <f t="shared" si="9"/>
        <v>320</v>
      </c>
      <c r="B37">
        <f t="shared" si="0"/>
        <v>0.05</v>
      </c>
      <c r="C37">
        <f t="shared" si="1"/>
        <v>9.9999999999999978E-2</v>
      </c>
      <c r="D37">
        <f t="shared" si="2"/>
        <v>0.99984928964194031</v>
      </c>
      <c r="E37">
        <f t="shared" si="3"/>
        <v>0.59990957378516419</v>
      </c>
      <c r="G37">
        <f t="shared" si="4"/>
        <v>7.4602883383667606E-4</v>
      </c>
      <c r="H37">
        <f t="shared" si="5"/>
        <v>3.7301441691833803E-4</v>
      </c>
      <c r="J37">
        <f t="shared" si="6"/>
        <v>0.64990957378516423</v>
      </c>
      <c r="K37">
        <f t="shared" si="7"/>
        <v>-0.49962698558308166</v>
      </c>
      <c r="M37">
        <f t="shared" si="8"/>
        <v>0.15028258820208257</v>
      </c>
    </row>
    <row r="38" spans="1:13" x14ac:dyDescent="0.25">
      <c r="A38">
        <f>A37+10</f>
        <v>330</v>
      </c>
      <c r="B38">
        <f t="shared" si="0"/>
        <v>0.05</v>
      </c>
      <c r="C38">
        <f t="shared" si="1"/>
        <v>9.9999999999999978E-2</v>
      </c>
      <c r="D38">
        <f t="shared" si="2"/>
        <v>0.99989897080609225</v>
      </c>
      <c r="E38">
        <f t="shared" si="3"/>
        <v>0.5999393824836553</v>
      </c>
      <c r="G38">
        <f t="shared" si="4"/>
        <v>4.095671649859689E-4</v>
      </c>
      <c r="H38">
        <f t="shared" si="5"/>
        <v>2.0478358249298445E-4</v>
      </c>
      <c r="J38">
        <f t="shared" si="6"/>
        <v>0.64993938248365535</v>
      </c>
      <c r="K38">
        <f t="shared" si="7"/>
        <v>-0.49979521641750702</v>
      </c>
      <c r="M38">
        <f t="shared" si="8"/>
        <v>0.15014416606614833</v>
      </c>
    </row>
    <row r="39" spans="1:13" x14ac:dyDescent="0.25">
      <c r="A39">
        <f t="shared" si="9"/>
        <v>340</v>
      </c>
      <c r="B39">
        <f t="shared" si="0"/>
        <v>0.05</v>
      </c>
      <c r="C39">
        <f t="shared" si="1"/>
        <v>9.9999999999999978E-2</v>
      </c>
      <c r="D39">
        <f t="shared" si="2"/>
        <v>0.99993227585038025</v>
      </c>
      <c r="E39">
        <f t="shared" si="3"/>
        <v>0.5999593655102281</v>
      </c>
      <c r="G39">
        <f t="shared" si="4"/>
        <v>2.2481677023333813E-4</v>
      </c>
      <c r="H39">
        <f t="shared" si="5"/>
        <v>1.1240838511666906E-4</v>
      </c>
      <c r="J39">
        <f t="shared" si="6"/>
        <v>0.64995936551022815</v>
      </c>
      <c r="K39">
        <f t="shared" si="7"/>
        <v>-0.49988759161488333</v>
      </c>
      <c r="M39">
        <f t="shared" si="8"/>
        <v>0.15007177389534482</v>
      </c>
    </row>
    <row r="40" spans="1:13" x14ac:dyDescent="0.25">
      <c r="A40">
        <f t="shared" si="9"/>
        <v>350</v>
      </c>
      <c r="B40">
        <f t="shared" si="0"/>
        <v>0.05</v>
      </c>
      <c r="C40">
        <f t="shared" si="1"/>
        <v>9.9999999999999978E-2</v>
      </c>
      <c r="D40">
        <f t="shared" si="2"/>
        <v>0.9999546021312975</v>
      </c>
      <c r="E40">
        <f t="shared" si="3"/>
        <v>0.59997276127877852</v>
      </c>
      <c r="G40">
        <f t="shared" si="4"/>
        <v>1.2339457598620207E-4</v>
      </c>
      <c r="H40">
        <f t="shared" si="5"/>
        <v>6.1697287993101035E-5</v>
      </c>
      <c r="J40">
        <f t="shared" si="6"/>
        <v>0.64997276127877857</v>
      </c>
      <c r="K40">
        <f t="shared" si="7"/>
        <v>-0.4999383027120069</v>
      </c>
      <c r="M40">
        <f t="shared" si="8"/>
        <v>0.15003445856677167</v>
      </c>
    </row>
    <row r="41" spans="1:13" x14ac:dyDescent="0.25">
      <c r="A41">
        <f>A40+10</f>
        <v>360</v>
      </c>
      <c r="B41">
        <f t="shared" si="0"/>
        <v>0.05</v>
      </c>
      <c r="C41">
        <f t="shared" si="1"/>
        <v>9.9999999999999978E-2</v>
      </c>
      <c r="D41">
        <f t="shared" si="2"/>
        <v>0.99996956844309937</v>
      </c>
      <c r="E41">
        <f t="shared" si="3"/>
        <v>0.59998174106585955</v>
      </c>
      <c r="G41">
        <f t="shared" si="4"/>
        <v>6.7724149619752261E-5</v>
      </c>
      <c r="H41">
        <f t="shared" si="5"/>
        <v>3.386207480987613E-5</v>
      </c>
      <c r="J41">
        <f t="shared" si="6"/>
        <v>0.6499817410658596</v>
      </c>
      <c r="K41">
        <f t="shared" si="7"/>
        <v>-0.49996613792519012</v>
      </c>
      <c r="M41">
        <f t="shared" si="8"/>
        <v>0.15001560314066947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workbookViewId="0">
      <selection activeCell="G40" sqref="G40"/>
    </sheetView>
  </sheetViews>
  <sheetFormatPr defaultRowHeight="15" x14ac:dyDescent="0.25"/>
  <cols>
    <col min="10" max="10" width="4.28515625" customWidth="1"/>
    <col min="14" max="14" width="12" bestFit="1" customWidth="1"/>
    <col min="16" max="16" width="12" bestFit="1" customWidth="1"/>
  </cols>
  <sheetData>
    <row r="1" spans="1:19" x14ac:dyDescent="0.25">
      <c r="A1" t="s">
        <v>0</v>
      </c>
      <c r="B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t="s">
        <v>4</v>
      </c>
      <c r="K1" t="s">
        <v>3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2" t="s">
        <v>18</v>
      </c>
      <c r="R1" s="2" t="s">
        <v>15</v>
      </c>
      <c r="S1" s="2" t="s">
        <v>19</v>
      </c>
    </row>
    <row r="2" spans="1:19" x14ac:dyDescent="0.25">
      <c r="A2">
        <v>0</v>
      </c>
      <c r="B2">
        <v>36</v>
      </c>
      <c r="C2">
        <v>0.04</v>
      </c>
      <c r="D2">
        <v>0.6</v>
      </c>
      <c r="E2">
        <v>115</v>
      </c>
      <c r="F2">
        <v>0.2</v>
      </c>
      <c r="G2">
        <v>0.57999999999999996</v>
      </c>
      <c r="H2">
        <v>122</v>
      </c>
      <c r="I2">
        <v>-0.35</v>
      </c>
      <c r="J2">
        <v>0</v>
      </c>
      <c r="K2">
        <v>100</v>
      </c>
      <c r="L2">
        <f>(K2-$E$2)*$F$2</f>
        <v>-3</v>
      </c>
      <c r="M2">
        <f>(K2-$H$2)*$I$2</f>
        <v>7.6999999999999993</v>
      </c>
      <c r="N2">
        <f>(TANH(L2)+1)/2</f>
        <v>2.4726231566347123E-3</v>
      </c>
      <c r="O2">
        <f>(TANH(M2)+1)/2</f>
        <v>0.99999979494758451</v>
      </c>
      <c r="P2">
        <f>$D$2*N2</f>
        <v>1.4835738939808273E-3</v>
      </c>
      <c r="Q2">
        <f>$G$2*O2</f>
        <v>0.57999988106959899</v>
      </c>
      <c r="R2">
        <f>$C$2+P2+Q2</f>
        <v>0.62148345496357982</v>
      </c>
      <c r="S2">
        <f>R2-$G$2</f>
        <v>4.1483454963579858E-2</v>
      </c>
    </row>
    <row r="3" spans="1:19" x14ac:dyDescent="0.25">
      <c r="F3">
        <v>1</v>
      </c>
      <c r="J3">
        <f>J2+0.44</f>
        <v>0.44</v>
      </c>
      <c r="K3">
        <v>101</v>
      </c>
      <c r="L3">
        <f t="shared" ref="L3:L66" si="0">(K3-$E$2)*$F$2</f>
        <v>-2.8000000000000003</v>
      </c>
      <c r="M3">
        <f t="shared" ref="M3:M66" si="1">(K3-$H$2)*$I$2</f>
        <v>7.35</v>
      </c>
      <c r="N3">
        <f t="shared" ref="N3:O34" si="2">(TANH(L3)+1)/2</f>
        <v>3.6842398994360592E-3</v>
      </c>
      <c r="O3">
        <f t="shared" si="2"/>
        <v>0.99999958707522885</v>
      </c>
      <c r="P3">
        <f t="shared" ref="P3:P66" si="3">$D$2*N3</f>
        <v>2.2105439396616355E-3</v>
      </c>
      <c r="Q3">
        <f t="shared" ref="Q3:Q66" si="4">$G$2*O3</f>
        <v>0.57999976050363267</v>
      </c>
      <c r="R3">
        <f t="shared" ref="R3:R66" si="5">$C$2+P3+Q3</f>
        <v>0.62221030444329428</v>
      </c>
      <c r="S3">
        <f t="shared" ref="S3:S66" si="6">R3-$G$2</f>
        <v>4.2210304443294322E-2</v>
      </c>
    </row>
    <row r="4" spans="1:19" x14ac:dyDescent="0.25">
      <c r="J4">
        <f t="shared" ref="J4:J67" si="7">J3+0.44</f>
        <v>0.88</v>
      </c>
      <c r="K4">
        <v>102</v>
      </c>
      <c r="L4">
        <f t="shared" si="0"/>
        <v>-2.6</v>
      </c>
      <c r="M4">
        <f t="shared" si="1"/>
        <v>7</v>
      </c>
      <c r="N4">
        <f t="shared" si="2"/>
        <v>5.4862988994503481E-3</v>
      </c>
      <c r="O4">
        <f t="shared" si="2"/>
        <v>0.99999916847197234</v>
      </c>
      <c r="P4">
        <f t="shared" si="3"/>
        <v>3.2917793396702089E-3</v>
      </c>
      <c r="Q4">
        <f t="shared" si="4"/>
        <v>0.57999951771374392</v>
      </c>
      <c r="R4">
        <f t="shared" si="5"/>
        <v>0.62329129705341413</v>
      </c>
      <c r="S4">
        <f t="shared" si="6"/>
        <v>4.3291297053414168E-2</v>
      </c>
    </row>
    <row r="5" spans="1:19" x14ac:dyDescent="0.25">
      <c r="J5">
        <f t="shared" si="7"/>
        <v>1.32</v>
      </c>
      <c r="K5">
        <v>103</v>
      </c>
      <c r="L5">
        <f t="shared" si="0"/>
        <v>-2.4000000000000004</v>
      </c>
      <c r="M5">
        <f t="shared" si="1"/>
        <v>6.6499999999999995</v>
      </c>
      <c r="N5">
        <f t="shared" si="2"/>
        <v>8.162571153159992E-3</v>
      </c>
      <c r="O5">
        <f t="shared" si="2"/>
        <v>0.99999832550959455</v>
      </c>
      <c r="P5">
        <f t="shared" si="3"/>
        <v>4.8975426918959949E-3</v>
      </c>
      <c r="Q5">
        <f t="shared" si="4"/>
        <v>0.57999902879556475</v>
      </c>
      <c r="R5">
        <f t="shared" si="5"/>
        <v>0.62489657148746081</v>
      </c>
      <c r="S5">
        <f t="shared" si="6"/>
        <v>4.4896571487460846E-2</v>
      </c>
    </row>
    <row r="6" spans="1:19" x14ac:dyDescent="0.25">
      <c r="J6">
        <f t="shared" si="7"/>
        <v>1.76</v>
      </c>
      <c r="K6">
        <v>104</v>
      </c>
      <c r="L6">
        <f t="shared" si="0"/>
        <v>-2.2000000000000002</v>
      </c>
      <c r="M6">
        <f t="shared" si="1"/>
        <v>6.3</v>
      </c>
      <c r="N6">
        <f t="shared" si="2"/>
        <v>1.2128434984274239E-2</v>
      </c>
      <c r="O6">
        <f t="shared" si="2"/>
        <v>0.99999662799613631</v>
      </c>
      <c r="P6">
        <f t="shared" si="3"/>
        <v>7.2770609905645428E-3</v>
      </c>
      <c r="Q6">
        <f t="shared" si="4"/>
        <v>0.57999804423775903</v>
      </c>
      <c r="R6">
        <f t="shared" si="5"/>
        <v>0.62727510522832353</v>
      </c>
      <c r="S6">
        <f t="shared" si="6"/>
        <v>4.7275105228323566E-2</v>
      </c>
    </row>
    <row r="7" spans="1:19" x14ac:dyDescent="0.25">
      <c r="J7">
        <f t="shared" si="7"/>
        <v>2.2000000000000002</v>
      </c>
      <c r="K7">
        <v>105</v>
      </c>
      <c r="L7">
        <f t="shared" si="0"/>
        <v>-2</v>
      </c>
      <c r="M7">
        <f t="shared" si="1"/>
        <v>5.9499999999999993</v>
      </c>
      <c r="N7">
        <f t="shared" si="2"/>
        <v>1.7986209962091493E-2</v>
      </c>
      <c r="O7">
        <f t="shared" si="2"/>
        <v>0.99999320964130189</v>
      </c>
      <c r="P7">
        <f t="shared" si="3"/>
        <v>1.0791725977254895E-2</v>
      </c>
      <c r="Q7">
        <f t="shared" si="4"/>
        <v>0.57999606159195505</v>
      </c>
      <c r="R7">
        <f t="shared" si="5"/>
        <v>0.63078778756920995</v>
      </c>
      <c r="S7">
        <f t="shared" si="6"/>
        <v>5.0787787569209986E-2</v>
      </c>
    </row>
    <row r="8" spans="1:19" x14ac:dyDescent="0.25">
      <c r="J8">
        <f t="shared" si="7"/>
        <v>2.64</v>
      </c>
      <c r="K8">
        <v>106</v>
      </c>
      <c r="L8">
        <f t="shared" si="0"/>
        <v>-1.8</v>
      </c>
      <c r="M8">
        <f t="shared" si="1"/>
        <v>5.6</v>
      </c>
      <c r="N8">
        <f t="shared" si="2"/>
        <v>2.6596993576865902E-2</v>
      </c>
      <c r="O8">
        <f t="shared" si="2"/>
        <v>0.99998632599091541</v>
      </c>
      <c r="P8">
        <f t="shared" si="3"/>
        <v>1.5958196146119541E-2</v>
      </c>
      <c r="Q8">
        <f t="shared" si="4"/>
        <v>0.57999206907473089</v>
      </c>
      <c r="R8">
        <f t="shared" si="5"/>
        <v>0.63595026522085041</v>
      </c>
      <c r="S8">
        <f t="shared" si="6"/>
        <v>5.5950265220850448E-2</v>
      </c>
    </row>
    <row r="9" spans="1:19" x14ac:dyDescent="0.25">
      <c r="J9">
        <f t="shared" si="7"/>
        <v>3.08</v>
      </c>
      <c r="K9">
        <v>107</v>
      </c>
      <c r="L9">
        <f t="shared" si="0"/>
        <v>-1.6</v>
      </c>
      <c r="M9">
        <f t="shared" si="1"/>
        <v>5.25</v>
      </c>
      <c r="N9">
        <f t="shared" si="2"/>
        <v>3.9165722796764391E-2</v>
      </c>
      <c r="O9">
        <f t="shared" si="2"/>
        <v>0.99997246430888542</v>
      </c>
      <c r="P9">
        <f t="shared" si="3"/>
        <v>2.3499433678058634E-2</v>
      </c>
      <c r="Q9">
        <f t="shared" si="4"/>
        <v>0.57998402929915349</v>
      </c>
      <c r="R9">
        <f t="shared" si="5"/>
        <v>0.64348346297721215</v>
      </c>
      <c r="S9">
        <f t="shared" si="6"/>
        <v>6.3483462977212191E-2</v>
      </c>
    </row>
    <row r="10" spans="1:19" x14ac:dyDescent="0.25">
      <c r="J10">
        <f t="shared" si="7"/>
        <v>3.52</v>
      </c>
      <c r="K10">
        <v>108</v>
      </c>
      <c r="L10">
        <f t="shared" si="0"/>
        <v>-1.4000000000000001</v>
      </c>
      <c r="M10">
        <f t="shared" si="1"/>
        <v>4.8999999999999995</v>
      </c>
      <c r="N10">
        <f t="shared" si="2"/>
        <v>5.7324175898868734E-2</v>
      </c>
      <c r="O10">
        <f t="shared" si="2"/>
        <v>0.99994455147527717</v>
      </c>
      <c r="P10">
        <f t="shared" si="3"/>
        <v>3.4394505539321239E-2</v>
      </c>
      <c r="Q10">
        <f t="shared" si="4"/>
        <v>0.57996783985566069</v>
      </c>
      <c r="R10">
        <f t="shared" si="5"/>
        <v>0.65436234539498195</v>
      </c>
      <c r="S10">
        <f t="shared" si="6"/>
        <v>7.4362345394981988E-2</v>
      </c>
    </row>
    <row r="11" spans="1:19" x14ac:dyDescent="0.25">
      <c r="J11">
        <f t="shared" si="7"/>
        <v>3.96</v>
      </c>
      <c r="K11">
        <v>109</v>
      </c>
      <c r="L11">
        <f t="shared" si="0"/>
        <v>-1.2000000000000002</v>
      </c>
      <c r="M11">
        <f t="shared" si="1"/>
        <v>4.55</v>
      </c>
      <c r="N11">
        <f t="shared" si="2"/>
        <v>8.3172696493922393E-2</v>
      </c>
      <c r="O11">
        <f t="shared" si="2"/>
        <v>0.99988834665937043</v>
      </c>
      <c r="P11">
        <f t="shared" si="3"/>
        <v>4.9903617896353433E-2</v>
      </c>
      <c r="Q11">
        <f t="shared" si="4"/>
        <v>0.57993524106243477</v>
      </c>
      <c r="R11">
        <f t="shared" si="5"/>
        <v>0.66983885895878825</v>
      </c>
      <c r="S11">
        <f t="shared" si="6"/>
        <v>8.9838858958788292E-2</v>
      </c>
    </row>
    <row r="12" spans="1:19" x14ac:dyDescent="0.25">
      <c r="J12">
        <f t="shared" si="7"/>
        <v>4.4000000000000004</v>
      </c>
      <c r="K12">
        <v>110</v>
      </c>
      <c r="L12">
        <f t="shared" si="0"/>
        <v>-1</v>
      </c>
      <c r="M12">
        <f t="shared" si="1"/>
        <v>4.1999999999999993</v>
      </c>
      <c r="N12">
        <f t="shared" si="2"/>
        <v>0.11920292202211757</v>
      </c>
      <c r="O12">
        <f t="shared" si="2"/>
        <v>0.99977518322976666</v>
      </c>
      <c r="P12">
        <f t="shared" si="3"/>
        <v>7.1521753213270547E-2</v>
      </c>
      <c r="Q12">
        <f t="shared" si="4"/>
        <v>0.57986960627326467</v>
      </c>
      <c r="R12">
        <f t="shared" si="5"/>
        <v>0.69139135948653518</v>
      </c>
      <c r="S12">
        <f t="shared" si="6"/>
        <v>0.11139135948653522</v>
      </c>
    </row>
    <row r="13" spans="1:19" x14ac:dyDescent="0.25">
      <c r="J13">
        <f t="shared" si="7"/>
        <v>4.8400000000000007</v>
      </c>
      <c r="K13">
        <v>111</v>
      </c>
      <c r="L13">
        <f t="shared" si="0"/>
        <v>-0.8</v>
      </c>
      <c r="M13">
        <f t="shared" si="1"/>
        <v>3.8499999999999996</v>
      </c>
      <c r="N13">
        <f t="shared" si="2"/>
        <v>0.16798161486607555</v>
      </c>
      <c r="O13">
        <f t="shared" si="2"/>
        <v>0.99954737777675939</v>
      </c>
      <c r="P13">
        <f t="shared" si="3"/>
        <v>0.10078896891964532</v>
      </c>
      <c r="Q13">
        <f t="shared" si="4"/>
        <v>0.57973747911052043</v>
      </c>
      <c r="R13">
        <f t="shared" si="5"/>
        <v>0.72052644803016574</v>
      </c>
      <c r="S13">
        <f t="shared" si="6"/>
        <v>0.14052644803016578</v>
      </c>
    </row>
    <row r="14" spans="1:19" x14ac:dyDescent="0.25">
      <c r="J14">
        <f t="shared" si="7"/>
        <v>5.2800000000000011</v>
      </c>
      <c r="K14">
        <v>112</v>
      </c>
      <c r="L14">
        <f t="shared" si="0"/>
        <v>-0.60000000000000009</v>
      </c>
      <c r="M14">
        <f t="shared" si="1"/>
        <v>3.5</v>
      </c>
      <c r="N14">
        <f t="shared" si="2"/>
        <v>0.23147521650098235</v>
      </c>
      <c r="O14">
        <f t="shared" si="2"/>
        <v>0.9990889488055994</v>
      </c>
      <c r="P14">
        <f t="shared" si="3"/>
        <v>0.1388851299005894</v>
      </c>
      <c r="Q14">
        <f t="shared" si="4"/>
        <v>0.5794715903072476</v>
      </c>
      <c r="R14">
        <f t="shared" si="5"/>
        <v>0.75835672020783695</v>
      </c>
      <c r="S14">
        <f t="shared" si="6"/>
        <v>0.17835672020783699</v>
      </c>
    </row>
    <row r="15" spans="1:19" x14ac:dyDescent="0.25">
      <c r="J15">
        <f t="shared" si="7"/>
        <v>5.7200000000000015</v>
      </c>
      <c r="K15">
        <v>113</v>
      </c>
      <c r="L15">
        <f t="shared" si="0"/>
        <v>-0.4</v>
      </c>
      <c r="M15">
        <f t="shared" si="1"/>
        <v>3.15</v>
      </c>
      <c r="N15">
        <f t="shared" si="2"/>
        <v>0.31002551887238755</v>
      </c>
      <c r="O15">
        <f t="shared" si="2"/>
        <v>0.9981670610575073</v>
      </c>
      <c r="P15">
        <f t="shared" si="3"/>
        <v>0.18601531132343252</v>
      </c>
      <c r="Q15">
        <f t="shared" si="4"/>
        <v>0.57893689541335425</v>
      </c>
      <c r="R15">
        <f t="shared" si="5"/>
        <v>0.8049522067367868</v>
      </c>
      <c r="S15">
        <f t="shared" si="6"/>
        <v>0.22495220673678684</v>
      </c>
    </row>
    <row r="16" spans="1:19" x14ac:dyDescent="0.25">
      <c r="J16">
        <f t="shared" si="7"/>
        <v>6.1600000000000019</v>
      </c>
      <c r="K16">
        <v>114</v>
      </c>
      <c r="L16">
        <f t="shared" si="0"/>
        <v>-0.2</v>
      </c>
      <c r="M16">
        <f t="shared" si="1"/>
        <v>2.8</v>
      </c>
      <c r="N16">
        <f t="shared" si="2"/>
        <v>0.401312339887548</v>
      </c>
      <c r="O16">
        <f t="shared" si="2"/>
        <v>0.99631576010056389</v>
      </c>
      <c r="P16">
        <f t="shared" si="3"/>
        <v>0.24078740393252879</v>
      </c>
      <c r="Q16">
        <f t="shared" si="4"/>
        <v>0.57786314085832702</v>
      </c>
      <c r="R16">
        <f t="shared" si="5"/>
        <v>0.85865054479085579</v>
      </c>
      <c r="S16">
        <f t="shared" si="6"/>
        <v>0.27865054479085583</v>
      </c>
    </row>
    <row r="17" spans="10:19" x14ac:dyDescent="0.25">
      <c r="J17">
        <f t="shared" si="7"/>
        <v>6.6000000000000023</v>
      </c>
      <c r="K17">
        <v>115</v>
      </c>
      <c r="L17">
        <f t="shared" si="0"/>
        <v>0</v>
      </c>
      <c r="M17">
        <f t="shared" si="1"/>
        <v>2.4499999999999997</v>
      </c>
      <c r="N17">
        <f t="shared" si="2"/>
        <v>0.5</v>
      </c>
      <c r="O17">
        <f t="shared" si="2"/>
        <v>0.99260845865571801</v>
      </c>
      <c r="P17">
        <f t="shared" si="3"/>
        <v>0.3</v>
      </c>
      <c r="Q17">
        <f t="shared" si="4"/>
        <v>0.57571290602031644</v>
      </c>
      <c r="R17">
        <f t="shared" si="5"/>
        <v>0.91571290602031641</v>
      </c>
      <c r="S17">
        <f t="shared" si="6"/>
        <v>0.33571290602031645</v>
      </c>
    </row>
    <row r="18" spans="10:19" x14ac:dyDescent="0.25">
      <c r="J18">
        <f t="shared" si="7"/>
        <v>7.0400000000000027</v>
      </c>
      <c r="K18">
        <v>116</v>
      </c>
      <c r="L18">
        <f t="shared" si="0"/>
        <v>0.2</v>
      </c>
      <c r="M18">
        <f t="shared" si="1"/>
        <v>2.0999999999999996</v>
      </c>
      <c r="N18">
        <f t="shared" si="2"/>
        <v>0.598687660112452</v>
      </c>
      <c r="O18">
        <f t="shared" si="2"/>
        <v>0.98522596830672704</v>
      </c>
      <c r="P18">
        <f t="shared" si="3"/>
        <v>0.35921259606747119</v>
      </c>
      <c r="Q18">
        <f t="shared" si="4"/>
        <v>0.57143106161790169</v>
      </c>
      <c r="R18">
        <f t="shared" si="5"/>
        <v>0.97064365768537286</v>
      </c>
      <c r="S18">
        <f t="shared" si="6"/>
        <v>0.3906436576853729</v>
      </c>
    </row>
    <row r="19" spans="10:19" x14ac:dyDescent="0.25">
      <c r="J19">
        <f t="shared" si="7"/>
        <v>7.4800000000000031</v>
      </c>
      <c r="K19">
        <v>117</v>
      </c>
      <c r="L19">
        <f t="shared" si="0"/>
        <v>0.4</v>
      </c>
      <c r="M19">
        <f t="shared" si="1"/>
        <v>1.75</v>
      </c>
      <c r="N19">
        <f t="shared" si="2"/>
        <v>0.6899744811276125</v>
      </c>
      <c r="O19">
        <f t="shared" si="2"/>
        <v>0.97068776924864364</v>
      </c>
      <c r="P19">
        <f t="shared" si="3"/>
        <v>0.41398468867656751</v>
      </c>
      <c r="Q19">
        <f t="shared" si="4"/>
        <v>0.56299890616421322</v>
      </c>
      <c r="R19">
        <f t="shared" si="5"/>
        <v>1.0169835948407808</v>
      </c>
      <c r="S19">
        <f t="shared" si="6"/>
        <v>0.43698359484078086</v>
      </c>
    </row>
    <row r="20" spans="10:19" x14ac:dyDescent="0.25">
      <c r="J20">
        <f t="shared" si="7"/>
        <v>7.9200000000000035</v>
      </c>
      <c r="K20">
        <v>118</v>
      </c>
      <c r="L20">
        <f t="shared" si="0"/>
        <v>0.60000000000000009</v>
      </c>
      <c r="M20">
        <f t="shared" si="1"/>
        <v>1.4</v>
      </c>
      <c r="N20">
        <f t="shared" si="2"/>
        <v>0.76852478349901765</v>
      </c>
      <c r="O20">
        <f t="shared" si="2"/>
        <v>0.94267582410113127</v>
      </c>
      <c r="P20">
        <f t="shared" si="3"/>
        <v>0.46111487009941055</v>
      </c>
      <c r="Q20">
        <f t="shared" si="4"/>
        <v>0.54675197797865605</v>
      </c>
      <c r="R20">
        <f t="shared" si="5"/>
        <v>1.0478668480780666</v>
      </c>
      <c r="S20">
        <f t="shared" si="6"/>
        <v>0.46786684807806667</v>
      </c>
    </row>
    <row r="21" spans="10:19" x14ac:dyDescent="0.25">
      <c r="J21">
        <f t="shared" si="7"/>
        <v>8.360000000000003</v>
      </c>
      <c r="K21">
        <v>119</v>
      </c>
      <c r="L21">
        <f t="shared" si="0"/>
        <v>0.8</v>
      </c>
      <c r="M21">
        <f t="shared" si="1"/>
        <v>1.0499999999999998</v>
      </c>
      <c r="N21">
        <f t="shared" si="2"/>
        <v>0.83201838513392445</v>
      </c>
      <c r="O21">
        <f t="shared" si="2"/>
        <v>0.89090317880438707</v>
      </c>
      <c r="P21">
        <f t="shared" si="3"/>
        <v>0.49921103108035464</v>
      </c>
      <c r="Q21">
        <f t="shared" si="4"/>
        <v>0.51672384370654445</v>
      </c>
      <c r="R21">
        <f t="shared" si="5"/>
        <v>1.0559348747868991</v>
      </c>
      <c r="S21">
        <f t="shared" si="6"/>
        <v>0.47593487478689911</v>
      </c>
    </row>
    <row r="22" spans="10:19" x14ac:dyDescent="0.25">
      <c r="J22">
        <f t="shared" si="7"/>
        <v>8.8000000000000025</v>
      </c>
      <c r="K22">
        <v>120</v>
      </c>
      <c r="L22">
        <f t="shared" si="0"/>
        <v>1</v>
      </c>
      <c r="M22">
        <f t="shared" si="1"/>
        <v>0.7</v>
      </c>
      <c r="N22">
        <f t="shared" si="2"/>
        <v>0.88079707797788243</v>
      </c>
      <c r="O22">
        <f t="shared" si="2"/>
        <v>0.8021838885585818</v>
      </c>
      <c r="P22">
        <f t="shared" si="3"/>
        <v>0.52847824678672939</v>
      </c>
      <c r="Q22">
        <f t="shared" si="4"/>
        <v>0.46526665536397743</v>
      </c>
      <c r="R22">
        <f t="shared" si="5"/>
        <v>1.0337449021507068</v>
      </c>
      <c r="S22">
        <f t="shared" si="6"/>
        <v>0.45374490215070684</v>
      </c>
    </row>
    <row r="23" spans="10:19" x14ac:dyDescent="0.25">
      <c r="J23">
        <f t="shared" si="7"/>
        <v>9.240000000000002</v>
      </c>
      <c r="K23">
        <v>121</v>
      </c>
      <c r="L23">
        <f t="shared" si="0"/>
        <v>1.2000000000000002</v>
      </c>
      <c r="M23">
        <f t="shared" si="1"/>
        <v>0.35</v>
      </c>
      <c r="N23">
        <f t="shared" si="2"/>
        <v>0.91682730350607766</v>
      </c>
      <c r="O23">
        <f t="shared" si="2"/>
        <v>0.66818777216816616</v>
      </c>
      <c r="P23">
        <f t="shared" si="3"/>
        <v>0.55009638210364653</v>
      </c>
      <c r="Q23">
        <f t="shared" si="4"/>
        <v>0.38754890785753637</v>
      </c>
      <c r="R23">
        <f t="shared" si="5"/>
        <v>0.97764528996118294</v>
      </c>
      <c r="S23">
        <f t="shared" si="6"/>
        <v>0.39764528996118298</v>
      </c>
    </row>
    <row r="24" spans="10:19" x14ac:dyDescent="0.25">
      <c r="J24">
        <f t="shared" si="7"/>
        <v>9.6800000000000015</v>
      </c>
      <c r="K24">
        <v>122</v>
      </c>
      <c r="L24">
        <f t="shared" si="0"/>
        <v>1.4000000000000001</v>
      </c>
      <c r="M24">
        <f t="shared" si="1"/>
        <v>0</v>
      </c>
      <c r="N24">
        <f t="shared" si="2"/>
        <v>0.94267582410113127</v>
      </c>
      <c r="O24">
        <f t="shared" si="2"/>
        <v>0.5</v>
      </c>
      <c r="P24">
        <f t="shared" si="3"/>
        <v>0.56560549446067876</v>
      </c>
      <c r="Q24">
        <f t="shared" si="4"/>
        <v>0.28999999999999998</v>
      </c>
      <c r="R24">
        <f t="shared" si="5"/>
        <v>0.89560549446067883</v>
      </c>
      <c r="S24">
        <f t="shared" si="6"/>
        <v>0.31560549446067887</v>
      </c>
    </row>
    <row r="25" spans="10:19" x14ac:dyDescent="0.25">
      <c r="J25">
        <f t="shared" si="7"/>
        <v>10.120000000000001</v>
      </c>
      <c r="K25">
        <v>123</v>
      </c>
      <c r="L25">
        <f t="shared" si="0"/>
        <v>1.6</v>
      </c>
      <c r="M25">
        <f t="shared" si="1"/>
        <v>-0.35</v>
      </c>
      <c r="N25">
        <f t="shared" si="2"/>
        <v>0.96083427720323566</v>
      </c>
      <c r="O25">
        <f t="shared" si="2"/>
        <v>0.33181222783183384</v>
      </c>
      <c r="P25">
        <f t="shared" si="3"/>
        <v>0.57650056632194135</v>
      </c>
      <c r="Q25">
        <f t="shared" si="4"/>
        <v>0.19245109214246361</v>
      </c>
      <c r="R25">
        <f t="shared" si="5"/>
        <v>0.80895165846440498</v>
      </c>
      <c r="S25">
        <f t="shared" si="6"/>
        <v>0.22895165846440502</v>
      </c>
    </row>
    <row r="26" spans="10:19" x14ac:dyDescent="0.25">
      <c r="J26">
        <f t="shared" si="7"/>
        <v>10.56</v>
      </c>
      <c r="K26">
        <v>124</v>
      </c>
      <c r="L26">
        <f t="shared" si="0"/>
        <v>1.8</v>
      </c>
      <c r="M26">
        <f t="shared" si="1"/>
        <v>-0.7</v>
      </c>
      <c r="N26">
        <f t="shared" si="2"/>
        <v>0.97340300642313404</v>
      </c>
      <c r="O26">
        <f t="shared" si="2"/>
        <v>0.1978161114414182</v>
      </c>
      <c r="P26">
        <f t="shared" si="3"/>
        <v>0.58404180385388038</v>
      </c>
      <c r="Q26">
        <f t="shared" si="4"/>
        <v>0.11473334463602254</v>
      </c>
      <c r="R26">
        <f t="shared" si="5"/>
        <v>0.738775148489903</v>
      </c>
      <c r="S26">
        <f t="shared" si="6"/>
        <v>0.15877514848990304</v>
      </c>
    </row>
    <row r="27" spans="10:19" x14ac:dyDescent="0.25">
      <c r="J27">
        <f t="shared" si="7"/>
        <v>11</v>
      </c>
      <c r="K27">
        <v>125</v>
      </c>
      <c r="L27">
        <f t="shared" si="0"/>
        <v>2</v>
      </c>
      <c r="M27">
        <f t="shared" si="1"/>
        <v>-1.0499999999999998</v>
      </c>
      <c r="N27">
        <f t="shared" si="2"/>
        <v>0.98201379003790845</v>
      </c>
      <c r="O27">
        <f t="shared" si="2"/>
        <v>0.10909682119561298</v>
      </c>
      <c r="P27">
        <f t="shared" si="3"/>
        <v>0.589208274022745</v>
      </c>
      <c r="Q27">
        <f t="shared" si="4"/>
        <v>6.3276156293455524E-2</v>
      </c>
      <c r="R27">
        <f t="shared" si="5"/>
        <v>0.69248443031620055</v>
      </c>
      <c r="S27">
        <f t="shared" si="6"/>
        <v>0.11248443031620059</v>
      </c>
    </row>
    <row r="28" spans="10:19" x14ac:dyDescent="0.25">
      <c r="J28">
        <f t="shared" si="7"/>
        <v>11.44</v>
      </c>
      <c r="K28">
        <v>126</v>
      </c>
      <c r="L28">
        <f t="shared" si="0"/>
        <v>2.2000000000000002</v>
      </c>
      <c r="M28">
        <f t="shared" si="1"/>
        <v>-1.4</v>
      </c>
      <c r="N28">
        <f t="shared" si="2"/>
        <v>0.98787156501572571</v>
      </c>
      <c r="O28">
        <f t="shared" si="2"/>
        <v>5.732417589886879E-2</v>
      </c>
      <c r="P28">
        <f t="shared" si="3"/>
        <v>0.5927229390094354</v>
      </c>
      <c r="Q28">
        <f t="shared" si="4"/>
        <v>3.3248022021343894E-2</v>
      </c>
      <c r="R28">
        <f t="shared" si="5"/>
        <v>0.66597096103077935</v>
      </c>
      <c r="S28">
        <f t="shared" si="6"/>
        <v>8.5970961030779391E-2</v>
      </c>
    </row>
    <row r="29" spans="10:19" x14ac:dyDescent="0.25">
      <c r="J29">
        <f t="shared" si="7"/>
        <v>11.879999999999999</v>
      </c>
      <c r="K29">
        <v>127</v>
      </c>
      <c r="L29">
        <f t="shared" si="0"/>
        <v>2.4000000000000004</v>
      </c>
      <c r="M29">
        <f t="shared" si="1"/>
        <v>-1.75</v>
      </c>
      <c r="N29">
        <f t="shared" si="2"/>
        <v>0.99183742884684001</v>
      </c>
      <c r="O29">
        <f t="shared" si="2"/>
        <v>2.9312230751356361E-2</v>
      </c>
      <c r="P29">
        <f t="shared" si="3"/>
        <v>0.59510245730810396</v>
      </c>
      <c r="Q29">
        <f t="shared" si="4"/>
        <v>1.7001093835786688E-2</v>
      </c>
      <c r="R29">
        <f t="shared" si="5"/>
        <v>0.65210355114389074</v>
      </c>
      <c r="S29">
        <f t="shared" si="6"/>
        <v>7.2103551143890776E-2</v>
      </c>
    </row>
    <row r="30" spans="10:19" x14ac:dyDescent="0.25">
      <c r="J30">
        <f t="shared" si="7"/>
        <v>12.319999999999999</v>
      </c>
      <c r="K30">
        <v>128</v>
      </c>
      <c r="L30">
        <f t="shared" si="0"/>
        <v>2.6</v>
      </c>
      <c r="M30">
        <f t="shared" si="1"/>
        <v>-2.0999999999999996</v>
      </c>
      <c r="N30">
        <f t="shared" si="2"/>
        <v>0.9945137011005496</v>
      </c>
      <c r="O30">
        <f t="shared" si="2"/>
        <v>1.477403169327296E-2</v>
      </c>
      <c r="P30">
        <f t="shared" si="3"/>
        <v>0.59670822066032969</v>
      </c>
      <c r="Q30">
        <f t="shared" si="4"/>
        <v>8.5689383820983164E-3</v>
      </c>
      <c r="R30">
        <f t="shared" si="5"/>
        <v>0.64527715904242799</v>
      </c>
      <c r="S30">
        <f t="shared" si="6"/>
        <v>6.5277159042428035E-2</v>
      </c>
    </row>
    <row r="31" spans="10:19" x14ac:dyDescent="0.25">
      <c r="J31">
        <f t="shared" si="7"/>
        <v>12.759999999999998</v>
      </c>
      <c r="K31">
        <v>129</v>
      </c>
      <c r="L31">
        <f t="shared" si="0"/>
        <v>2.8000000000000003</v>
      </c>
      <c r="M31">
        <f t="shared" si="1"/>
        <v>-2.4499999999999997</v>
      </c>
      <c r="N31">
        <f t="shared" si="2"/>
        <v>0.99631576010056389</v>
      </c>
      <c r="O31">
        <f t="shared" si="2"/>
        <v>7.3915413442820488E-3</v>
      </c>
      <c r="P31">
        <f t="shared" si="3"/>
        <v>0.59778945606033829</v>
      </c>
      <c r="Q31">
        <f t="shared" si="4"/>
        <v>4.2870939796835882E-3</v>
      </c>
      <c r="R31">
        <f t="shared" si="5"/>
        <v>0.64207655004002195</v>
      </c>
      <c r="S31">
        <f t="shared" si="6"/>
        <v>6.2076550040021994E-2</v>
      </c>
    </row>
    <row r="32" spans="10:19" x14ac:dyDescent="0.25">
      <c r="J32">
        <f t="shared" si="7"/>
        <v>13.199999999999998</v>
      </c>
      <c r="K32">
        <v>130</v>
      </c>
      <c r="L32">
        <f t="shared" si="0"/>
        <v>3</v>
      </c>
      <c r="M32">
        <f t="shared" si="1"/>
        <v>-2.8</v>
      </c>
      <c r="N32">
        <f t="shared" si="2"/>
        <v>0.99752737684336523</v>
      </c>
      <c r="O32">
        <f t="shared" si="2"/>
        <v>3.6842398994360592E-3</v>
      </c>
      <c r="P32">
        <f t="shared" si="3"/>
        <v>0.59851642610601907</v>
      </c>
      <c r="Q32">
        <f t="shared" si="4"/>
        <v>2.1368591416729144E-3</v>
      </c>
      <c r="R32">
        <f t="shared" si="5"/>
        <v>0.64065328524769205</v>
      </c>
      <c r="S32">
        <f t="shared" si="6"/>
        <v>6.065328524769209E-2</v>
      </c>
    </row>
    <row r="33" spans="10:19" x14ac:dyDescent="0.25">
      <c r="J33">
        <f t="shared" si="7"/>
        <v>13.639999999999997</v>
      </c>
      <c r="K33">
        <v>131</v>
      </c>
      <c r="L33">
        <f t="shared" si="0"/>
        <v>3.2</v>
      </c>
      <c r="M33">
        <f t="shared" si="1"/>
        <v>-3.15</v>
      </c>
      <c r="N33">
        <f t="shared" si="2"/>
        <v>0.99834119891982553</v>
      </c>
      <c r="O33">
        <f t="shared" si="2"/>
        <v>1.8329389424927567E-3</v>
      </c>
      <c r="P33">
        <f t="shared" si="3"/>
        <v>0.59900471935189525</v>
      </c>
      <c r="Q33">
        <f t="shared" si="4"/>
        <v>1.0631045866457988E-3</v>
      </c>
      <c r="R33">
        <f t="shared" si="5"/>
        <v>0.64006782393854111</v>
      </c>
      <c r="S33">
        <f t="shared" si="6"/>
        <v>6.0067823938541154E-2</v>
      </c>
    </row>
    <row r="34" spans="10:19" x14ac:dyDescent="0.25">
      <c r="J34">
        <f t="shared" si="7"/>
        <v>14.079999999999997</v>
      </c>
      <c r="K34">
        <v>132</v>
      </c>
      <c r="L34">
        <f t="shared" si="0"/>
        <v>3.4000000000000004</v>
      </c>
      <c r="M34">
        <f t="shared" si="1"/>
        <v>-3.5</v>
      </c>
      <c r="N34">
        <f t="shared" si="2"/>
        <v>0.99888746396713968</v>
      </c>
      <c r="O34">
        <f t="shared" si="2"/>
        <v>9.1105119440065829E-4</v>
      </c>
      <c r="P34">
        <f t="shared" si="3"/>
        <v>0.59933247838028381</v>
      </c>
      <c r="Q34">
        <f t="shared" si="4"/>
        <v>5.284096927523818E-4</v>
      </c>
      <c r="R34">
        <f t="shared" si="5"/>
        <v>0.6398608880730362</v>
      </c>
      <c r="S34">
        <f t="shared" si="6"/>
        <v>5.9860888073036245E-2</v>
      </c>
    </row>
    <row r="35" spans="10:19" x14ac:dyDescent="0.25">
      <c r="J35">
        <f t="shared" si="7"/>
        <v>14.519999999999996</v>
      </c>
      <c r="K35">
        <v>133</v>
      </c>
      <c r="L35">
        <f t="shared" si="0"/>
        <v>3.6</v>
      </c>
      <c r="M35">
        <f t="shared" si="1"/>
        <v>-3.8499999999999996</v>
      </c>
      <c r="N35">
        <f t="shared" ref="N35:O98" si="8">(TANH(L35)+1)/2</f>
        <v>0.99925397116616332</v>
      </c>
      <c r="O35">
        <f t="shared" si="8"/>
        <v>4.526222232406063E-4</v>
      </c>
      <c r="P35">
        <f t="shared" si="3"/>
        <v>0.59955238269969802</v>
      </c>
      <c r="Q35">
        <f t="shared" si="4"/>
        <v>2.6252088947955162E-4</v>
      </c>
      <c r="R35">
        <f t="shared" si="5"/>
        <v>0.63981490358917759</v>
      </c>
      <c r="S35">
        <f t="shared" si="6"/>
        <v>5.9814903589177626E-2</v>
      </c>
    </row>
    <row r="36" spans="10:19" x14ac:dyDescent="0.25">
      <c r="J36">
        <f t="shared" si="7"/>
        <v>14.959999999999996</v>
      </c>
      <c r="K36">
        <v>134</v>
      </c>
      <c r="L36">
        <f t="shared" si="0"/>
        <v>3.8000000000000003</v>
      </c>
      <c r="M36">
        <f t="shared" si="1"/>
        <v>-4.1999999999999993</v>
      </c>
      <c r="N36">
        <f t="shared" si="8"/>
        <v>0.9994997988929204</v>
      </c>
      <c r="O36">
        <f t="shared" si="8"/>
        <v>2.2481677023333813E-4</v>
      </c>
      <c r="P36">
        <f t="shared" si="3"/>
        <v>0.5996998793357522</v>
      </c>
      <c r="Q36">
        <f t="shared" si="4"/>
        <v>1.303937267353361E-4</v>
      </c>
      <c r="R36">
        <f t="shared" si="5"/>
        <v>0.63983027306248752</v>
      </c>
      <c r="S36">
        <f t="shared" si="6"/>
        <v>5.983027306248756E-2</v>
      </c>
    </row>
    <row r="37" spans="10:19" x14ac:dyDescent="0.25">
      <c r="J37">
        <f t="shared" si="7"/>
        <v>15.399999999999995</v>
      </c>
      <c r="K37">
        <v>135</v>
      </c>
      <c r="L37">
        <f t="shared" si="0"/>
        <v>4</v>
      </c>
      <c r="M37">
        <f t="shared" si="1"/>
        <v>-4.55</v>
      </c>
      <c r="N37">
        <f t="shared" si="8"/>
        <v>0.99966464986953341</v>
      </c>
      <c r="O37">
        <f t="shared" si="8"/>
        <v>1.1165334062951393E-4</v>
      </c>
      <c r="P37">
        <f t="shared" si="3"/>
        <v>0.59979878992171998</v>
      </c>
      <c r="Q37">
        <f t="shared" si="4"/>
        <v>6.4758937565118077E-5</v>
      </c>
      <c r="R37">
        <f t="shared" si="5"/>
        <v>0.63986354885928509</v>
      </c>
      <c r="S37">
        <f t="shared" si="6"/>
        <v>5.9863548859285132E-2</v>
      </c>
    </row>
    <row r="38" spans="10:19" x14ac:dyDescent="0.25">
      <c r="J38">
        <f t="shared" si="7"/>
        <v>15.839999999999995</v>
      </c>
      <c r="K38">
        <v>136</v>
      </c>
      <c r="L38">
        <f t="shared" si="0"/>
        <v>4.2</v>
      </c>
      <c r="M38">
        <f t="shared" si="1"/>
        <v>-4.8999999999999995</v>
      </c>
      <c r="N38">
        <f t="shared" si="8"/>
        <v>0.99977518322976666</v>
      </c>
      <c r="O38">
        <f t="shared" si="8"/>
        <v>5.5448524722834236E-5</v>
      </c>
      <c r="P38">
        <f t="shared" si="3"/>
        <v>0.59986510993786002</v>
      </c>
      <c r="Q38">
        <f t="shared" si="4"/>
        <v>3.2160144339243855E-5</v>
      </c>
      <c r="R38">
        <f t="shared" si="5"/>
        <v>0.63989727008219932</v>
      </c>
      <c r="S38">
        <f t="shared" si="6"/>
        <v>5.9897270082199361E-2</v>
      </c>
    </row>
    <row r="39" spans="10:19" x14ac:dyDescent="0.25">
      <c r="J39">
        <f t="shared" si="7"/>
        <v>16.279999999999994</v>
      </c>
      <c r="K39">
        <v>137</v>
      </c>
      <c r="L39">
        <f t="shared" si="0"/>
        <v>4.4000000000000004</v>
      </c>
      <c r="M39">
        <f t="shared" si="1"/>
        <v>-5.25</v>
      </c>
      <c r="N39">
        <f t="shared" si="8"/>
        <v>0.99984928964194031</v>
      </c>
      <c r="O39">
        <f t="shared" si="8"/>
        <v>2.7535691114632943E-5</v>
      </c>
      <c r="P39">
        <f t="shared" si="3"/>
        <v>0.59990957378516419</v>
      </c>
      <c r="Q39">
        <f t="shared" si="4"/>
        <v>1.5970700846487105E-5</v>
      </c>
      <c r="R39">
        <f t="shared" si="5"/>
        <v>0.63992554448601069</v>
      </c>
      <c r="S39">
        <f t="shared" si="6"/>
        <v>5.9925544486010729E-2</v>
      </c>
    </row>
    <row r="40" spans="10:19" x14ac:dyDescent="0.25">
      <c r="J40">
        <f t="shared" si="7"/>
        <v>16.719999999999995</v>
      </c>
      <c r="K40">
        <v>138</v>
      </c>
      <c r="L40">
        <f t="shared" si="0"/>
        <v>4.6000000000000005</v>
      </c>
      <c r="M40">
        <f t="shared" si="1"/>
        <v>-5.6</v>
      </c>
      <c r="N40">
        <f t="shared" si="8"/>
        <v>0.99989897080609225</v>
      </c>
      <c r="O40">
        <f t="shared" si="8"/>
        <v>1.3674009084529981E-5</v>
      </c>
      <c r="P40">
        <f t="shared" si="3"/>
        <v>0.5999393824836553</v>
      </c>
      <c r="Q40">
        <f t="shared" si="4"/>
        <v>7.9309252690273886E-6</v>
      </c>
      <c r="R40">
        <f t="shared" si="5"/>
        <v>0.63994731340892441</v>
      </c>
      <c r="S40">
        <f t="shared" si="6"/>
        <v>5.9947313408924452E-2</v>
      </c>
    </row>
    <row r="41" spans="10:19" x14ac:dyDescent="0.25">
      <c r="J41">
        <f t="shared" si="7"/>
        <v>17.159999999999997</v>
      </c>
      <c r="K41">
        <v>139</v>
      </c>
      <c r="L41">
        <f t="shared" si="0"/>
        <v>4.8000000000000007</v>
      </c>
      <c r="M41">
        <f t="shared" si="1"/>
        <v>-5.9499999999999993</v>
      </c>
      <c r="N41">
        <f t="shared" si="8"/>
        <v>0.99993227585038025</v>
      </c>
      <c r="O41">
        <f t="shared" si="8"/>
        <v>6.7903586981055142E-6</v>
      </c>
      <c r="P41">
        <f t="shared" si="3"/>
        <v>0.5999593655102281</v>
      </c>
      <c r="Q41">
        <f t="shared" si="4"/>
        <v>3.9384080449011975E-6</v>
      </c>
      <c r="R41">
        <f t="shared" si="5"/>
        <v>0.63996330391827305</v>
      </c>
      <c r="S41">
        <f t="shared" si="6"/>
        <v>5.9963303918273092E-2</v>
      </c>
    </row>
    <row r="42" spans="10:19" x14ac:dyDescent="0.25">
      <c r="J42">
        <f t="shared" si="7"/>
        <v>17.599999999999998</v>
      </c>
      <c r="K42">
        <v>140</v>
      </c>
      <c r="L42">
        <f t="shared" si="0"/>
        <v>5</v>
      </c>
      <c r="M42">
        <f t="shared" si="1"/>
        <v>-6.3</v>
      </c>
      <c r="N42">
        <f t="shared" si="8"/>
        <v>0.9999546021312975</v>
      </c>
      <c r="O42">
        <f t="shared" si="8"/>
        <v>3.3720038637441441E-6</v>
      </c>
      <c r="P42">
        <f t="shared" si="3"/>
        <v>0.59997276127877852</v>
      </c>
      <c r="Q42">
        <f t="shared" si="4"/>
        <v>1.9557622409716033E-6</v>
      </c>
      <c r="R42">
        <f t="shared" si="5"/>
        <v>0.63997471704101949</v>
      </c>
      <c r="S42">
        <f t="shared" si="6"/>
        <v>5.9974717041019532E-2</v>
      </c>
    </row>
    <row r="43" spans="10:19" x14ac:dyDescent="0.25">
      <c r="J43">
        <f t="shared" si="7"/>
        <v>18.04</v>
      </c>
      <c r="K43">
        <v>141</v>
      </c>
      <c r="L43">
        <f t="shared" si="0"/>
        <v>5.2</v>
      </c>
      <c r="M43">
        <f t="shared" si="1"/>
        <v>-6.6499999999999995</v>
      </c>
      <c r="N43">
        <f t="shared" si="8"/>
        <v>0.99996956844309937</v>
      </c>
      <c r="O43">
        <f t="shared" si="8"/>
        <v>1.674490405445539E-6</v>
      </c>
      <c r="P43">
        <f t="shared" si="3"/>
        <v>0.59998174106585955</v>
      </c>
      <c r="Q43">
        <f t="shared" si="4"/>
        <v>9.7120443515841253E-7</v>
      </c>
      <c r="R43">
        <f t="shared" si="5"/>
        <v>0.6399827122702948</v>
      </c>
      <c r="S43">
        <f t="shared" si="6"/>
        <v>5.9982712270294836E-2</v>
      </c>
    </row>
    <row r="44" spans="10:19" x14ac:dyDescent="0.25">
      <c r="J44">
        <f t="shared" si="7"/>
        <v>18.48</v>
      </c>
      <c r="K44">
        <v>142</v>
      </c>
      <c r="L44">
        <f t="shared" si="0"/>
        <v>5.4</v>
      </c>
      <c r="M44">
        <f t="shared" si="1"/>
        <v>-7</v>
      </c>
      <c r="N44">
        <f t="shared" si="8"/>
        <v>0.99997960091272009</v>
      </c>
      <c r="O44">
        <f t="shared" si="8"/>
        <v>8.3152802765606992E-7</v>
      </c>
      <c r="P44">
        <f t="shared" si="3"/>
        <v>0.59998776054763203</v>
      </c>
      <c r="Q44">
        <f t="shared" si="4"/>
        <v>4.822862560405205E-7</v>
      </c>
      <c r="R44">
        <f t="shared" si="5"/>
        <v>0.63998824283388811</v>
      </c>
      <c r="S44">
        <f t="shared" si="6"/>
        <v>5.998824283388815E-2</v>
      </c>
    </row>
    <row r="45" spans="10:19" x14ac:dyDescent="0.25">
      <c r="J45">
        <f t="shared" si="7"/>
        <v>18.920000000000002</v>
      </c>
      <c r="K45">
        <v>143</v>
      </c>
      <c r="L45">
        <f t="shared" si="0"/>
        <v>5.6000000000000005</v>
      </c>
      <c r="M45">
        <f t="shared" si="1"/>
        <v>-7.35</v>
      </c>
      <c r="N45">
        <f t="shared" si="8"/>
        <v>0.99998632599091541</v>
      </c>
      <c r="O45">
        <f t="shared" si="8"/>
        <v>4.1292477115373316E-7</v>
      </c>
      <c r="P45">
        <f t="shared" si="3"/>
        <v>0.59999179559454918</v>
      </c>
      <c r="Q45">
        <f t="shared" si="4"/>
        <v>2.394963672691652E-7</v>
      </c>
      <c r="R45">
        <f t="shared" si="5"/>
        <v>0.63999203509091651</v>
      </c>
      <c r="S45">
        <f t="shared" si="6"/>
        <v>5.9992035090916551E-2</v>
      </c>
    </row>
    <row r="46" spans="10:19" x14ac:dyDescent="0.25">
      <c r="J46">
        <f t="shared" si="7"/>
        <v>19.360000000000003</v>
      </c>
      <c r="K46">
        <v>144</v>
      </c>
      <c r="L46">
        <f t="shared" si="0"/>
        <v>5.8000000000000007</v>
      </c>
      <c r="M46">
        <f t="shared" si="1"/>
        <v>-7.6999999999999993</v>
      </c>
      <c r="N46">
        <f t="shared" si="8"/>
        <v>0.99999083399628019</v>
      </c>
      <c r="O46">
        <f t="shared" si="8"/>
        <v>2.0505241554724662E-7</v>
      </c>
      <c r="P46">
        <f t="shared" si="3"/>
        <v>0.59999450039776814</v>
      </c>
      <c r="Q46">
        <f t="shared" si="4"/>
        <v>1.1893040101740304E-7</v>
      </c>
      <c r="R46">
        <f t="shared" si="5"/>
        <v>0.63999461932816915</v>
      </c>
      <c r="S46">
        <f t="shared" si="6"/>
        <v>5.9994619328169185E-2</v>
      </c>
    </row>
    <row r="47" spans="10:19" x14ac:dyDescent="0.25">
      <c r="J47">
        <f t="shared" si="7"/>
        <v>19.800000000000004</v>
      </c>
      <c r="K47">
        <v>145</v>
      </c>
      <c r="L47">
        <f t="shared" si="0"/>
        <v>6</v>
      </c>
      <c r="M47">
        <f t="shared" si="1"/>
        <v>-8.0499999999999989</v>
      </c>
      <c r="N47">
        <f t="shared" si="8"/>
        <v>0.99999385582539779</v>
      </c>
      <c r="O47">
        <f t="shared" si="8"/>
        <v>1.0182602649955186E-7</v>
      </c>
      <c r="P47">
        <f t="shared" si="3"/>
        <v>0.59999631349523863</v>
      </c>
      <c r="Q47">
        <f t="shared" si="4"/>
        <v>5.9059095369740072E-8</v>
      </c>
      <c r="R47">
        <f t="shared" si="5"/>
        <v>0.63999637255433406</v>
      </c>
      <c r="S47">
        <f t="shared" si="6"/>
        <v>5.9996372554334099E-2</v>
      </c>
    </row>
    <row r="48" spans="10:19" x14ac:dyDescent="0.25">
      <c r="J48">
        <f t="shared" si="7"/>
        <v>20.240000000000006</v>
      </c>
      <c r="K48">
        <v>146</v>
      </c>
      <c r="L48">
        <f t="shared" si="0"/>
        <v>6.2</v>
      </c>
      <c r="M48">
        <f t="shared" si="1"/>
        <v>-8.3999999999999986</v>
      </c>
      <c r="N48">
        <f t="shared" si="8"/>
        <v>0.99999588142825524</v>
      </c>
      <c r="O48">
        <f t="shared" si="8"/>
        <v>5.0565310993899715E-8</v>
      </c>
      <c r="P48">
        <f t="shared" si="3"/>
        <v>0.59999752885695312</v>
      </c>
      <c r="Q48">
        <f t="shared" si="4"/>
        <v>2.9327880376461832E-8</v>
      </c>
      <c r="R48">
        <f t="shared" si="5"/>
        <v>0.6399975581848335</v>
      </c>
      <c r="S48">
        <f t="shared" si="6"/>
        <v>5.9997558184833544E-2</v>
      </c>
    </row>
    <row r="49" spans="10:19" x14ac:dyDescent="0.25">
      <c r="J49">
        <f t="shared" si="7"/>
        <v>20.680000000000007</v>
      </c>
      <c r="K49">
        <v>147</v>
      </c>
      <c r="L49">
        <f t="shared" si="0"/>
        <v>6.4</v>
      </c>
      <c r="M49">
        <f t="shared" si="1"/>
        <v>-8.75</v>
      </c>
      <c r="N49">
        <f t="shared" si="8"/>
        <v>0.9999972392350498</v>
      </c>
      <c r="O49">
        <f t="shared" si="8"/>
        <v>2.510999097538047E-8</v>
      </c>
      <c r="P49">
        <f t="shared" si="3"/>
        <v>0.59999834354102988</v>
      </c>
      <c r="Q49">
        <f t="shared" si="4"/>
        <v>1.4563794765720671E-8</v>
      </c>
      <c r="R49">
        <f t="shared" si="5"/>
        <v>0.63999835810482464</v>
      </c>
      <c r="S49">
        <f t="shared" si="6"/>
        <v>5.9998358104824678E-2</v>
      </c>
    </row>
    <row r="50" spans="10:19" x14ac:dyDescent="0.25">
      <c r="J50">
        <f t="shared" si="7"/>
        <v>21.120000000000008</v>
      </c>
      <c r="K50">
        <v>148</v>
      </c>
      <c r="L50">
        <f t="shared" si="0"/>
        <v>6.6000000000000005</v>
      </c>
      <c r="M50">
        <f t="shared" si="1"/>
        <v>-9.1</v>
      </c>
      <c r="N50">
        <f t="shared" si="8"/>
        <v>0.99999814940222709</v>
      </c>
      <c r="O50">
        <f t="shared" si="8"/>
        <v>1.2469252519409224E-8</v>
      </c>
      <c r="P50">
        <f t="shared" si="3"/>
        <v>0.59999888964133619</v>
      </c>
      <c r="Q50">
        <f t="shared" si="4"/>
        <v>7.2321664612573491E-9</v>
      </c>
      <c r="R50">
        <f t="shared" si="5"/>
        <v>0.63999889687350264</v>
      </c>
      <c r="S50">
        <f t="shared" si="6"/>
        <v>5.9998896873502683E-2</v>
      </c>
    </row>
    <row r="51" spans="10:19" x14ac:dyDescent="0.25">
      <c r="J51">
        <f t="shared" si="7"/>
        <v>21.560000000000009</v>
      </c>
      <c r="K51">
        <v>149</v>
      </c>
      <c r="L51">
        <f t="shared" si="0"/>
        <v>6.8000000000000007</v>
      </c>
      <c r="M51">
        <f t="shared" si="1"/>
        <v>-9.4499999999999993</v>
      </c>
      <c r="N51">
        <f t="shared" si="8"/>
        <v>0.99999875950645889</v>
      </c>
      <c r="O51">
        <f t="shared" si="8"/>
        <v>6.1920476523980028E-9</v>
      </c>
      <c r="P51">
        <f t="shared" si="3"/>
        <v>0.59999925570387536</v>
      </c>
      <c r="Q51">
        <f t="shared" si="4"/>
        <v>3.5913876383908415E-9</v>
      </c>
      <c r="R51">
        <f t="shared" si="5"/>
        <v>0.63999925929526302</v>
      </c>
      <c r="S51">
        <f t="shared" si="6"/>
        <v>5.9999259295263063E-2</v>
      </c>
    </row>
    <row r="52" spans="10:19" x14ac:dyDescent="0.25">
      <c r="J52">
        <f t="shared" si="7"/>
        <v>22.000000000000011</v>
      </c>
      <c r="K52">
        <v>150</v>
      </c>
      <c r="L52">
        <f t="shared" si="0"/>
        <v>7</v>
      </c>
      <c r="M52">
        <f t="shared" si="1"/>
        <v>-9.7999999999999989</v>
      </c>
      <c r="N52">
        <f t="shared" si="8"/>
        <v>0.99999916847197234</v>
      </c>
      <c r="O52">
        <f t="shared" si="8"/>
        <v>3.0748799617619227E-9</v>
      </c>
      <c r="P52">
        <f t="shared" si="3"/>
        <v>0.59999950108318334</v>
      </c>
      <c r="Q52">
        <f t="shared" si="4"/>
        <v>1.7834303778219151E-9</v>
      </c>
      <c r="R52">
        <f t="shared" si="5"/>
        <v>0.63999950286661378</v>
      </c>
      <c r="S52">
        <f t="shared" si="6"/>
        <v>5.9999502866613819E-2</v>
      </c>
    </row>
    <row r="53" spans="10:19" x14ac:dyDescent="0.25">
      <c r="J53">
        <f t="shared" si="7"/>
        <v>22.440000000000012</v>
      </c>
      <c r="K53">
        <v>151</v>
      </c>
      <c r="L53">
        <f t="shared" si="0"/>
        <v>7.2</v>
      </c>
      <c r="M53">
        <f t="shared" si="1"/>
        <v>-10.149999999999999</v>
      </c>
      <c r="N53">
        <f t="shared" si="8"/>
        <v>0.99999944260994145</v>
      </c>
      <c r="O53">
        <f t="shared" si="8"/>
        <v>1.5269402409145982E-9</v>
      </c>
      <c r="P53">
        <f t="shared" si="3"/>
        <v>0.59999966556596485</v>
      </c>
      <c r="Q53">
        <f t="shared" si="4"/>
        <v>8.8562533973046691E-10</v>
      </c>
      <c r="R53">
        <f t="shared" si="5"/>
        <v>0.63999966645159023</v>
      </c>
      <c r="S53">
        <f t="shared" si="6"/>
        <v>5.9999666451590272E-2</v>
      </c>
    </row>
    <row r="54" spans="10:19" x14ac:dyDescent="0.25">
      <c r="J54">
        <f t="shared" si="7"/>
        <v>22.880000000000013</v>
      </c>
      <c r="K54">
        <v>152</v>
      </c>
      <c r="L54">
        <f t="shared" si="0"/>
        <v>7.4</v>
      </c>
      <c r="M54">
        <f t="shared" si="1"/>
        <v>-10.5</v>
      </c>
      <c r="N54">
        <f t="shared" si="8"/>
        <v>0.99999962637020168</v>
      </c>
      <c r="O54">
        <f t="shared" si="8"/>
        <v>7.5825606904444953E-10</v>
      </c>
      <c r="P54">
        <f t="shared" si="3"/>
        <v>0.59999977582212094</v>
      </c>
      <c r="Q54">
        <f t="shared" si="4"/>
        <v>4.3978852004578069E-10</v>
      </c>
      <c r="R54">
        <f t="shared" si="5"/>
        <v>0.63999977626190951</v>
      </c>
      <c r="S54">
        <f t="shared" si="6"/>
        <v>5.9999776261909554E-2</v>
      </c>
    </row>
    <row r="55" spans="10:19" x14ac:dyDescent="0.25">
      <c r="J55">
        <f t="shared" si="7"/>
        <v>23.320000000000014</v>
      </c>
      <c r="K55">
        <v>153</v>
      </c>
      <c r="L55">
        <f t="shared" si="0"/>
        <v>7.6000000000000005</v>
      </c>
      <c r="M55">
        <f t="shared" si="1"/>
        <v>-10.85</v>
      </c>
      <c r="N55">
        <f t="shared" si="8"/>
        <v>0.99999974954842541</v>
      </c>
      <c r="O55">
        <f t="shared" si="8"/>
        <v>3.7653880013976959E-10</v>
      </c>
      <c r="P55">
        <f t="shared" si="3"/>
        <v>0.59999984972905518</v>
      </c>
      <c r="Q55">
        <f t="shared" si="4"/>
        <v>2.1839250408106634E-10</v>
      </c>
      <c r="R55">
        <f t="shared" si="5"/>
        <v>0.63999984994744774</v>
      </c>
      <c r="S55">
        <f t="shared" si="6"/>
        <v>5.9999849947447781E-2</v>
      </c>
    </row>
    <row r="56" spans="10:19" x14ac:dyDescent="0.25">
      <c r="J56">
        <f t="shared" si="7"/>
        <v>23.760000000000016</v>
      </c>
      <c r="K56">
        <v>154</v>
      </c>
      <c r="L56">
        <f t="shared" si="0"/>
        <v>7.8000000000000007</v>
      </c>
      <c r="M56">
        <f t="shared" si="1"/>
        <v>-11.2</v>
      </c>
      <c r="N56">
        <f t="shared" si="8"/>
        <v>0.99999983211727528</v>
      </c>
      <c r="O56">
        <f t="shared" si="8"/>
        <v>1.8698370629621763E-10</v>
      </c>
      <c r="P56">
        <f t="shared" si="3"/>
        <v>0.59999989927036512</v>
      </c>
      <c r="Q56">
        <f t="shared" si="4"/>
        <v>1.0845054965180622E-10</v>
      </c>
      <c r="R56">
        <f t="shared" si="5"/>
        <v>0.63999989937881574</v>
      </c>
      <c r="S56">
        <f t="shared" si="6"/>
        <v>5.999989937881578E-2</v>
      </c>
    </row>
    <row r="57" spans="10:19" x14ac:dyDescent="0.25">
      <c r="J57">
        <f t="shared" si="7"/>
        <v>24.200000000000017</v>
      </c>
      <c r="K57">
        <v>155</v>
      </c>
      <c r="L57">
        <f t="shared" si="0"/>
        <v>8</v>
      </c>
      <c r="M57">
        <f t="shared" si="1"/>
        <v>-11.549999999999999</v>
      </c>
      <c r="N57">
        <f t="shared" si="8"/>
        <v>0.99999988746483792</v>
      </c>
      <c r="O57">
        <f t="shared" si="8"/>
        <v>9.2853336131071273E-11</v>
      </c>
      <c r="P57">
        <f t="shared" si="3"/>
        <v>0.59999993247890271</v>
      </c>
      <c r="Q57">
        <f t="shared" si="4"/>
        <v>5.3854934956021333E-11</v>
      </c>
      <c r="R57">
        <f t="shared" si="5"/>
        <v>0.63999993253275766</v>
      </c>
      <c r="S57">
        <f t="shared" si="6"/>
        <v>5.9999932532757705E-2</v>
      </c>
    </row>
    <row r="58" spans="10:19" x14ac:dyDescent="0.25">
      <c r="J58">
        <f t="shared" si="7"/>
        <v>24.640000000000018</v>
      </c>
      <c r="K58">
        <v>156</v>
      </c>
      <c r="L58">
        <f t="shared" si="0"/>
        <v>8.2000000000000011</v>
      </c>
      <c r="M58">
        <f t="shared" si="1"/>
        <v>-11.899999999999999</v>
      </c>
      <c r="N58">
        <f t="shared" si="8"/>
        <v>0.99999992456542208</v>
      </c>
      <c r="O58">
        <f t="shared" si="8"/>
        <v>4.6109671636429539E-11</v>
      </c>
      <c r="P58">
        <f t="shared" si="3"/>
        <v>0.59999995473925327</v>
      </c>
      <c r="Q58">
        <f t="shared" si="4"/>
        <v>2.6743609549129131E-11</v>
      </c>
      <c r="R58">
        <f t="shared" si="5"/>
        <v>0.63999995476599691</v>
      </c>
      <c r="S58">
        <f t="shared" si="6"/>
        <v>5.9999954765996955E-2</v>
      </c>
    </row>
    <row r="59" spans="10:19" x14ac:dyDescent="0.25">
      <c r="J59">
        <f t="shared" si="7"/>
        <v>25.08000000000002</v>
      </c>
      <c r="K59">
        <v>157</v>
      </c>
      <c r="L59">
        <f t="shared" si="0"/>
        <v>8.4</v>
      </c>
      <c r="M59">
        <f t="shared" si="1"/>
        <v>-12.25</v>
      </c>
      <c r="N59">
        <f t="shared" si="8"/>
        <v>0.99999994943468895</v>
      </c>
      <c r="O59">
        <f t="shared" si="8"/>
        <v>2.289729517102046E-11</v>
      </c>
      <c r="P59">
        <f t="shared" si="3"/>
        <v>0.59999996966081337</v>
      </c>
      <c r="Q59">
        <f t="shared" si="4"/>
        <v>1.3280431199191866E-11</v>
      </c>
      <c r="R59">
        <f t="shared" si="5"/>
        <v>0.63999996967409378</v>
      </c>
      <c r="S59">
        <f t="shared" si="6"/>
        <v>5.9999969674093823E-2</v>
      </c>
    </row>
    <row r="60" spans="10:19" x14ac:dyDescent="0.25">
      <c r="J60">
        <f t="shared" si="7"/>
        <v>25.520000000000021</v>
      </c>
      <c r="K60">
        <v>158</v>
      </c>
      <c r="L60">
        <f t="shared" si="0"/>
        <v>8.6</v>
      </c>
      <c r="M60">
        <f t="shared" si="1"/>
        <v>-12.6</v>
      </c>
      <c r="N60">
        <f t="shared" si="8"/>
        <v>0.99999996610505781</v>
      </c>
      <c r="O60">
        <f t="shared" si="8"/>
        <v>1.1370515640152234E-11</v>
      </c>
      <c r="P60">
        <f t="shared" si="3"/>
        <v>0.59999997966303464</v>
      </c>
      <c r="Q60">
        <f t="shared" si="4"/>
        <v>6.5948990712882952E-12</v>
      </c>
      <c r="R60">
        <f t="shared" si="5"/>
        <v>0.63999997966962963</v>
      </c>
      <c r="S60">
        <f t="shared" si="6"/>
        <v>5.9999979669629666E-2</v>
      </c>
    </row>
    <row r="61" spans="10:19" x14ac:dyDescent="0.25">
      <c r="J61">
        <f t="shared" si="7"/>
        <v>25.960000000000022</v>
      </c>
      <c r="K61">
        <v>159</v>
      </c>
      <c r="L61">
        <f t="shared" si="0"/>
        <v>8.8000000000000007</v>
      </c>
      <c r="M61">
        <f t="shared" si="1"/>
        <v>-12.95</v>
      </c>
      <c r="N61">
        <f t="shared" si="8"/>
        <v>0.99999997727954049</v>
      </c>
      <c r="O61">
        <f t="shared" si="8"/>
        <v>5.6463722586386211E-12</v>
      </c>
      <c r="P61">
        <f t="shared" si="3"/>
        <v>0.59999998636772423</v>
      </c>
      <c r="Q61">
        <f t="shared" si="4"/>
        <v>3.2748959100104002E-12</v>
      </c>
      <c r="R61">
        <f t="shared" si="5"/>
        <v>0.6399999863709992</v>
      </c>
      <c r="S61">
        <f t="shared" si="6"/>
        <v>5.9999986370999236E-2</v>
      </c>
    </row>
    <row r="62" spans="10:19" x14ac:dyDescent="0.25">
      <c r="J62">
        <f t="shared" si="7"/>
        <v>26.400000000000023</v>
      </c>
      <c r="K62">
        <v>160</v>
      </c>
      <c r="L62">
        <f t="shared" si="0"/>
        <v>9</v>
      </c>
      <c r="M62">
        <f t="shared" si="1"/>
        <v>-13.299999999999999</v>
      </c>
      <c r="N62">
        <f t="shared" si="8"/>
        <v>0.9999999847700205</v>
      </c>
      <c r="O62">
        <f t="shared" si="8"/>
        <v>2.8039792709932954E-12</v>
      </c>
      <c r="P62">
        <f t="shared" si="3"/>
        <v>0.59999999086201228</v>
      </c>
      <c r="Q62">
        <f t="shared" si="4"/>
        <v>1.6263079771761113E-12</v>
      </c>
      <c r="R62">
        <f t="shared" si="5"/>
        <v>0.63999999086363857</v>
      </c>
      <c r="S62">
        <f t="shared" si="6"/>
        <v>5.9999990863638608E-2</v>
      </c>
    </row>
    <row r="63" spans="10:19" x14ac:dyDescent="0.25">
      <c r="J63">
        <f t="shared" si="7"/>
        <v>26.840000000000025</v>
      </c>
      <c r="K63">
        <v>161</v>
      </c>
      <c r="L63">
        <f t="shared" si="0"/>
        <v>9.2000000000000011</v>
      </c>
      <c r="M63">
        <f t="shared" si="1"/>
        <v>-13.649999999999999</v>
      </c>
      <c r="N63">
        <f t="shared" si="8"/>
        <v>0.99999998979103932</v>
      </c>
      <c r="O63">
        <f t="shared" si="8"/>
        <v>1.3923862063336401E-12</v>
      </c>
      <c r="P63">
        <f t="shared" si="3"/>
        <v>0.59999999387462355</v>
      </c>
      <c r="Q63">
        <f t="shared" si="4"/>
        <v>8.0758399967351121E-13</v>
      </c>
      <c r="R63">
        <f t="shared" si="5"/>
        <v>0.63999999387543116</v>
      </c>
      <c r="S63">
        <f t="shared" si="6"/>
        <v>5.9999993875431201E-2</v>
      </c>
    </row>
    <row r="64" spans="10:19" x14ac:dyDescent="0.25">
      <c r="J64">
        <f t="shared" si="7"/>
        <v>27.280000000000026</v>
      </c>
      <c r="K64">
        <v>162</v>
      </c>
      <c r="L64">
        <f t="shared" si="0"/>
        <v>9.4</v>
      </c>
      <c r="M64">
        <f t="shared" si="1"/>
        <v>-14</v>
      </c>
      <c r="N64">
        <f t="shared" si="8"/>
        <v>0.99999999315672905</v>
      </c>
      <c r="O64">
        <f t="shared" si="8"/>
        <v>6.9139138858531624E-13</v>
      </c>
      <c r="P64">
        <f t="shared" si="3"/>
        <v>0.59999999589403741</v>
      </c>
      <c r="Q64">
        <f t="shared" si="4"/>
        <v>4.010070053794834E-13</v>
      </c>
      <c r="R64">
        <f t="shared" si="5"/>
        <v>0.63999999589443846</v>
      </c>
      <c r="S64">
        <f t="shared" si="6"/>
        <v>5.9999995894438496E-2</v>
      </c>
    </row>
    <row r="65" spans="10:19" x14ac:dyDescent="0.25">
      <c r="J65">
        <f t="shared" si="7"/>
        <v>27.720000000000027</v>
      </c>
      <c r="K65">
        <v>163</v>
      </c>
      <c r="L65">
        <f t="shared" si="0"/>
        <v>9.6000000000000014</v>
      </c>
      <c r="M65">
        <f t="shared" si="1"/>
        <v>-14.35</v>
      </c>
      <c r="N65">
        <f t="shared" si="8"/>
        <v>0.99999999541281825</v>
      </c>
      <c r="O65">
        <f t="shared" si="8"/>
        <v>3.4339198151656092E-13</v>
      </c>
      <c r="P65">
        <f t="shared" si="3"/>
        <v>0.59999999724769093</v>
      </c>
      <c r="Q65">
        <f t="shared" si="4"/>
        <v>1.9916734927960531E-13</v>
      </c>
      <c r="R65">
        <f t="shared" si="5"/>
        <v>0.63999999724789014</v>
      </c>
      <c r="S65">
        <f t="shared" si="6"/>
        <v>5.999999724789018E-2</v>
      </c>
    </row>
    <row r="66" spans="10:19" x14ac:dyDescent="0.25">
      <c r="J66">
        <f t="shared" si="7"/>
        <v>28.160000000000029</v>
      </c>
      <c r="K66">
        <v>164</v>
      </c>
      <c r="L66">
        <f t="shared" si="0"/>
        <v>9.8000000000000007</v>
      </c>
      <c r="M66">
        <f t="shared" si="1"/>
        <v>-14.7</v>
      </c>
      <c r="N66">
        <f t="shared" si="8"/>
        <v>0.99999999692512009</v>
      </c>
      <c r="O66">
        <f t="shared" si="8"/>
        <v>1.7053025658242404E-13</v>
      </c>
      <c r="P66">
        <f t="shared" si="3"/>
        <v>0.59999999815507199</v>
      </c>
      <c r="Q66">
        <f t="shared" si="4"/>
        <v>9.8907548817805933E-14</v>
      </c>
      <c r="R66">
        <f t="shared" si="5"/>
        <v>0.63999999815517095</v>
      </c>
      <c r="S66">
        <f t="shared" si="6"/>
        <v>5.9999998155170986E-2</v>
      </c>
    </row>
    <row r="67" spans="10:19" x14ac:dyDescent="0.25">
      <c r="J67">
        <f t="shared" si="7"/>
        <v>28.60000000000003</v>
      </c>
      <c r="K67">
        <v>165</v>
      </c>
      <c r="L67">
        <f t="shared" ref="L67:L130" si="9">(K67-$E$2)*$F$2</f>
        <v>10</v>
      </c>
      <c r="M67">
        <f t="shared" ref="M67:M130" si="10">(K67-$H$2)*$I$2</f>
        <v>-15.049999999999999</v>
      </c>
      <c r="N67">
        <f t="shared" si="8"/>
        <v>0.99999999793884631</v>
      </c>
      <c r="O67">
        <f t="shared" si="8"/>
        <v>8.4710016778899444E-14</v>
      </c>
      <c r="P67">
        <f t="shared" ref="P67:P130" si="11">$D$2*N67</f>
        <v>0.59999999876330778</v>
      </c>
      <c r="Q67">
        <f t="shared" ref="Q67:Q130" si="12">$G$2*O67</f>
        <v>4.9131809731761674E-14</v>
      </c>
      <c r="R67">
        <f t="shared" ref="R67:R130" si="13">$C$2+P67+Q67</f>
        <v>0.639999998763357</v>
      </c>
      <c r="S67">
        <f t="shared" ref="S67:S130" si="14">R67-$G$2</f>
        <v>5.9999998763357043E-2</v>
      </c>
    </row>
    <row r="68" spans="10:19" x14ac:dyDescent="0.25">
      <c r="J68">
        <f t="shared" ref="J68:J131" si="15">J67+0.44</f>
        <v>29.040000000000031</v>
      </c>
      <c r="K68">
        <v>166</v>
      </c>
      <c r="L68">
        <f t="shared" si="9"/>
        <v>10.200000000000001</v>
      </c>
      <c r="M68">
        <f t="shared" si="10"/>
        <v>-15.399999999999999</v>
      </c>
      <c r="N68">
        <f t="shared" si="8"/>
        <v>0.99999999861836741</v>
      </c>
      <c r="O68">
        <f t="shared" si="8"/>
        <v>4.2021941482062175E-14</v>
      </c>
      <c r="P68">
        <f t="shared" si="11"/>
        <v>0.59999999917102043</v>
      </c>
      <c r="Q68">
        <f t="shared" si="12"/>
        <v>2.4372726059596059E-14</v>
      </c>
      <c r="R68">
        <f t="shared" si="13"/>
        <v>0.63999999917104489</v>
      </c>
      <c r="S68">
        <f t="shared" si="14"/>
        <v>5.9999999171044927E-2</v>
      </c>
    </row>
    <row r="69" spans="10:19" x14ac:dyDescent="0.25">
      <c r="J69">
        <f t="shared" si="15"/>
        <v>29.480000000000032</v>
      </c>
      <c r="K69">
        <v>167</v>
      </c>
      <c r="L69">
        <f t="shared" si="9"/>
        <v>10.4</v>
      </c>
      <c r="M69">
        <f t="shared" si="10"/>
        <v>-15.749999999999998</v>
      </c>
      <c r="N69">
        <f t="shared" si="8"/>
        <v>0.99999999907386394</v>
      </c>
      <c r="O69">
        <f t="shared" si="8"/>
        <v>2.0872192862952943E-14</v>
      </c>
      <c r="P69">
        <f t="shared" si="11"/>
        <v>0.59999999944431837</v>
      </c>
      <c r="Q69">
        <f t="shared" si="12"/>
        <v>1.2105871860512706E-14</v>
      </c>
      <c r="R69">
        <f t="shared" si="13"/>
        <v>0.6399999994443305</v>
      </c>
      <c r="S69">
        <f t="shared" si="14"/>
        <v>5.9999999444330543E-2</v>
      </c>
    </row>
    <row r="70" spans="10:19" x14ac:dyDescent="0.25">
      <c r="J70">
        <f t="shared" si="15"/>
        <v>29.920000000000034</v>
      </c>
      <c r="K70">
        <v>168</v>
      </c>
      <c r="L70">
        <f t="shared" si="9"/>
        <v>10.600000000000001</v>
      </c>
      <c r="M70">
        <f t="shared" si="10"/>
        <v>-16.099999999999998</v>
      </c>
      <c r="N70">
        <f t="shared" si="8"/>
        <v>0.99999999937919259</v>
      </c>
      <c r="O70">
        <f t="shared" si="8"/>
        <v>1.0436096431476471E-14</v>
      </c>
      <c r="P70">
        <f t="shared" si="11"/>
        <v>0.59999999962751549</v>
      </c>
      <c r="Q70">
        <f t="shared" si="12"/>
        <v>6.052935930256353E-15</v>
      </c>
      <c r="R70">
        <f t="shared" si="13"/>
        <v>0.63999999962752163</v>
      </c>
      <c r="S70">
        <f t="shared" si="14"/>
        <v>5.9999999627521672E-2</v>
      </c>
    </row>
    <row r="71" spans="10:19" x14ac:dyDescent="0.25">
      <c r="J71">
        <f t="shared" si="15"/>
        <v>30.360000000000035</v>
      </c>
      <c r="K71">
        <v>169</v>
      </c>
      <c r="L71">
        <f t="shared" si="9"/>
        <v>10.8</v>
      </c>
      <c r="M71">
        <f t="shared" si="10"/>
        <v>-16.45</v>
      </c>
      <c r="N71">
        <f t="shared" si="8"/>
        <v>0.99999999958386032</v>
      </c>
      <c r="O71">
        <f t="shared" si="8"/>
        <v>5.2180482157382357E-15</v>
      </c>
      <c r="P71">
        <f t="shared" si="11"/>
        <v>0.59999999975031615</v>
      </c>
      <c r="Q71">
        <f t="shared" si="12"/>
        <v>3.0264679651281765E-15</v>
      </c>
      <c r="R71">
        <f t="shared" si="13"/>
        <v>0.63999999975031918</v>
      </c>
      <c r="S71">
        <f t="shared" si="14"/>
        <v>5.9999999750319222E-2</v>
      </c>
    </row>
    <row r="72" spans="10:19" x14ac:dyDescent="0.25">
      <c r="J72">
        <f t="shared" si="15"/>
        <v>30.800000000000036</v>
      </c>
      <c r="K72">
        <v>170</v>
      </c>
      <c r="L72">
        <f t="shared" si="9"/>
        <v>11</v>
      </c>
      <c r="M72">
        <f t="shared" si="10"/>
        <v>-16.799999999999997</v>
      </c>
      <c r="N72">
        <f t="shared" si="8"/>
        <v>0.99999999972105325</v>
      </c>
      <c r="O72">
        <f t="shared" si="8"/>
        <v>2.6645352591003757E-15</v>
      </c>
      <c r="P72">
        <f t="shared" si="11"/>
        <v>0.59999999983263197</v>
      </c>
      <c r="Q72">
        <f t="shared" si="12"/>
        <v>1.5454304502782177E-15</v>
      </c>
      <c r="R72">
        <f t="shared" si="13"/>
        <v>0.63999999983263356</v>
      </c>
      <c r="S72">
        <f t="shared" si="14"/>
        <v>5.9999999832633599E-2</v>
      </c>
    </row>
    <row r="73" spans="10:19" x14ac:dyDescent="0.25">
      <c r="J73">
        <f t="shared" si="15"/>
        <v>31.240000000000038</v>
      </c>
      <c r="K73">
        <v>171</v>
      </c>
      <c r="L73">
        <f t="shared" si="9"/>
        <v>11.200000000000001</v>
      </c>
      <c r="M73">
        <f t="shared" si="10"/>
        <v>-17.149999999999999</v>
      </c>
      <c r="N73">
        <f t="shared" si="8"/>
        <v>0.99999999981301624</v>
      </c>
      <c r="O73">
        <f t="shared" si="8"/>
        <v>1.3322676295501878E-15</v>
      </c>
      <c r="P73">
        <f t="shared" si="11"/>
        <v>0.59999999988780972</v>
      </c>
      <c r="Q73">
        <f t="shared" si="12"/>
        <v>7.7271522513910885E-16</v>
      </c>
      <c r="R73">
        <f t="shared" si="13"/>
        <v>0.63999999988781053</v>
      </c>
      <c r="S73">
        <f t="shared" si="14"/>
        <v>5.9999999887810573E-2</v>
      </c>
    </row>
    <row r="74" spans="10:19" x14ac:dyDescent="0.25">
      <c r="J74">
        <f t="shared" si="15"/>
        <v>31.680000000000039</v>
      </c>
      <c r="K74">
        <v>172</v>
      </c>
      <c r="L74">
        <f t="shared" si="9"/>
        <v>11.4</v>
      </c>
      <c r="M74">
        <f t="shared" si="10"/>
        <v>-17.5</v>
      </c>
      <c r="N74">
        <f t="shared" si="8"/>
        <v>0.99999999987466115</v>
      </c>
      <c r="O74">
        <f t="shared" si="8"/>
        <v>5.5511151231257827E-16</v>
      </c>
      <c r="P74">
        <f t="shared" si="11"/>
        <v>0.59999999992479669</v>
      </c>
      <c r="Q74">
        <f t="shared" si="12"/>
        <v>3.2196467714129539E-16</v>
      </c>
      <c r="R74">
        <f t="shared" si="13"/>
        <v>0.63999999992479706</v>
      </c>
      <c r="S74">
        <f t="shared" si="14"/>
        <v>5.9999999924797098E-2</v>
      </c>
    </row>
    <row r="75" spans="10:19" x14ac:dyDescent="0.25">
      <c r="J75">
        <f t="shared" si="15"/>
        <v>32.12000000000004</v>
      </c>
      <c r="K75">
        <v>173</v>
      </c>
      <c r="L75">
        <f t="shared" si="9"/>
        <v>11.600000000000001</v>
      </c>
      <c r="M75">
        <f t="shared" si="10"/>
        <v>-17.849999999999998</v>
      </c>
      <c r="N75">
        <f t="shared" si="8"/>
        <v>0.99999999991598276</v>
      </c>
      <c r="O75">
        <f t="shared" si="8"/>
        <v>2.7755575615628914E-16</v>
      </c>
      <c r="P75">
        <f t="shared" si="11"/>
        <v>0.59999999994958964</v>
      </c>
      <c r="Q75">
        <f t="shared" si="12"/>
        <v>1.6098233857064769E-16</v>
      </c>
      <c r="R75">
        <f t="shared" si="13"/>
        <v>0.63999999994958978</v>
      </c>
      <c r="S75">
        <f t="shared" si="14"/>
        <v>5.9999999949589822E-2</v>
      </c>
    </row>
    <row r="76" spans="10:19" x14ac:dyDescent="0.25">
      <c r="J76">
        <f t="shared" si="15"/>
        <v>32.560000000000038</v>
      </c>
      <c r="K76">
        <v>174</v>
      </c>
      <c r="L76">
        <f t="shared" si="9"/>
        <v>11.8</v>
      </c>
      <c r="M76">
        <f t="shared" si="10"/>
        <v>-18.2</v>
      </c>
      <c r="N76">
        <f t="shared" si="8"/>
        <v>0.99999999994368149</v>
      </c>
      <c r="O76">
        <f t="shared" si="8"/>
        <v>1.6653345369377348E-16</v>
      </c>
      <c r="P76">
        <f t="shared" si="11"/>
        <v>0.5999999999662089</v>
      </c>
      <c r="Q76">
        <f t="shared" si="12"/>
        <v>9.6589403142388606E-17</v>
      </c>
      <c r="R76">
        <f t="shared" si="13"/>
        <v>0.63999999996620904</v>
      </c>
      <c r="S76">
        <f t="shared" si="14"/>
        <v>5.9999999966209083E-2</v>
      </c>
    </row>
    <row r="77" spans="10:19" x14ac:dyDescent="0.25">
      <c r="J77">
        <f t="shared" si="15"/>
        <v>33.000000000000036</v>
      </c>
      <c r="K77">
        <v>175</v>
      </c>
      <c r="L77">
        <f t="shared" si="9"/>
        <v>12</v>
      </c>
      <c r="M77">
        <f t="shared" si="10"/>
        <v>-18.549999999999997</v>
      </c>
      <c r="N77">
        <f t="shared" si="8"/>
        <v>0.99999999996224864</v>
      </c>
      <c r="O77">
        <f t="shared" si="8"/>
        <v>1.1102230246251565E-16</v>
      </c>
      <c r="P77">
        <f t="shared" si="11"/>
        <v>0.59999999997734921</v>
      </c>
      <c r="Q77">
        <f t="shared" si="12"/>
        <v>6.4392935428259075E-17</v>
      </c>
      <c r="R77">
        <f t="shared" si="13"/>
        <v>0.63999999997734935</v>
      </c>
      <c r="S77">
        <f t="shared" si="14"/>
        <v>5.9999999977349394E-2</v>
      </c>
    </row>
    <row r="78" spans="10:19" x14ac:dyDescent="0.25">
      <c r="J78">
        <f t="shared" si="15"/>
        <v>33.440000000000033</v>
      </c>
      <c r="K78">
        <v>176</v>
      </c>
      <c r="L78">
        <f t="shared" si="9"/>
        <v>12.200000000000001</v>
      </c>
      <c r="M78">
        <f t="shared" si="10"/>
        <v>-18.899999999999999</v>
      </c>
      <c r="N78">
        <f t="shared" si="8"/>
        <v>0.99999999997469446</v>
      </c>
      <c r="O78">
        <f t="shared" si="8"/>
        <v>0</v>
      </c>
      <c r="P78">
        <f t="shared" si="11"/>
        <v>0.59999999998481668</v>
      </c>
      <c r="Q78">
        <f t="shared" si="12"/>
        <v>0</v>
      </c>
      <c r="R78">
        <f t="shared" si="13"/>
        <v>0.63999999998481671</v>
      </c>
      <c r="S78">
        <f t="shared" si="14"/>
        <v>5.9999999984816754E-2</v>
      </c>
    </row>
    <row r="79" spans="10:19" x14ac:dyDescent="0.25">
      <c r="J79">
        <f t="shared" si="15"/>
        <v>33.880000000000031</v>
      </c>
      <c r="K79">
        <v>177</v>
      </c>
      <c r="L79">
        <f t="shared" si="9"/>
        <v>12.4</v>
      </c>
      <c r="M79">
        <f t="shared" si="10"/>
        <v>-19.25</v>
      </c>
      <c r="N79">
        <f t="shared" si="8"/>
        <v>0.99999999998303712</v>
      </c>
      <c r="O79">
        <f t="shared" si="8"/>
        <v>0</v>
      </c>
      <c r="P79">
        <f t="shared" si="11"/>
        <v>0.59999999998982223</v>
      </c>
      <c r="Q79">
        <f t="shared" si="12"/>
        <v>0</v>
      </c>
      <c r="R79">
        <f t="shared" si="13"/>
        <v>0.63999999998982227</v>
      </c>
      <c r="S79">
        <f t="shared" si="14"/>
        <v>5.9999999989822306E-2</v>
      </c>
    </row>
    <row r="80" spans="10:19" x14ac:dyDescent="0.25">
      <c r="J80">
        <f t="shared" si="15"/>
        <v>34.320000000000029</v>
      </c>
      <c r="K80">
        <v>178</v>
      </c>
      <c r="L80">
        <f t="shared" si="9"/>
        <v>12.600000000000001</v>
      </c>
      <c r="M80">
        <f t="shared" si="10"/>
        <v>-19.599999999999998</v>
      </c>
      <c r="N80">
        <f t="shared" si="8"/>
        <v>0.99999999998862954</v>
      </c>
      <c r="O80">
        <f t="shared" si="8"/>
        <v>0</v>
      </c>
      <c r="P80">
        <f t="shared" si="11"/>
        <v>0.59999999999317766</v>
      </c>
      <c r="Q80">
        <f t="shared" si="12"/>
        <v>0</v>
      </c>
      <c r="R80">
        <f t="shared" si="13"/>
        <v>0.63999999999317769</v>
      </c>
      <c r="S80">
        <f t="shared" si="14"/>
        <v>5.9999999993177733E-2</v>
      </c>
    </row>
    <row r="81" spans="10:19" x14ac:dyDescent="0.25">
      <c r="J81">
        <f t="shared" si="15"/>
        <v>34.760000000000026</v>
      </c>
      <c r="K81">
        <v>179</v>
      </c>
      <c r="L81">
        <f t="shared" si="9"/>
        <v>12.8</v>
      </c>
      <c r="M81">
        <f t="shared" si="10"/>
        <v>-19.95</v>
      </c>
      <c r="N81">
        <f t="shared" si="8"/>
        <v>0.9999999999923781</v>
      </c>
      <c r="O81">
        <f t="shared" si="8"/>
        <v>0</v>
      </c>
      <c r="P81">
        <f t="shared" si="11"/>
        <v>0.59999999999542686</v>
      </c>
      <c r="Q81">
        <f t="shared" si="12"/>
        <v>0</v>
      </c>
      <c r="R81">
        <f t="shared" si="13"/>
        <v>0.63999999999542689</v>
      </c>
      <c r="S81">
        <f t="shared" si="14"/>
        <v>5.9999999995426934E-2</v>
      </c>
    </row>
    <row r="82" spans="10:19" x14ac:dyDescent="0.25">
      <c r="J82">
        <f t="shared" si="15"/>
        <v>35.200000000000024</v>
      </c>
      <c r="K82">
        <v>180</v>
      </c>
      <c r="L82">
        <f t="shared" si="9"/>
        <v>13</v>
      </c>
      <c r="M82">
        <f t="shared" si="10"/>
        <v>-20.299999999999997</v>
      </c>
      <c r="N82">
        <f t="shared" si="8"/>
        <v>0.99999999999489098</v>
      </c>
      <c r="O82">
        <f t="shared" si="8"/>
        <v>0</v>
      </c>
      <c r="P82">
        <f t="shared" si="11"/>
        <v>0.59999999999693454</v>
      </c>
      <c r="Q82">
        <f t="shared" si="12"/>
        <v>0</v>
      </c>
      <c r="R82">
        <f t="shared" si="13"/>
        <v>0.63999999999693458</v>
      </c>
      <c r="S82">
        <f t="shared" si="14"/>
        <v>5.9999999996934616E-2</v>
      </c>
    </row>
    <row r="83" spans="10:19" x14ac:dyDescent="0.25">
      <c r="J83">
        <f t="shared" si="15"/>
        <v>35.640000000000022</v>
      </c>
      <c r="K83">
        <v>181</v>
      </c>
      <c r="L83">
        <f t="shared" si="9"/>
        <v>13.200000000000001</v>
      </c>
      <c r="M83">
        <f t="shared" si="10"/>
        <v>-20.65</v>
      </c>
      <c r="N83">
        <f t="shared" si="8"/>
        <v>0.99999999999657518</v>
      </c>
      <c r="O83">
        <f t="shared" si="8"/>
        <v>0</v>
      </c>
      <c r="P83">
        <f t="shared" si="11"/>
        <v>0.59999999999794507</v>
      </c>
      <c r="Q83">
        <f t="shared" si="12"/>
        <v>0</v>
      </c>
      <c r="R83">
        <f t="shared" si="13"/>
        <v>0.6399999999979451</v>
      </c>
      <c r="S83">
        <f t="shared" si="14"/>
        <v>5.9999999997945141E-2</v>
      </c>
    </row>
    <row r="84" spans="10:19" x14ac:dyDescent="0.25">
      <c r="J84">
        <f t="shared" si="15"/>
        <v>36.08000000000002</v>
      </c>
      <c r="K84">
        <v>182</v>
      </c>
      <c r="L84">
        <f t="shared" si="9"/>
        <v>13.4</v>
      </c>
      <c r="M84">
        <f t="shared" si="10"/>
        <v>-21</v>
      </c>
      <c r="N84">
        <f t="shared" si="8"/>
        <v>0.99999999999770428</v>
      </c>
      <c r="O84">
        <f t="shared" si="8"/>
        <v>0</v>
      </c>
      <c r="P84">
        <f t="shared" si="11"/>
        <v>0.59999999999862252</v>
      </c>
      <c r="Q84">
        <f t="shared" si="12"/>
        <v>0</v>
      </c>
      <c r="R84">
        <f t="shared" si="13"/>
        <v>0.63999999999862256</v>
      </c>
      <c r="S84">
        <f t="shared" si="14"/>
        <v>5.99999999986226E-2</v>
      </c>
    </row>
    <row r="85" spans="10:19" x14ac:dyDescent="0.25">
      <c r="J85">
        <f t="shared" si="15"/>
        <v>36.520000000000017</v>
      </c>
      <c r="K85">
        <v>183</v>
      </c>
      <c r="L85">
        <f t="shared" si="9"/>
        <v>13.600000000000001</v>
      </c>
      <c r="M85">
        <f t="shared" si="10"/>
        <v>-21.349999999999998</v>
      </c>
      <c r="N85">
        <f t="shared" si="8"/>
        <v>0.99999999999846112</v>
      </c>
      <c r="O85">
        <f t="shared" si="8"/>
        <v>0</v>
      </c>
      <c r="P85">
        <f t="shared" si="11"/>
        <v>0.59999999999907661</v>
      </c>
      <c r="Q85">
        <f t="shared" si="12"/>
        <v>0</v>
      </c>
      <c r="R85">
        <f t="shared" si="13"/>
        <v>0.63999999999907664</v>
      </c>
      <c r="S85">
        <f t="shared" si="14"/>
        <v>5.9999999999076681E-2</v>
      </c>
    </row>
    <row r="86" spans="10:19" x14ac:dyDescent="0.25">
      <c r="J86">
        <f t="shared" si="15"/>
        <v>36.960000000000015</v>
      </c>
      <c r="K86">
        <v>184</v>
      </c>
      <c r="L86">
        <f t="shared" si="9"/>
        <v>13.8</v>
      </c>
      <c r="M86">
        <f t="shared" si="10"/>
        <v>-21.7</v>
      </c>
      <c r="N86">
        <f t="shared" si="8"/>
        <v>0.99999999999896849</v>
      </c>
      <c r="O86">
        <f t="shared" si="8"/>
        <v>0</v>
      </c>
      <c r="P86">
        <f t="shared" si="11"/>
        <v>0.59999999999938103</v>
      </c>
      <c r="Q86">
        <f t="shared" si="12"/>
        <v>0</v>
      </c>
      <c r="R86">
        <f t="shared" si="13"/>
        <v>0.63999999999938106</v>
      </c>
      <c r="S86">
        <f t="shared" si="14"/>
        <v>5.9999999999381104E-2</v>
      </c>
    </row>
    <row r="87" spans="10:19" x14ac:dyDescent="0.25">
      <c r="J87">
        <f t="shared" si="15"/>
        <v>37.400000000000013</v>
      </c>
      <c r="K87">
        <v>185</v>
      </c>
      <c r="L87">
        <f t="shared" si="9"/>
        <v>14</v>
      </c>
      <c r="M87">
        <f t="shared" si="10"/>
        <v>-22.049999999999997</v>
      </c>
      <c r="N87">
        <f t="shared" si="8"/>
        <v>0.99999999999930855</v>
      </c>
      <c r="O87">
        <f t="shared" si="8"/>
        <v>0</v>
      </c>
      <c r="P87">
        <f t="shared" si="11"/>
        <v>0.59999999999958509</v>
      </c>
      <c r="Q87">
        <f t="shared" si="12"/>
        <v>0</v>
      </c>
      <c r="R87">
        <f t="shared" si="13"/>
        <v>0.63999999999958512</v>
      </c>
      <c r="S87">
        <f t="shared" si="14"/>
        <v>5.9999999999585163E-2</v>
      </c>
    </row>
    <row r="88" spans="10:19" x14ac:dyDescent="0.25">
      <c r="J88">
        <f t="shared" si="15"/>
        <v>37.840000000000011</v>
      </c>
      <c r="K88">
        <v>186</v>
      </c>
      <c r="L88">
        <f t="shared" si="9"/>
        <v>14.200000000000001</v>
      </c>
      <c r="M88">
        <f t="shared" si="10"/>
        <v>-22.4</v>
      </c>
      <c r="N88">
        <f t="shared" si="8"/>
        <v>0.99999999999953659</v>
      </c>
      <c r="O88">
        <f t="shared" si="8"/>
        <v>0</v>
      </c>
      <c r="P88">
        <f t="shared" si="11"/>
        <v>0.59999999999972198</v>
      </c>
      <c r="Q88">
        <f t="shared" si="12"/>
        <v>0</v>
      </c>
      <c r="R88">
        <f t="shared" si="13"/>
        <v>0.63999999999972201</v>
      </c>
      <c r="S88">
        <f t="shared" si="14"/>
        <v>5.9999999999722053E-2</v>
      </c>
    </row>
    <row r="89" spans="10:19" x14ac:dyDescent="0.25">
      <c r="J89">
        <f t="shared" si="15"/>
        <v>38.280000000000008</v>
      </c>
      <c r="K89">
        <v>187</v>
      </c>
      <c r="L89">
        <f t="shared" si="9"/>
        <v>14.4</v>
      </c>
      <c r="M89">
        <f t="shared" si="10"/>
        <v>-22.75</v>
      </c>
      <c r="N89">
        <f t="shared" si="8"/>
        <v>0.99999999999968936</v>
      </c>
      <c r="O89">
        <f t="shared" si="8"/>
        <v>0</v>
      </c>
      <c r="P89">
        <f t="shared" si="11"/>
        <v>0.59999999999981357</v>
      </c>
      <c r="Q89">
        <f t="shared" si="12"/>
        <v>0</v>
      </c>
      <c r="R89">
        <f t="shared" si="13"/>
        <v>0.63999999999981361</v>
      </c>
      <c r="S89">
        <f t="shared" si="14"/>
        <v>5.9999999999813647E-2</v>
      </c>
    </row>
    <row r="90" spans="10:19" x14ac:dyDescent="0.25">
      <c r="J90">
        <f t="shared" si="15"/>
        <v>38.720000000000006</v>
      </c>
      <c r="K90">
        <v>188</v>
      </c>
      <c r="L90">
        <f t="shared" si="9"/>
        <v>14.600000000000001</v>
      </c>
      <c r="M90">
        <f t="shared" si="10"/>
        <v>-23.099999999999998</v>
      </c>
      <c r="N90">
        <f t="shared" si="8"/>
        <v>0.99999999999979172</v>
      </c>
      <c r="O90">
        <f t="shared" si="8"/>
        <v>0</v>
      </c>
      <c r="P90">
        <f t="shared" si="11"/>
        <v>0.59999999999987497</v>
      </c>
      <c r="Q90">
        <f t="shared" si="12"/>
        <v>0</v>
      </c>
      <c r="R90">
        <f t="shared" si="13"/>
        <v>0.639999999999875</v>
      </c>
      <c r="S90">
        <f t="shared" si="14"/>
        <v>5.9999999999875042E-2</v>
      </c>
    </row>
    <row r="91" spans="10:19" x14ac:dyDescent="0.25">
      <c r="J91">
        <f t="shared" si="15"/>
        <v>39.160000000000004</v>
      </c>
      <c r="K91">
        <v>189</v>
      </c>
      <c r="L91">
        <f t="shared" si="9"/>
        <v>14.8</v>
      </c>
      <c r="M91">
        <f t="shared" si="10"/>
        <v>-23.45</v>
      </c>
      <c r="N91">
        <f t="shared" si="8"/>
        <v>0.99999999999986044</v>
      </c>
      <c r="O91">
        <f t="shared" si="8"/>
        <v>0</v>
      </c>
      <c r="P91">
        <f t="shared" si="11"/>
        <v>0.59999999999991627</v>
      </c>
      <c r="Q91">
        <f t="shared" si="12"/>
        <v>0</v>
      </c>
      <c r="R91">
        <f t="shared" si="13"/>
        <v>0.6399999999999163</v>
      </c>
      <c r="S91">
        <f t="shared" si="14"/>
        <v>5.9999999999916342E-2</v>
      </c>
    </row>
    <row r="92" spans="10:19" x14ac:dyDescent="0.25">
      <c r="J92">
        <f t="shared" si="15"/>
        <v>39.6</v>
      </c>
      <c r="K92">
        <v>190</v>
      </c>
      <c r="L92">
        <f t="shared" si="9"/>
        <v>15</v>
      </c>
      <c r="M92">
        <f t="shared" si="10"/>
        <v>-23.799999999999997</v>
      </c>
      <c r="N92">
        <f t="shared" si="8"/>
        <v>0.99999999999990641</v>
      </c>
      <c r="O92">
        <f t="shared" si="8"/>
        <v>0</v>
      </c>
      <c r="P92">
        <f t="shared" si="11"/>
        <v>0.5999999999999438</v>
      </c>
      <c r="Q92">
        <f t="shared" si="12"/>
        <v>0</v>
      </c>
      <c r="R92">
        <f t="shared" si="13"/>
        <v>0.63999999999994384</v>
      </c>
      <c r="S92">
        <f t="shared" si="14"/>
        <v>5.9999999999943876E-2</v>
      </c>
    </row>
    <row r="93" spans="10:19" x14ac:dyDescent="0.25">
      <c r="J93">
        <f t="shared" si="15"/>
        <v>40.04</v>
      </c>
      <c r="K93">
        <v>191</v>
      </c>
      <c r="L93">
        <f t="shared" si="9"/>
        <v>15.200000000000001</v>
      </c>
      <c r="M93">
        <f t="shared" si="10"/>
        <v>-24.15</v>
      </c>
      <c r="N93">
        <f t="shared" si="8"/>
        <v>0.99999999999993727</v>
      </c>
      <c r="O93">
        <f t="shared" si="8"/>
        <v>0</v>
      </c>
      <c r="P93">
        <f t="shared" si="11"/>
        <v>0.59999999999996234</v>
      </c>
      <c r="Q93">
        <f t="shared" si="12"/>
        <v>0</v>
      </c>
      <c r="R93">
        <f t="shared" si="13"/>
        <v>0.63999999999996238</v>
      </c>
      <c r="S93">
        <f t="shared" si="14"/>
        <v>5.9999999999962417E-2</v>
      </c>
    </row>
    <row r="94" spans="10:19" x14ac:dyDescent="0.25">
      <c r="J94">
        <f t="shared" si="15"/>
        <v>40.479999999999997</v>
      </c>
      <c r="K94">
        <v>192</v>
      </c>
      <c r="L94">
        <f t="shared" si="9"/>
        <v>15.4</v>
      </c>
      <c r="M94">
        <f t="shared" si="10"/>
        <v>-24.5</v>
      </c>
      <c r="N94">
        <f t="shared" si="8"/>
        <v>0.99999999999995803</v>
      </c>
      <c r="O94">
        <f t="shared" si="8"/>
        <v>0</v>
      </c>
      <c r="P94">
        <f t="shared" si="11"/>
        <v>0.59999999999997478</v>
      </c>
      <c r="Q94">
        <f t="shared" si="12"/>
        <v>0</v>
      </c>
      <c r="R94">
        <f t="shared" si="13"/>
        <v>0.63999999999997481</v>
      </c>
      <c r="S94">
        <f t="shared" si="14"/>
        <v>5.9999999999974851E-2</v>
      </c>
    </row>
    <row r="95" spans="10:19" x14ac:dyDescent="0.25">
      <c r="J95">
        <f t="shared" si="15"/>
        <v>40.919999999999995</v>
      </c>
      <c r="K95">
        <v>193</v>
      </c>
      <c r="L95">
        <f t="shared" si="9"/>
        <v>15.600000000000001</v>
      </c>
      <c r="M95">
        <f t="shared" si="10"/>
        <v>-24.849999999999998</v>
      </c>
      <c r="N95">
        <f t="shared" si="8"/>
        <v>0.9999999999999718</v>
      </c>
      <c r="O95">
        <f t="shared" si="8"/>
        <v>0</v>
      </c>
      <c r="P95">
        <f t="shared" si="11"/>
        <v>0.5999999999999831</v>
      </c>
      <c r="Q95">
        <f t="shared" si="12"/>
        <v>0</v>
      </c>
      <c r="R95">
        <f t="shared" si="13"/>
        <v>0.63999999999998314</v>
      </c>
      <c r="S95">
        <f t="shared" si="14"/>
        <v>5.9999999999983178E-2</v>
      </c>
    </row>
    <row r="96" spans="10:19" x14ac:dyDescent="0.25">
      <c r="J96">
        <f t="shared" si="15"/>
        <v>41.359999999999992</v>
      </c>
      <c r="K96">
        <v>194</v>
      </c>
      <c r="L96">
        <f t="shared" si="9"/>
        <v>15.8</v>
      </c>
      <c r="M96">
        <f t="shared" si="10"/>
        <v>-25.2</v>
      </c>
      <c r="N96">
        <f t="shared" si="8"/>
        <v>0.99999999999998113</v>
      </c>
      <c r="O96">
        <f t="shared" si="8"/>
        <v>0</v>
      </c>
      <c r="P96">
        <f t="shared" si="11"/>
        <v>0.59999999999998865</v>
      </c>
      <c r="Q96">
        <f t="shared" si="12"/>
        <v>0</v>
      </c>
      <c r="R96">
        <f t="shared" si="13"/>
        <v>0.63999999999998869</v>
      </c>
      <c r="S96">
        <f t="shared" si="14"/>
        <v>5.9999999999988729E-2</v>
      </c>
    </row>
    <row r="97" spans="10:19" x14ac:dyDescent="0.25">
      <c r="J97">
        <f t="shared" si="15"/>
        <v>41.79999999999999</v>
      </c>
      <c r="K97">
        <v>195</v>
      </c>
      <c r="L97">
        <f t="shared" si="9"/>
        <v>16</v>
      </c>
      <c r="M97">
        <f t="shared" si="10"/>
        <v>-25.549999999999997</v>
      </c>
      <c r="N97">
        <f t="shared" si="8"/>
        <v>0.99999999999998734</v>
      </c>
      <c r="O97">
        <f t="shared" si="8"/>
        <v>0</v>
      </c>
      <c r="P97">
        <f t="shared" si="11"/>
        <v>0.59999999999999243</v>
      </c>
      <c r="Q97">
        <f t="shared" si="12"/>
        <v>0</v>
      </c>
      <c r="R97">
        <f t="shared" si="13"/>
        <v>0.63999999999999246</v>
      </c>
      <c r="S97">
        <f t="shared" si="14"/>
        <v>5.9999999999992504E-2</v>
      </c>
    </row>
    <row r="98" spans="10:19" x14ac:dyDescent="0.25">
      <c r="J98">
        <f t="shared" si="15"/>
        <v>42.239999999999988</v>
      </c>
      <c r="K98">
        <v>196</v>
      </c>
      <c r="L98">
        <f t="shared" si="9"/>
        <v>16.2</v>
      </c>
      <c r="M98">
        <f t="shared" si="10"/>
        <v>-25.9</v>
      </c>
      <c r="N98">
        <f t="shared" si="8"/>
        <v>0.99999999999999156</v>
      </c>
      <c r="O98">
        <f t="shared" si="8"/>
        <v>0</v>
      </c>
      <c r="P98">
        <f t="shared" si="11"/>
        <v>0.59999999999999487</v>
      </c>
      <c r="Q98">
        <f t="shared" si="12"/>
        <v>0</v>
      </c>
      <c r="R98">
        <f t="shared" si="13"/>
        <v>0.63999999999999491</v>
      </c>
      <c r="S98">
        <f t="shared" si="14"/>
        <v>5.9999999999994946E-2</v>
      </c>
    </row>
    <row r="99" spans="10:19" x14ac:dyDescent="0.25">
      <c r="J99">
        <f t="shared" si="15"/>
        <v>42.679999999999986</v>
      </c>
      <c r="K99">
        <v>197</v>
      </c>
      <c r="L99">
        <f t="shared" si="9"/>
        <v>16.400000000000002</v>
      </c>
      <c r="M99">
        <f t="shared" si="10"/>
        <v>-26.25</v>
      </c>
      <c r="N99">
        <f t="shared" ref="N99:O154" si="16">(TANH(L99)+1)/2</f>
        <v>0.99999999999999445</v>
      </c>
      <c r="O99">
        <f t="shared" si="16"/>
        <v>0</v>
      </c>
      <c r="P99">
        <f t="shared" si="11"/>
        <v>0.59999999999999665</v>
      </c>
      <c r="Q99">
        <f t="shared" si="12"/>
        <v>0</v>
      </c>
      <c r="R99">
        <f t="shared" si="13"/>
        <v>0.63999999999999668</v>
      </c>
      <c r="S99">
        <f t="shared" si="14"/>
        <v>5.9999999999996723E-2</v>
      </c>
    </row>
    <row r="100" spans="10:19" x14ac:dyDescent="0.25">
      <c r="J100">
        <f t="shared" si="15"/>
        <v>43.119999999999983</v>
      </c>
      <c r="K100">
        <v>198</v>
      </c>
      <c r="L100">
        <f t="shared" si="9"/>
        <v>16.600000000000001</v>
      </c>
      <c r="M100">
        <f t="shared" si="10"/>
        <v>-26.599999999999998</v>
      </c>
      <c r="N100">
        <f t="shared" si="16"/>
        <v>0.99999999999999623</v>
      </c>
      <c r="O100">
        <f t="shared" si="16"/>
        <v>0</v>
      </c>
      <c r="P100">
        <f t="shared" si="11"/>
        <v>0.59999999999999776</v>
      </c>
      <c r="Q100">
        <f t="shared" si="12"/>
        <v>0</v>
      </c>
      <c r="R100">
        <f t="shared" si="13"/>
        <v>0.63999999999999779</v>
      </c>
      <c r="S100">
        <f t="shared" si="14"/>
        <v>5.9999999999997833E-2</v>
      </c>
    </row>
    <row r="101" spans="10:19" x14ac:dyDescent="0.25">
      <c r="J101">
        <f t="shared" si="15"/>
        <v>43.559999999999981</v>
      </c>
      <c r="K101">
        <v>199</v>
      </c>
      <c r="L101">
        <f t="shared" si="9"/>
        <v>16.8</v>
      </c>
      <c r="M101">
        <f t="shared" si="10"/>
        <v>-26.95</v>
      </c>
      <c r="N101">
        <f t="shared" si="16"/>
        <v>0.99999999999999734</v>
      </c>
      <c r="O101">
        <f t="shared" si="16"/>
        <v>0</v>
      </c>
      <c r="P101">
        <f t="shared" si="11"/>
        <v>0.59999999999999842</v>
      </c>
      <c r="Q101">
        <f t="shared" si="12"/>
        <v>0</v>
      </c>
      <c r="R101">
        <f t="shared" si="13"/>
        <v>0.63999999999999846</v>
      </c>
      <c r="S101">
        <f t="shared" si="14"/>
        <v>5.9999999999998499E-2</v>
      </c>
    </row>
    <row r="102" spans="10:19" x14ac:dyDescent="0.25">
      <c r="J102">
        <f t="shared" si="15"/>
        <v>43.999999999999979</v>
      </c>
      <c r="K102">
        <v>200</v>
      </c>
      <c r="L102">
        <f t="shared" si="9"/>
        <v>17</v>
      </c>
      <c r="M102">
        <f t="shared" si="10"/>
        <v>-27.299999999999997</v>
      </c>
      <c r="N102">
        <f t="shared" si="16"/>
        <v>0.99999999999999822</v>
      </c>
      <c r="O102">
        <f t="shared" si="16"/>
        <v>0</v>
      </c>
      <c r="P102">
        <f t="shared" si="11"/>
        <v>0.59999999999999887</v>
      </c>
      <c r="Q102">
        <f t="shared" si="12"/>
        <v>0</v>
      </c>
      <c r="R102">
        <f t="shared" si="13"/>
        <v>0.6399999999999989</v>
      </c>
      <c r="S102">
        <f t="shared" si="14"/>
        <v>5.9999999999998943E-2</v>
      </c>
    </row>
    <row r="103" spans="10:19" x14ac:dyDescent="0.25">
      <c r="J103">
        <f t="shared" si="15"/>
        <v>44.439999999999976</v>
      </c>
      <c r="K103">
        <v>201</v>
      </c>
      <c r="L103">
        <f t="shared" si="9"/>
        <v>17.2</v>
      </c>
      <c r="M103">
        <f t="shared" si="10"/>
        <v>-27.65</v>
      </c>
      <c r="N103">
        <f t="shared" si="16"/>
        <v>0.99999999999999889</v>
      </c>
      <c r="O103">
        <f t="shared" si="16"/>
        <v>0</v>
      </c>
      <c r="P103">
        <f t="shared" si="11"/>
        <v>0.59999999999999931</v>
      </c>
      <c r="Q103">
        <f t="shared" si="12"/>
        <v>0</v>
      </c>
      <c r="R103">
        <f t="shared" si="13"/>
        <v>0.63999999999999935</v>
      </c>
      <c r="S103">
        <f t="shared" si="14"/>
        <v>5.9999999999999387E-2</v>
      </c>
    </row>
    <row r="104" spans="10:19" x14ac:dyDescent="0.25">
      <c r="J104">
        <f t="shared" si="15"/>
        <v>44.879999999999974</v>
      </c>
      <c r="K104">
        <v>202</v>
      </c>
      <c r="L104">
        <f t="shared" si="9"/>
        <v>17.400000000000002</v>
      </c>
      <c r="M104">
        <f t="shared" si="10"/>
        <v>-28</v>
      </c>
      <c r="N104">
        <f t="shared" si="16"/>
        <v>0.99999999999999911</v>
      </c>
      <c r="O104">
        <f t="shared" si="16"/>
        <v>0</v>
      </c>
      <c r="P104">
        <f t="shared" si="11"/>
        <v>0.59999999999999942</v>
      </c>
      <c r="Q104">
        <f t="shared" si="12"/>
        <v>0</v>
      </c>
      <c r="R104">
        <f t="shared" si="13"/>
        <v>0.63999999999999946</v>
      </c>
      <c r="S104">
        <f t="shared" si="14"/>
        <v>5.9999999999999498E-2</v>
      </c>
    </row>
    <row r="105" spans="10:19" x14ac:dyDescent="0.25">
      <c r="J105">
        <f t="shared" si="15"/>
        <v>45.319999999999972</v>
      </c>
      <c r="K105">
        <v>203</v>
      </c>
      <c r="L105">
        <f t="shared" si="9"/>
        <v>17.600000000000001</v>
      </c>
      <c r="M105">
        <f t="shared" si="10"/>
        <v>-28.349999999999998</v>
      </c>
      <c r="N105">
        <f t="shared" si="16"/>
        <v>0.99999999999999956</v>
      </c>
      <c r="O105">
        <f t="shared" si="16"/>
        <v>0</v>
      </c>
      <c r="P105">
        <f t="shared" si="11"/>
        <v>0.59999999999999976</v>
      </c>
      <c r="Q105">
        <f t="shared" si="12"/>
        <v>0</v>
      </c>
      <c r="R105">
        <f t="shared" si="13"/>
        <v>0.63999999999999979</v>
      </c>
      <c r="S105">
        <f t="shared" si="14"/>
        <v>5.9999999999999831E-2</v>
      </c>
    </row>
    <row r="106" spans="10:19" x14ac:dyDescent="0.25">
      <c r="J106">
        <f t="shared" si="15"/>
        <v>45.75999999999997</v>
      </c>
      <c r="K106">
        <v>204</v>
      </c>
      <c r="L106">
        <f t="shared" si="9"/>
        <v>17.8</v>
      </c>
      <c r="M106">
        <f t="shared" si="10"/>
        <v>-28.7</v>
      </c>
      <c r="N106">
        <f t="shared" si="16"/>
        <v>0.99999999999999978</v>
      </c>
      <c r="O106">
        <f t="shared" si="16"/>
        <v>0</v>
      </c>
      <c r="P106">
        <f t="shared" si="11"/>
        <v>0.59999999999999987</v>
      </c>
      <c r="Q106">
        <f t="shared" si="12"/>
        <v>0</v>
      </c>
      <c r="R106">
        <f t="shared" si="13"/>
        <v>0.6399999999999999</v>
      </c>
      <c r="S106">
        <f t="shared" si="14"/>
        <v>5.9999999999999942E-2</v>
      </c>
    </row>
    <row r="107" spans="10:19" x14ac:dyDescent="0.25">
      <c r="J107">
        <f t="shared" si="15"/>
        <v>46.199999999999967</v>
      </c>
      <c r="K107">
        <v>205</v>
      </c>
      <c r="L107">
        <f t="shared" si="9"/>
        <v>18</v>
      </c>
      <c r="M107">
        <f t="shared" si="10"/>
        <v>-29.049999999999997</v>
      </c>
      <c r="N107">
        <f t="shared" si="16"/>
        <v>0.99999999999999978</v>
      </c>
      <c r="O107">
        <f t="shared" si="16"/>
        <v>0</v>
      </c>
      <c r="P107">
        <f t="shared" si="11"/>
        <v>0.59999999999999987</v>
      </c>
      <c r="Q107">
        <f t="shared" si="12"/>
        <v>0</v>
      </c>
      <c r="R107">
        <f t="shared" si="13"/>
        <v>0.6399999999999999</v>
      </c>
      <c r="S107">
        <f t="shared" si="14"/>
        <v>5.9999999999999942E-2</v>
      </c>
    </row>
    <row r="108" spans="10:19" x14ac:dyDescent="0.25">
      <c r="J108">
        <f t="shared" si="15"/>
        <v>46.639999999999965</v>
      </c>
      <c r="K108">
        <v>206</v>
      </c>
      <c r="L108">
        <f t="shared" si="9"/>
        <v>18.2</v>
      </c>
      <c r="M108">
        <f t="shared" si="10"/>
        <v>-29.4</v>
      </c>
      <c r="N108">
        <f t="shared" si="16"/>
        <v>0.99999999999999978</v>
      </c>
      <c r="O108">
        <f t="shared" si="16"/>
        <v>0</v>
      </c>
      <c r="P108">
        <f t="shared" si="11"/>
        <v>0.59999999999999987</v>
      </c>
      <c r="Q108">
        <f t="shared" si="12"/>
        <v>0</v>
      </c>
      <c r="R108">
        <f t="shared" si="13"/>
        <v>0.6399999999999999</v>
      </c>
      <c r="S108">
        <f t="shared" si="14"/>
        <v>5.9999999999999942E-2</v>
      </c>
    </row>
    <row r="109" spans="10:19" x14ac:dyDescent="0.25">
      <c r="J109">
        <f t="shared" si="15"/>
        <v>47.079999999999963</v>
      </c>
      <c r="K109">
        <v>207</v>
      </c>
      <c r="L109">
        <f t="shared" si="9"/>
        <v>18.400000000000002</v>
      </c>
      <c r="M109">
        <f t="shared" si="10"/>
        <v>-29.749999999999996</v>
      </c>
      <c r="N109">
        <f t="shared" si="16"/>
        <v>0.99999999999999978</v>
      </c>
      <c r="O109">
        <f t="shared" si="16"/>
        <v>0</v>
      </c>
      <c r="P109">
        <f t="shared" si="11"/>
        <v>0.59999999999999987</v>
      </c>
      <c r="Q109">
        <f t="shared" si="12"/>
        <v>0</v>
      </c>
      <c r="R109">
        <f t="shared" si="13"/>
        <v>0.6399999999999999</v>
      </c>
      <c r="S109">
        <f t="shared" si="14"/>
        <v>5.9999999999999942E-2</v>
      </c>
    </row>
    <row r="110" spans="10:19" x14ac:dyDescent="0.25">
      <c r="J110">
        <f t="shared" si="15"/>
        <v>47.51999999999996</v>
      </c>
      <c r="K110">
        <v>208</v>
      </c>
      <c r="L110">
        <f t="shared" si="9"/>
        <v>18.600000000000001</v>
      </c>
      <c r="M110">
        <f t="shared" si="10"/>
        <v>-30.099999999999998</v>
      </c>
      <c r="N110">
        <f t="shared" si="16"/>
        <v>0.99999999999999989</v>
      </c>
      <c r="O110">
        <f t="shared" si="16"/>
        <v>0</v>
      </c>
      <c r="P110">
        <f t="shared" si="11"/>
        <v>0.59999999999999987</v>
      </c>
      <c r="Q110">
        <f t="shared" si="12"/>
        <v>0</v>
      </c>
      <c r="R110">
        <f t="shared" si="13"/>
        <v>0.6399999999999999</v>
      </c>
      <c r="S110">
        <f t="shared" si="14"/>
        <v>5.9999999999999942E-2</v>
      </c>
    </row>
    <row r="111" spans="10:19" x14ac:dyDescent="0.25">
      <c r="J111">
        <f t="shared" si="15"/>
        <v>47.959999999999958</v>
      </c>
      <c r="K111">
        <v>209</v>
      </c>
      <c r="L111">
        <f t="shared" si="9"/>
        <v>18.8</v>
      </c>
      <c r="M111">
        <f t="shared" si="10"/>
        <v>-30.45</v>
      </c>
      <c r="N111">
        <f t="shared" si="16"/>
        <v>1</v>
      </c>
      <c r="O111">
        <f t="shared" si="16"/>
        <v>0</v>
      </c>
      <c r="P111">
        <f t="shared" si="11"/>
        <v>0.6</v>
      </c>
      <c r="Q111">
        <f t="shared" si="12"/>
        <v>0</v>
      </c>
      <c r="R111">
        <f t="shared" si="13"/>
        <v>0.64</v>
      </c>
      <c r="S111">
        <f t="shared" si="14"/>
        <v>6.0000000000000053E-2</v>
      </c>
    </row>
    <row r="112" spans="10:19" x14ac:dyDescent="0.25">
      <c r="J112">
        <f t="shared" si="15"/>
        <v>48.399999999999956</v>
      </c>
      <c r="K112">
        <v>210</v>
      </c>
      <c r="L112">
        <f t="shared" si="9"/>
        <v>19</v>
      </c>
      <c r="M112">
        <f t="shared" si="10"/>
        <v>-30.799999999999997</v>
      </c>
      <c r="N112">
        <f t="shared" si="16"/>
        <v>1</v>
      </c>
      <c r="O112">
        <f t="shared" si="16"/>
        <v>0</v>
      </c>
      <c r="P112">
        <f t="shared" si="11"/>
        <v>0.6</v>
      </c>
      <c r="Q112">
        <f t="shared" si="12"/>
        <v>0</v>
      </c>
      <c r="R112">
        <f t="shared" si="13"/>
        <v>0.64</v>
      </c>
      <c r="S112">
        <f t="shared" si="14"/>
        <v>6.0000000000000053E-2</v>
      </c>
    </row>
    <row r="113" spans="10:19" x14ac:dyDescent="0.25">
      <c r="J113">
        <f t="shared" si="15"/>
        <v>48.839999999999954</v>
      </c>
      <c r="K113">
        <v>211</v>
      </c>
      <c r="L113">
        <f t="shared" si="9"/>
        <v>19.200000000000003</v>
      </c>
      <c r="M113">
        <f t="shared" si="10"/>
        <v>-31.15</v>
      </c>
      <c r="N113">
        <f t="shared" si="16"/>
        <v>1</v>
      </c>
      <c r="O113">
        <f t="shared" si="16"/>
        <v>0</v>
      </c>
      <c r="P113">
        <f t="shared" si="11"/>
        <v>0.6</v>
      </c>
      <c r="Q113">
        <f t="shared" si="12"/>
        <v>0</v>
      </c>
      <c r="R113">
        <f t="shared" si="13"/>
        <v>0.64</v>
      </c>
      <c r="S113">
        <f t="shared" si="14"/>
        <v>6.0000000000000053E-2</v>
      </c>
    </row>
    <row r="114" spans="10:19" x14ac:dyDescent="0.25">
      <c r="J114">
        <f t="shared" si="15"/>
        <v>49.279999999999951</v>
      </c>
      <c r="K114">
        <v>212</v>
      </c>
      <c r="L114">
        <f t="shared" si="9"/>
        <v>19.400000000000002</v>
      </c>
      <c r="M114">
        <f t="shared" si="10"/>
        <v>-31.499999999999996</v>
      </c>
      <c r="N114">
        <f t="shared" si="16"/>
        <v>1</v>
      </c>
      <c r="O114">
        <f t="shared" si="16"/>
        <v>0</v>
      </c>
      <c r="P114">
        <f t="shared" si="11"/>
        <v>0.6</v>
      </c>
      <c r="Q114">
        <f t="shared" si="12"/>
        <v>0</v>
      </c>
      <c r="R114">
        <f t="shared" si="13"/>
        <v>0.64</v>
      </c>
      <c r="S114">
        <f t="shared" si="14"/>
        <v>6.0000000000000053E-2</v>
      </c>
    </row>
    <row r="115" spans="10:19" x14ac:dyDescent="0.25">
      <c r="J115">
        <f t="shared" si="15"/>
        <v>49.719999999999949</v>
      </c>
      <c r="K115">
        <v>213</v>
      </c>
      <c r="L115">
        <f t="shared" si="9"/>
        <v>19.600000000000001</v>
      </c>
      <c r="M115">
        <f t="shared" si="10"/>
        <v>-31.849999999999998</v>
      </c>
      <c r="N115">
        <f t="shared" si="16"/>
        <v>1</v>
      </c>
      <c r="O115">
        <f t="shared" si="16"/>
        <v>0</v>
      </c>
      <c r="P115">
        <f t="shared" si="11"/>
        <v>0.6</v>
      </c>
      <c r="Q115">
        <f t="shared" si="12"/>
        <v>0</v>
      </c>
      <c r="R115">
        <f t="shared" si="13"/>
        <v>0.64</v>
      </c>
      <c r="S115">
        <f t="shared" si="14"/>
        <v>6.0000000000000053E-2</v>
      </c>
    </row>
    <row r="116" spans="10:19" x14ac:dyDescent="0.25">
      <c r="J116">
        <f t="shared" si="15"/>
        <v>50.159999999999947</v>
      </c>
      <c r="K116">
        <v>214</v>
      </c>
      <c r="L116">
        <f t="shared" si="9"/>
        <v>19.8</v>
      </c>
      <c r="M116">
        <f t="shared" si="10"/>
        <v>-32.199999999999996</v>
      </c>
      <c r="N116">
        <f t="shared" si="16"/>
        <v>1</v>
      </c>
      <c r="O116">
        <f t="shared" si="16"/>
        <v>0</v>
      </c>
      <c r="P116">
        <f t="shared" si="11"/>
        <v>0.6</v>
      </c>
      <c r="Q116">
        <f t="shared" si="12"/>
        <v>0</v>
      </c>
      <c r="R116">
        <f t="shared" si="13"/>
        <v>0.64</v>
      </c>
      <c r="S116">
        <f t="shared" si="14"/>
        <v>6.0000000000000053E-2</v>
      </c>
    </row>
    <row r="117" spans="10:19" x14ac:dyDescent="0.25">
      <c r="J117">
        <f t="shared" si="15"/>
        <v>50.599999999999945</v>
      </c>
      <c r="K117">
        <v>215</v>
      </c>
      <c r="L117">
        <f t="shared" si="9"/>
        <v>20</v>
      </c>
      <c r="M117">
        <f t="shared" si="10"/>
        <v>-32.549999999999997</v>
      </c>
      <c r="N117">
        <f t="shared" si="16"/>
        <v>1</v>
      </c>
      <c r="O117">
        <f t="shared" si="16"/>
        <v>0</v>
      </c>
      <c r="P117">
        <f t="shared" si="11"/>
        <v>0.6</v>
      </c>
      <c r="Q117">
        <f t="shared" si="12"/>
        <v>0</v>
      </c>
      <c r="R117">
        <f t="shared" si="13"/>
        <v>0.64</v>
      </c>
      <c r="S117">
        <f t="shared" si="14"/>
        <v>6.0000000000000053E-2</v>
      </c>
    </row>
    <row r="118" spans="10:19" x14ac:dyDescent="0.25">
      <c r="J118">
        <f t="shared" si="15"/>
        <v>51.039999999999942</v>
      </c>
      <c r="K118">
        <v>216</v>
      </c>
      <c r="L118">
        <f t="shared" si="9"/>
        <v>20.200000000000003</v>
      </c>
      <c r="M118">
        <f t="shared" si="10"/>
        <v>-32.9</v>
      </c>
      <c r="N118">
        <f t="shared" si="16"/>
        <v>1</v>
      </c>
      <c r="O118">
        <f t="shared" si="16"/>
        <v>0</v>
      </c>
      <c r="P118">
        <f t="shared" si="11"/>
        <v>0.6</v>
      </c>
      <c r="Q118">
        <f t="shared" si="12"/>
        <v>0</v>
      </c>
      <c r="R118">
        <f t="shared" si="13"/>
        <v>0.64</v>
      </c>
      <c r="S118">
        <f t="shared" si="14"/>
        <v>6.0000000000000053E-2</v>
      </c>
    </row>
    <row r="119" spans="10:19" x14ac:dyDescent="0.25">
      <c r="J119">
        <f t="shared" si="15"/>
        <v>51.47999999999994</v>
      </c>
      <c r="K119">
        <v>217</v>
      </c>
      <c r="L119">
        <f t="shared" si="9"/>
        <v>20.400000000000002</v>
      </c>
      <c r="M119">
        <f t="shared" si="10"/>
        <v>-33.25</v>
      </c>
      <c r="N119">
        <f t="shared" si="16"/>
        <v>1</v>
      </c>
      <c r="O119">
        <f t="shared" si="16"/>
        <v>0</v>
      </c>
      <c r="P119">
        <f t="shared" si="11"/>
        <v>0.6</v>
      </c>
      <c r="Q119">
        <f t="shared" si="12"/>
        <v>0</v>
      </c>
      <c r="R119">
        <f t="shared" si="13"/>
        <v>0.64</v>
      </c>
      <c r="S119">
        <f t="shared" si="14"/>
        <v>6.0000000000000053E-2</v>
      </c>
    </row>
    <row r="120" spans="10:19" x14ac:dyDescent="0.25">
      <c r="J120">
        <f t="shared" si="15"/>
        <v>51.919999999999938</v>
      </c>
      <c r="K120">
        <v>218</v>
      </c>
      <c r="L120">
        <f t="shared" si="9"/>
        <v>20.6</v>
      </c>
      <c r="M120">
        <f t="shared" si="10"/>
        <v>-33.599999999999994</v>
      </c>
      <c r="N120">
        <f t="shared" si="16"/>
        <v>1</v>
      </c>
      <c r="O120">
        <f t="shared" si="16"/>
        <v>0</v>
      </c>
      <c r="P120">
        <f t="shared" si="11"/>
        <v>0.6</v>
      </c>
      <c r="Q120">
        <f t="shared" si="12"/>
        <v>0</v>
      </c>
      <c r="R120">
        <f t="shared" si="13"/>
        <v>0.64</v>
      </c>
      <c r="S120">
        <f t="shared" si="14"/>
        <v>6.0000000000000053E-2</v>
      </c>
    </row>
    <row r="121" spans="10:19" x14ac:dyDescent="0.25">
      <c r="J121">
        <f t="shared" si="15"/>
        <v>52.359999999999935</v>
      </c>
      <c r="K121">
        <v>219</v>
      </c>
      <c r="L121">
        <f t="shared" si="9"/>
        <v>20.8</v>
      </c>
      <c r="M121">
        <f t="shared" si="10"/>
        <v>-33.949999999999996</v>
      </c>
      <c r="N121">
        <f t="shared" si="16"/>
        <v>1</v>
      </c>
      <c r="O121">
        <f t="shared" si="16"/>
        <v>0</v>
      </c>
      <c r="P121">
        <f t="shared" si="11"/>
        <v>0.6</v>
      </c>
      <c r="Q121">
        <f t="shared" si="12"/>
        <v>0</v>
      </c>
      <c r="R121">
        <f t="shared" si="13"/>
        <v>0.64</v>
      </c>
      <c r="S121">
        <f t="shared" si="14"/>
        <v>6.0000000000000053E-2</v>
      </c>
    </row>
    <row r="122" spans="10:19" x14ac:dyDescent="0.25">
      <c r="J122">
        <f t="shared" si="15"/>
        <v>52.799999999999933</v>
      </c>
      <c r="K122">
        <v>220</v>
      </c>
      <c r="L122">
        <f t="shared" si="9"/>
        <v>21</v>
      </c>
      <c r="M122">
        <f t="shared" si="10"/>
        <v>-34.299999999999997</v>
      </c>
      <c r="N122">
        <f t="shared" si="16"/>
        <v>1</v>
      </c>
      <c r="O122">
        <f t="shared" si="16"/>
        <v>0</v>
      </c>
      <c r="P122">
        <f t="shared" si="11"/>
        <v>0.6</v>
      </c>
      <c r="Q122">
        <f t="shared" si="12"/>
        <v>0</v>
      </c>
      <c r="R122">
        <f t="shared" si="13"/>
        <v>0.64</v>
      </c>
      <c r="S122">
        <f t="shared" si="14"/>
        <v>6.0000000000000053E-2</v>
      </c>
    </row>
    <row r="123" spans="10:19" x14ac:dyDescent="0.25">
      <c r="J123">
        <f t="shared" si="15"/>
        <v>53.239999999999931</v>
      </c>
      <c r="K123">
        <v>221</v>
      </c>
      <c r="L123">
        <f t="shared" si="9"/>
        <v>21.200000000000003</v>
      </c>
      <c r="M123">
        <f t="shared" si="10"/>
        <v>-34.65</v>
      </c>
      <c r="N123">
        <f t="shared" si="16"/>
        <v>1</v>
      </c>
      <c r="O123">
        <f t="shared" si="16"/>
        <v>0</v>
      </c>
      <c r="P123">
        <f t="shared" si="11"/>
        <v>0.6</v>
      </c>
      <c r="Q123">
        <f t="shared" si="12"/>
        <v>0</v>
      </c>
      <c r="R123">
        <f t="shared" si="13"/>
        <v>0.64</v>
      </c>
      <c r="S123">
        <f t="shared" si="14"/>
        <v>6.0000000000000053E-2</v>
      </c>
    </row>
    <row r="124" spans="10:19" x14ac:dyDescent="0.25">
      <c r="J124">
        <f t="shared" si="15"/>
        <v>53.679999999999929</v>
      </c>
      <c r="K124">
        <v>222</v>
      </c>
      <c r="L124">
        <f t="shared" si="9"/>
        <v>21.400000000000002</v>
      </c>
      <c r="M124">
        <f t="shared" si="10"/>
        <v>-35</v>
      </c>
      <c r="N124">
        <f t="shared" si="16"/>
        <v>1</v>
      </c>
      <c r="O124">
        <f t="shared" si="16"/>
        <v>0</v>
      </c>
      <c r="P124">
        <f t="shared" si="11"/>
        <v>0.6</v>
      </c>
      <c r="Q124">
        <f t="shared" si="12"/>
        <v>0</v>
      </c>
      <c r="R124">
        <f t="shared" si="13"/>
        <v>0.64</v>
      </c>
      <c r="S124">
        <f t="shared" si="14"/>
        <v>6.0000000000000053E-2</v>
      </c>
    </row>
    <row r="125" spans="10:19" x14ac:dyDescent="0.25">
      <c r="J125">
        <f t="shared" si="15"/>
        <v>54.119999999999926</v>
      </c>
      <c r="K125">
        <v>223</v>
      </c>
      <c r="L125">
        <f t="shared" si="9"/>
        <v>21.6</v>
      </c>
      <c r="M125">
        <f t="shared" si="10"/>
        <v>-35.349999999999994</v>
      </c>
      <c r="N125">
        <f t="shared" si="16"/>
        <v>1</v>
      </c>
      <c r="O125">
        <f t="shared" si="16"/>
        <v>0</v>
      </c>
      <c r="P125">
        <f t="shared" si="11"/>
        <v>0.6</v>
      </c>
      <c r="Q125">
        <f t="shared" si="12"/>
        <v>0</v>
      </c>
      <c r="R125">
        <f t="shared" si="13"/>
        <v>0.64</v>
      </c>
      <c r="S125">
        <f t="shared" si="14"/>
        <v>6.0000000000000053E-2</v>
      </c>
    </row>
    <row r="126" spans="10:19" x14ac:dyDescent="0.25">
      <c r="J126">
        <f t="shared" si="15"/>
        <v>54.559999999999924</v>
      </c>
      <c r="K126">
        <v>224</v>
      </c>
      <c r="L126">
        <f t="shared" si="9"/>
        <v>21.8</v>
      </c>
      <c r="M126">
        <f t="shared" si="10"/>
        <v>-35.699999999999996</v>
      </c>
      <c r="N126">
        <f t="shared" si="16"/>
        <v>1</v>
      </c>
      <c r="O126">
        <f t="shared" si="16"/>
        <v>0</v>
      </c>
      <c r="P126">
        <f t="shared" si="11"/>
        <v>0.6</v>
      </c>
      <c r="Q126">
        <f t="shared" si="12"/>
        <v>0</v>
      </c>
      <c r="R126">
        <f t="shared" si="13"/>
        <v>0.64</v>
      </c>
      <c r="S126">
        <f t="shared" si="14"/>
        <v>6.0000000000000053E-2</v>
      </c>
    </row>
    <row r="127" spans="10:19" x14ac:dyDescent="0.25">
      <c r="J127">
        <f t="shared" si="15"/>
        <v>54.999999999999922</v>
      </c>
      <c r="K127">
        <v>225</v>
      </c>
      <c r="L127">
        <f t="shared" si="9"/>
        <v>22</v>
      </c>
      <c r="M127">
        <f t="shared" si="10"/>
        <v>-36.049999999999997</v>
      </c>
      <c r="N127">
        <f t="shared" si="16"/>
        <v>1</v>
      </c>
      <c r="O127">
        <f t="shared" si="16"/>
        <v>0</v>
      </c>
      <c r="P127">
        <f t="shared" si="11"/>
        <v>0.6</v>
      </c>
      <c r="Q127">
        <f t="shared" si="12"/>
        <v>0</v>
      </c>
      <c r="R127">
        <f t="shared" si="13"/>
        <v>0.64</v>
      </c>
      <c r="S127">
        <f t="shared" si="14"/>
        <v>6.0000000000000053E-2</v>
      </c>
    </row>
    <row r="128" spans="10:19" x14ac:dyDescent="0.25">
      <c r="J128">
        <f t="shared" si="15"/>
        <v>55.43999999999992</v>
      </c>
      <c r="K128">
        <v>226</v>
      </c>
      <c r="L128">
        <f t="shared" si="9"/>
        <v>22.200000000000003</v>
      </c>
      <c r="M128">
        <f t="shared" si="10"/>
        <v>-36.4</v>
      </c>
      <c r="N128">
        <f t="shared" si="16"/>
        <v>1</v>
      </c>
      <c r="O128">
        <f t="shared" si="16"/>
        <v>0</v>
      </c>
      <c r="P128">
        <f t="shared" si="11"/>
        <v>0.6</v>
      </c>
      <c r="Q128">
        <f t="shared" si="12"/>
        <v>0</v>
      </c>
      <c r="R128">
        <f t="shared" si="13"/>
        <v>0.64</v>
      </c>
      <c r="S128">
        <f t="shared" si="14"/>
        <v>6.0000000000000053E-2</v>
      </c>
    </row>
    <row r="129" spans="10:19" x14ac:dyDescent="0.25">
      <c r="J129">
        <f t="shared" si="15"/>
        <v>55.879999999999917</v>
      </c>
      <c r="K129">
        <v>227</v>
      </c>
      <c r="L129">
        <f t="shared" si="9"/>
        <v>22.400000000000002</v>
      </c>
      <c r="M129">
        <f t="shared" si="10"/>
        <v>-36.75</v>
      </c>
      <c r="N129">
        <f t="shared" si="16"/>
        <v>1</v>
      </c>
      <c r="O129">
        <f t="shared" si="16"/>
        <v>0</v>
      </c>
      <c r="P129">
        <f t="shared" si="11"/>
        <v>0.6</v>
      </c>
      <c r="Q129">
        <f t="shared" si="12"/>
        <v>0</v>
      </c>
      <c r="R129">
        <f t="shared" si="13"/>
        <v>0.64</v>
      </c>
      <c r="S129">
        <f t="shared" si="14"/>
        <v>6.0000000000000053E-2</v>
      </c>
    </row>
    <row r="130" spans="10:19" x14ac:dyDescent="0.25">
      <c r="J130">
        <f t="shared" si="15"/>
        <v>56.319999999999915</v>
      </c>
      <c r="K130">
        <v>228</v>
      </c>
      <c r="L130">
        <f t="shared" si="9"/>
        <v>22.6</v>
      </c>
      <c r="M130">
        <f t="shared" si="10"/>
        <v>-37.099999999999994</v>
      </c>
      <c r="N130">
        <f t="shared" si="16"/>
        <v>1</v>
      </c>
      <c r="O130">
        <f t="shared" si="16"/>
        <v>0</v>
      </c>
      <c r="P130">
        <f t="shared" si="11"/>
        <v>0.6</v>
      </c>
      <c r="Q130">
        <f t="shared" si="12"/>
        <v>0</v>
      </c>
      <c r="R130">
        <f t="shared" si="13"/>
        <v>0.64</v>
      </c>
      <c r="S130">
        <f t="shared" si="14"/>
        <v>6.0000000000000053E-2</v>
      </c>
    </row>
    <row r="131" spans="10:19" x14ac:dyDescent="0.25">
      <c r="J131">
        <f t="shared" si="15"/>
        <v>56.759999999999913</v>
      </c>
      <c r="K131">
        <v>229</v>
      </c>
      <c r="L131">
        <f t="shared" ref="L131:L194" si="17">(K131-$E$2)*$F$2</f>
        <v>22.8</v>
      </c>
      <c r="M131">
        <f t="shared" ref="M131:M194" si="18">(K131-$H$2)*$I$2</f>
        <v>-37.449999999999996</v>
      </c>
      <c r="N131">
        <f t="shared" si="16"/>
        <v>1</v>
      </c>
      <c r="O131">
        <f t="shared" si="16"/>
        <v>0</v>
      </c>
      <c r="P131">
        <f t="shared" ref="P131:P194" si="19">$D$2*N131</f>
        <v>0.6</v>
      </c>
      <c r="Q131">
        <f t="shared" ref="Q131:Q194" si="20">$G$2*O131</f>
        <v>0</v>
      </c>
      <c r="R131">
        <f t="shared" ref="R131:R194" si="21">$C$2+P131+Q131</f>
        <v>0.64</v>
      </c>
      <c r="S131">
        <f t="shared" ref="S131:S194" si="22">R131-$G$2</f>
        <v>6.0000000000000053E-2</v>
      </c>
    </row>
    <row r="132" spans="10:19" x14ac:dyDescent="0.25">
      <c r="J132">
        <f t="shared" ref="J132:J195" si="23">J131+0.44</f>
        <v>57.19999999999991</v>
      </c>
      <c r="K132">
        <v>230</v>
      </c>
      <c r="L132">
        <f t="shared" si="17"/>
        <v>23</v>
      </c>
      <c r="M132">
        <f t="shared" si="18"/>
        <v>-37.799999999999997</v>
      </c>
      <c r="N132">
        <f t="shared" si="16"/>
        <v>1</v>
      </c>
      <c r="O132">
        <f t="shared" si="16"/>
        <v>0</v>
      </c>
      <c r="P132">
        <f t="shared" si="19"/>
        <v>0.6</v>
      </c>
      <c r="Q132">
        <f t="shared" si="20"/>
        <v>0</v>
      </c>
      <c r="R132">
        <f t="shared" si="21"/>
        <v>0.64</v>
      </c>
      <c r="S132">
        <f t="shared" si="22"/>
        <v>6.0000000000000053E-2</v>
      </c>
    </row>
    <row r="133" spans="10:19" x14ac:dyDescent="0.25">
      <c r="J133">
        <f t="shared" si="23"/>
        <v>57.639999999999908</v>
      </c>
      <c r="K133">
        <v>231</v>
      </c>
      <c r="L133">
        <f t="shared" si="17"/>
        <v>23.200000000000003</v>
      </c>
      <c r="M133">
        <f t="shared" si="18"/>
        <v>-38.15</v>
      </c>
      <c r="N133">
        <f t="shared" si="16"/>
        <v>1</v>
      </c>
      <c r="O133">
        <f t="shared" si="16"/>
        <v>0</v>
      </c>
      <c r="P133">
        <f t="shared" si="19"/>
        <v>0.6</v>
      </c>
      <c r="Q133">
        <f t="shared" si="20"/>
        <v>0</v>
      </c>
      <c r="R133">
        <f t="shared" si="21"/>
        <v>0.64</v>
      </c>
      <c r="S133">
        <f t="shared" si="22"/>
        <v>6.0000000000000053E-2</v>
      </c>
    </row>
    <row r="134" spans="10:19" x14ac:dyDescent="0.25">
      <c r="J134">
        <f t="shared" si="23"/>
        <v>58.079999999999906</v>
      </c>
      <c r="K134">
        <v>232</v>
      </c>
      <c r="L134">
        <f t="shared" si="17"/>
        <v>23.400000000000002</v>
      </c>
      <c r="M134">
        <f t="shared" si="18"/>
        <v>-38.5</v>
      </c>
      <c r="N134">
        <f t="shared" si="16"/>
        <v>1</v>
      </c>
      <c r="O134">
        <f t="shared" si="16"/>
        <v>0</v>
      </c>
      <c r="P134">
        <f t="shared" si="19"/>
        <v>0.6</v>
      </c>
      <c r="Q134">
        <f t="shared" si="20"/>
        <v>0</v>
      </c>
      <c r="R134">
        <f t="shared" si="21"/>
        <v>0.64</v>
      </c>
      <c r="S134">
        <f t="shared" si="22"/>
        <v>6.0000000000000053E-2</v>
      </c>
    </row>
    <row r="135" spans="10:19" x14ac:dyDescent="0.25">
      <c r="J135">
        <f t="shared" si="23"/>
        <v>58.519999999999904</v>
      </c>
      <c r="K135">
        <v>233</v>
      </c>
      <c r="L135">
        <f t="shared" si="17"/>
        <v>23.6</v>
      </c>
      <c r="M135">
        <f t="shared" si="18"/>
        <v>-38.849999999999994</v>
      </c>
      <c r="N135">
        <f t="shared" si="16"/>
        <v>1</v>
      </c>
      <c r="O135">
        <f t="shared" si="16"/>
        <v>0</v>
      </c>
      <c r="P135">
        <f t="shared" si="19"/>
        <v>0.6</v>
      </c>
      <c r="Q135">
        <f t="shared" si="20"/>
        <v>0</v>
      </c>
      <c r="R135">
        <f t="shared" si="21"/>
        <v>0.64</v>
      </c>
      <c r="S135">
        <f t="shared" si="22"/>
        <v>6.0000000000000053E-2</v>
      </c>
    </row>
    <row r="136" spans="10:19" x14ac:dyDescent="0.25">
      <c r="J136">
        <f t="shared" si="23"/>
        <v>58.959999999999901</v>
      </c>
      <c r="K136">
        <v>234</v>
      </c>
      <c r="L136">
        <f t="shared" si="17"/>
        <v>23.8</v>
      </c>
      <c r="M136">
        <f t="shared" si="18"/>
        <v>-39.199999999999996</v>
      </c>
      <c r="N136">
        <f t="shared" si="16"/>
        <v>1</v>
      </c>
      <c r="O136">
        <f t="shared" si="16"/>
        <v>0</v>
      </c>
      <c r="P136">
        <f t="shared" si="19"/>
        <v>0.6</v>
      </c>
      <c r="Q136">
        <f t="shared" si="20"/>
        <v>0</v>
      </c>
      <c r="R136">
        <f t="shared" si="21"/>
        <v>0.64</v>
      </c>
      <c r="S136">
        <f t="shared" si="22"/>
        <v>6.0000000000000053E-2</v>
      </c>
    </row>
    <row r="137" spans="10:19" x14ac:dyDescent="0.25">
      <c r="J137">
        <f t="shared" si="23"/>
        <v>59.399999999999899</v>
      </c>
      <c r="K137">
        <v>235</v>
      </c>
      <c r="L137">
        <f t="shared" si="17"/>
        <v>24</v>
      </c>
      <c r="M137">
        <f t="shared" si="18"/>
        <v>-39.549999999999997</v>
      </c>
      <c r="N137">
        <f t="shared" si="16"/>
        <v>1</v>
      </c>
      <c r="O137">
        <f t="shared" si="16"/>
        <v>0</v>
      </c>
      <c r="P137">
        <f t="shared" si="19"/>
        <v>0.6</v>
      </c>
      <c r="Q137">
        <f t="shared" si="20"/>
        <v>0</v>
      </c>
      <c r="R137">
        <f t="shared" si="21"/>
        <v>0.64</v>
      </c>
      <c r="S137">
        <f t="shared" si="22"/>
        <v>6.0000000000000053E-2</v>
      </c>
    </row>
    <row r="138" spans="10:19" x14ac:dyDescent="0.25">
      <c r="J138">
        <f t="shared" si="23"/>
        <v>59.839999999999897</v>
      </c>
      <c r="K138">
        <v>236</v>
      </c>
      <c r="L138">
        <f t="shared" si="17"/>
        <v>24.200000000000003</v>
      </c>
      <c r="M138">
        <f t="shared" si="18"/>
        <v>-39.9</v>
      </c>
      <c r="N138">
        <f t="shared" si="16"/>
        <v>1</v>
      </c>
      <c r="O138">
        <f t="shared" si="16"/>
        <v>0</v>
      </c>
      <c r="P138">
        <f t="shared" si="19"/>
        <v>0.6</v>
      </c>
      <c r="Q138">
        <f t="shared" si="20"/>
        <v>0</v>
      </c>
      <c r="R138">
        <f t="shared" si="21"/>
        <v>0.64</v>
      </c>
      <c r="S138">
        <f t="shared" si="22"/>
        <v>6.0000000000000053E-2</v>
      </c>
    </row>
    <row r="139" spans="10:19" x14ac:dyDescent="0.25">
      <c r="J139">
        <f t="shared" si="23"/>
        <v>60.279999999999895</v>
      </c>
      <c r="K139">
        <v>237</v>
      </c>
      <c r="L139">
        <f t="shared" si="17"/>
        <v>24.400000000000002</v>
      </c>
      <c r="M139">
        <f t="shared" si="18"/>
        <v>-40.25</v>
      </c>
      <c r="N139">
        <f t="shared" si="16"/>
        <v>1</v>
      </c>
      <c r="O139">
        <f t="shared" si="16"/>
        <v>0</v>
      </c>
      <c r="P139">
        <f t="shared" si="19"/>
        <v>0.6</v>
      </c>
      <c r="Q139">
        <f t="shared" si="20"/>
        <v>0</v>
      </c>
      <c r="R139">
        <f t="shared" si="21"/>
        <v>0.64</v>
      </c>
      <c r="S139">
        <f t="shared" si="22"/>
        <v>6.0000000000000053E-2</v>
      </c>
    </row>
    <row r="140" spans="10:19" x14ac:dyDescent="0.25">
      <c r="J140">
        <f t="shared" si="23"/>
        <v>60.719999999999892</v>
      </c>
      <c r="K140">
        <v>238</v>
      </c>
      <c r="L140">
        <f t="shared" si="17"/>
        <v>24.6</v>
      </c>
      <c r="M140">
        <f t="shared" si="18"/>
        <v>-40.599999999999994</v>
      </c>
      <c r="N140">
        <f t="shared" si="16"/>
        <v>1</v>
      </c>
      <c r="O140">
        <f t="shared" si="16"/>
        <v>0</v>
      </c>
      <c r="P140">
        <f t="shared" si="19"/>
        <v>0.6</v>
      </c>
      <c r="Q140">
        <f t="shared" si="20"/>
        <v>0</v>
      </c>
      <c r="R140">
        <f t="shared" si="21"/>
        <v>0.64</v>
      </c>
      <c r="S140">
        <f t="shared" si="22"/>
        <v>6.0000000000000053E-2</v>
      </c>
    </row>
    <row r="141" spans="10:19" x14ac:dyDescent="0.25">
      <c r="J141">
        <f t="shared" si="23"/>
        <v>61.15999999999989</v>
      </c>
      <c r="K141">
        <v>239</v>
      </c>
      <c r="L141">
        <f t="shared" si="17"/>
        <v>24.8</v>
      </c>
      <c r="M141">
        <f t="shared" si="18"/>
        <v>-40.949999999999996</v>
      </c>
      <c r="N141">
        <f t="shared" si="16"/>
        <v>1</v>
      </c>
      <c r="O141">
        <f t="shared" si="16"/>
        <v>0</v>
      </c>
      <c r="P141">
        <f t="shared" si="19"/>
        <v>0.6</v>
      </c>
      <c r="Q141">
        <f t="shared" si="20"/>
        <v>0</v>
      </c>
      <c r="R141">
        <f t="shared" si="21"/>
        <v>0.64</v>
      </c>
      <c r="S141">
        <f t="shared" si="22"/>
        <v>6.0000000000000053E-2</v>
      </c>
    </row>
    <row r="142" spans="10:19" x14ac:dyDescent="0.25">
      <c r="J142">
        <f t="shared" si="23"/>
        <v>61.599999999999888</v>
      </c>
      <c r="K142">
        <v>240</v>
      </c>
      <c r="L142">
        <f t="shared" si="17"/>
        <v>25</v>
      </c>
      <c r="M142">
        <f t="shared" si="18"/>
        <v>-41.3</v>
      </c>
      <c r="N142">
        <f t="shared" si="16"/>
        <v>1</v>
      </c>
      <c r="O142">
        <f t="shared" si="16"/>
        <v>0</v>
      </c>
      <c r="P142">
        <f t="shared" si="19"/>
        <v>0.6</v>
      </c>
      <c r="Q142">
        <f t="shared" si="20"/>
        <v>0</v>
      </c>
      <c r="R142">
        <f t="shared" si="21"/>
        <v>0.64</v>
      </c>
      <c r="S142">
        <f t="shared" si="22"/>
        <v>6.0000000000000053E-2</v>
      </c>
    </row>
    <row r="143" spans="10:19" x14ac:dyDescent="0.25">
      <c r="J143">
        <f t="shared" si="23"/>
        <v>62.039999999999885</v>
      </c>
      <c r="K143">
        <v>241</v>
      </c>
      <c r="L143">
        <f t="shared" si="17"/>
        <v>25.200000000000003</v>
      </c>
      <c r="M143">
        <f t="shared" si="18"/>
        <v>-41.65</v>
      </c>
      <c r="N143">
        <f t="shared" si="16"/>
        <v>1</v>
      </c>
      <c r="O143">
        <f t="shared" si="16"/>
        <v>0</v>
      </c>
      <c r="P143">
        <f t="shared" si="19"/>
        <v>0.6</v>
      </c>
      <c r="Q143">
        <f t="shared" si="20"/>
        <v>0</v>
      </c>
      <c r="R143">
        <f t="shared" si="21"/>
        <v>0.64</v>
      </c>
      <c r="S143">
        <f t="shared" si="22"/>
        <v>6.0000000000000053E-2</v>
      </c>
    </row>
    <row r="144" spans="10:19" x14ac:dyDescent="0.25">
      <c r="J144">
        <f t="shared" si="23"/>
        <v>62.479999999999883</v>
      </c>
      <c r="K144">
        <v>242</v>
      </c>
      <c r="L144">
        <f t="shared" si="17"/>
        <v>25.400000000000002</v>
      </c>
      <c r="M144">
        <f t="shared" si="18"/>
        <v>-42</v>
      </c>
      <c r="N144">
        <f t="shared" si="16"/>
        <v>1</v>
      </c>
      <c r="O144">
        <f t="shared" si="16"/>
        <v>0</v>
      </c>
      <c r="P144">
        <f t="shared" si="19"/>
        <v>0.6</v>
      </c>
      <c r="Q144">
        <f t="shared" si="20"/>
        <v>0</v>
      </c>
      <c r="R144">
        <f t="shared" si="21"/>
        <v>0.64</v>
      </c>
      <c r="S144">
        <f t="shared" si="22"/>
        <v>6.0000000000000053E-2</v>
      </c>
    </row>
    <row r="145" spans="10:19" x14ac:dyDescent="0.25">
      <c r="J145">
        <f t="shared" si="23"/>
        <v>62.919999999999881</v>
      </c>
      <c r="K145">
        <v>243</v>
      </c>
      <c r="L145">
        <f t="shared" si="17"/>
        <v>25.6</v>
      </c>
      <c r="M145">
        <f t="shared" si="18"/>
        <v>-42.349999999999994</v>
      </c>
      <c r="N145">
        <f t="shared" si="16"/>
        <v>1</v>
      </c>
      <c r="O145">
        <f t="shared" si="16"/>
        <v>0</v>
      </c>
      <c r="P145">
        <f t="shared" si="19"/>
        <v>0.6</v>
      </c>
      <c r="Q145">
        <f t="shared" si="20"/>
        <v>0</v>
      </c>
      <c r="R145">
        <f t="shared" si="21"/>
        <v>0.64</v>
      </c>
      <c r="S145">
        <f t="shared" si="22"/>
        <v>6.0000000000000053E-2</v>
      </c>
    </row>
    <row r="146" spans="10:19" x14ac:dyDescent="0.25">
      <c r="J146">
        <f t="shared" si="23"/>
        <v>63.359999999999879</v>
      </c>
      <c r="K146">
        <v>244</v>
      </c>
      <c r="L146">
        <f t="shared" si="17"/>
        <v>25.8</v>
      </c>
      <c r="M146">
        <f t="shared" si="18"/>
        <v>-42.699999999999996</v>
      </c>
      <c r="N146">
        <f t="shared" si="16"/>
        <v>1</v>
      </c>
      <c r="O146">
        <f t="shared" si="16"/>
        <v>0</v>
      </c>
      <c r="P146">
        <f t="shared" si="19"/>
        <v>0.6</v>
      </c>
      <c r="Q146">
        <f t="shared" si="20"/>
        <v>0</v>
      </c>
      <c r="R146">
        <f t="shared" si="21"/>
        <v>0.64</v>
      </c>
      <c r="S146">
        <f t="shared" si="22"/>
        <v>6.0000000000000053E-2</v>
      </c>
    </row>
    <row r="147" spans="10:19" x14ac:dyDescent="0.25">
      <c r="J147">
        <f t="shared" si="23"/>
        <v>63.799999999999876</v>
      </c>
      <c r="K147">
        <v>245</v>
      </c>
      <c r="L147">
        <f t="shared" si="17"/>
        <v>26</v>
      </c>
      <c r="M147">
        <f t="shared" si="18"/>
        <v>-43.05</v>
      </c>
      <c r="N147">
        <f t="shared" si="16"/>
        <v>1</v>
      </c>
      <c r="O147">
        <f t="shared" si="16"/>
        <v>0</v>
      </c>
      <c r="P147">
        <f t="shared" si="19"/>
        <v>0.6</v>
      </c>
      <c r="Q147">
        <f t="shared" si="20"/>
        <v>0</v>
      </c>
      <c r="R147">
        <f t="shared" si="21"/>
        <v>0.64</v>
      </c>
      <c r="S147">
        <f t="shared" si="22"/>
        <v>6.0000000000000053E-2</v>
      </c>
    </row>
    <row r="148" spans="10:19" x14ac:dyDescent="0.25">
      <c r="J148">
        <f t="shared" si="23"/>
        <v>64.239999999999881</v>
      </c>
      <c r="K148">
        <v>246</v>
      </c>
      <c r="L148">
        <f t="shared" si="17"/>
        <v>26.200000000000003</v>
      </c>
      <c r="M148">
        <f t="shared" si="18"/>
        <v>-43.4</v>
      </c>
      <c r="N148">
        <f t="shared" si="16"/>
        <v>1</v>
      </c>
      <c r="O148">
        <f t="shared" si="16"/>
        <v>0</v>
      </c>
      <c r="P148">
        <f t="shared" si="19"/>
        <v>0.6</v>
      </c>
      <c r="Q148">
        <f t="shared" si="20"/>
        <v>0</v>
      </c>
      <c r="R148">
        <f t="shared" si="21"/>
        <v>0.64</v>
      </c>
      <c r="S148">
        <f t="shared" si="22"/>
        <v>6.0000000000000053E-2</v>
      </c>
    </row>
    <row r="149" spans="10:19" x14ac:dyDescent="0.25">
      <c r="J149">
        <f t="shared" si="23"/>
        <v>64.679999999999879</v>
      </c>
      <c r="K149">
        <v>247</v>
      </c>
      <c r="L149">
        <f t="shared" si="17"/>
        <v>26.400000000000002</v>
      </c>
      <c r="M149">
        <f t="shared" si="18"/>
        <v>-43.75</v>
      </c>
      <c r="N149">
        <f t="shared" si="16"/>
        <v>1</v>
      </c>
      <c r="O149">
        <f t="shared" si="16"/>
        <v>0</v>
      </c>
      <c r="P149">
        <f t="shared" si="19"/>
        <v>0.6</v>
      </c>
      <c r="Q149">
        <f t="shared" si="20"/>
        <v>0</v>
      </c>
      <c r="R149">
        <f t="shared" si="21"/>
        <v>0.64</v>
      </c>
      <c r="S149">
        <f t="shared" si="22"/>
        <v>6.0000000000000053E-2</v>
      </c>
    </row>
    <row r="150" spans="10:19" x14ac:dyDescent="0.25">
      <c r="J150">
        <f t="shared" si="23"/>
        <v>65.119999999999877</v>
      </c>
      <c r="K150">
        <v>248</v>
      </c>
      <c r="L150">
        <f t="shared" si="17"/>
        <v>26.6</v>
      </c>
      <c r="M150">
        <f t="shared" si="18"/>
        <v>-44.099999999999994</v>
      </c>
      <c r="N150">
        <f t="shared" si="16"/>
        <v>1</v>
      </c>
      <c r="O150">
        <f t="shared" si="16"/>
        <v>0</v>
      </c>
      <c r="P150">
        <f t="shared" si="19"/>
        <v>0.6</v>
      </c>
      <c r="Q150">
        <f t="shared" si="20"/>
        <v>0</v>
      </c>
      <c r="R150">
        <f t="shared" si="21"/>
        <v>0.64</v>
      </c>
      <c r="S150">
        <f t="shared" si="22"/>
        <v>6.0000000000000053E-2</v>
      </c>
    </row>
    <row r="151" spans="10:19" x14ac:dyDescent="0.25">
      <c r="J151">
        <f t="shared" si="23"/>
        <v>65.559999999999874</v>
      </c>
      <c r="K151">
        <v>249</v>
      </c>
      <c r="L151">
        <f t="shared" si="17"/>
        <v>26.8</v>
      </c>
      <c r="M151">
        <f t="shared" si="18"/>
        <v>-44.449999999999996</v>
      </c>
      <c r="N151">
        <f t="shared" si="16"/>
        <v>1</v>
      </c>
      <c r="O151">
        <f t="shared" si="16"/>
        <v>0</v>
      </c>
      <c r="P151">
        <f t="shared" si="19"/>
        <v>0.6</v>
      </c>
      <c r="Q151">
        <f t="shared" si="20"/>
        <v>0</v>
      </c>
      <c r="R151">
        <f t="shared" si="21"/>
        <v>0.64</v>
      </c>
      <c r="S151">
        <f t="shared" si="22"/>
        <v>6.0000000000000053E-2</v>
      </c>
    </row>
    <row r="152" spans="10:19" x14ac:dyDescent="0.25">
      <c r="J152">
        <f t="shared" si="23"/>
        <v>65.999999999999872</v>
      </c>
      <c r="K152">
        <v>250</v>
      </c>
      <c r="L152">
        <f t="shared" si="17"/>
        <v>27</v>
      </c>
      <c r="M152">
        <f t="shared" si="18"/>
        <v>-44.8</v>
      </c>
      <c r="N152">
        <f t="shared" si="16"/>
        <v>1</v>
      </c>
      <c r="O152">
        <f t="shared" si="16"/>
        <v>0</v>
      </c>
      <c r="P152">
        <f t="shared" si="19"/>
        <v>0.6</v>
      </c>
      <c r="Q152">
        <f t="shared" si="20"/>
        <v>0</v>
      </c>
      <c r="R152">
        <f t="shared" si="21"/>
        <v>0.64</v>
      </c>
      <c r="S152">
        <f t="shared" si="22"/>
        <v>6.0000000000000053E-2</v>
      </c>
    </row>
    <row r="153" spans="10:19" x14ac:dyDescent="0.25">
      <c r="J153">
        <f t="shared" si="23"/>
        <v>66.43999999999987</v>
      </c>
      <c r="K153">
        <v>251</v>
      </c>
      <c r="L153">
        <f t="shared" si="17"/>
        <v>27.200000000000003</v>
      </c>
      <c r="M153">
        <f t="shared" si="18"/>
        <v>-45.15</v>
      </c>
      <c r="N153">
        <f t="shared" si="16"/>
        <v>1</v>
      </c>
      <c r="O153">
        <f t="shared" si="16"/>
        <v>0</v>
      </c>
      <c r="P153">
        <f t="shared" si="19"/>
        <v>0.6</v>
      </c>
      <c r="Q153">
        <f t="shared" si="20"/>
        <v>0</v>
      </c>
      <c r="R153">
        <f t="shared" si="21"/>
        <v>0.64</v>
      </c>
      <c r="S153">
        <f t="shared" si="22"/>
        <v>6.0000000000000053E-2</v>
      </c>
    </row>
    <row r="154" spans="10:19" x14ac:dyDescent="0.25">
      <c r="J154">
        <f t="shared" si="23"/>
        <v>66.879999999999868</v>
      </c>
      <c r="K154">
        <v>252</v>
      </c>
      <c r="L154">
        <f t="shared" si="17"/>
        <v>27.400000000000002</v>
      </c>
      <c r="M154">
        <f t="shared" si="18"/>
        <v>-45.5</v>
      </c>
      <c r="N154">
        <f t="shared" si="16"/>
        <v>1</v>
      </c>
      <c r="O154">
        <f t="shared" si="16"/>
        <v>0</v>
      </c>
      <c r="P154">
        <f t="shared" si="19"/>
        <v>0.6</v>
      </c>
      <c r="Q154">
        <f t="shared" si="20"/>
        <v>0</v>
      </c>
      <c r="R154">
        <f t="shared" si="21"/>
        <v>0.64</v>
      </c>
      <c r="S154">
        <f t="shared" si="22"/>
        <v>6.0000000000000053E-2</v>
      </c>
    </row>
    <row r="155" spans="10:19" x14ac:dyDescent="0.25">
      <c r="J155">
        <f t="shared" si="23"/>
        <v>67.319999999999865</v>
      </c>
      <c r="K155">
        <v>253</v>
      </c>
      <c r="L155">
        <f t="shared" si="17"/>
        <v>27.6</v>
      </c>
      <c r="M155">
        <f t="shared" si="18"/>
        <v>-45.849999999999994</v>
      </c>
      <c r="N155">
        <f t="shared" ref="N155:O202" si="24">(TANH(L155)+1)/2</f>
        <v>1</v>
      </c>
      <c r="O155">
        <f t="shared" si="24"/>
        <v>0</v>
      </c>
      <c r="P155">
        <f t="shared" si="19"/>
        <v>0.6</v>
      </c>
      <c r="Q155">
        <f t="shared" si="20"/>
        <v>0</v>
      </c>
      <c r="R155">
        <f t="shared" si="21"/>
        <v>0.64</v>
      </c>
      <c r="S155">
        <f t="shared" si="22"/>
        <v>6.0000000000000053E-2</v>
      </c>
    </row>
    <row r="156" spans="10:19" x14ac:dyDescent="0.25">
      <c r="J156">
        <f t="shared" si="23"/>
        <v>67.759999999999863</v>
      </c>
      <c r="K156">
        <v>254</v>
      </c>
      <c r="L156">
        <f t="shared" si="17"/>
        <v>27.8</v>
      </c>
      <c r="M156">
        <f t="shared" si="18"/>
        <v>-46.199999999999996</v>
      </c>
      <c r="N156">
        <f t="shared" si="24"/>
        <v>1</v>
      </c>
      <c r="O156">
        <f t="shared" si="24"/>
        <v>0</v>
      </c>
      <c r="P156">
        <f t="shared" si="19"/>
        <v>0.6</v>
      </c>
      <c r="Q156">
        <f t="shared" si="20"/>
        <v>0</v>
      </c>
      <c r="R156">
        <f t="shared" si="21"/>
        <v>0.64</v>
      </c>
      <c r="S156">
        <f t="shared" si="22"/>
        <v>6.0000000000000053E-2</v>
      </c>
    </row>
    <row r="157" spans="10:19" x14ac:dyDescent="0.25">
      <c r="J157">
        <f t="shared" si="23"/>
        <v>68.199999999999861</v>
      </c>
      <c r="K157">
        <v>255</v>
      </c>
      <c r="L157">
        <f t="shared" si="17"/>
        <v>28</v>
      </c>
      <c r="M157">
        <f t="shared" si="18"/>
        <v>-46.55</v>
      </c>
      <c r="N157">
        <f t="shared" si="24"/>
        <v>1</v>
      </c>
      <c r="O157">
        <f t="shared" si="24"/>
        <v>0</v>
      </c>
      <c r="P157">
        <f t="shared" si="19"/>
        <v>0.6</v>
      </c>
      <c r="Q157">
        <f t="shared" si="20"/>
        <v>0</v>
      </c>
      <c r="R157">
        <f t="shared" si="21"/>
        <v>0.64</v>
      </c>
      <c r="S157">
        <f t="shared" si="22"/>
        <v>6.0000000000000053E-2</v>
      </c>
    </row>
    <row r="158" spans="10:19" x14ac:dyDescent="0.25">
      <c r="J158">
        <f t="shared" si="23"/>
        <v>68.639999999999858</v>
      </c>
      <c r="K158">
        <v>256</v>
      </c>
      <c r="L158">
        <f t="shared" si="17"/>
        <v>28.200000000000003</v>
      </c>
      <c r="M158">
        <f t="shared" si="18"/>
        <v>-46.9</v>
      </c>
      <c r="N158">
        <f t="shared" si="24"/>
        <v>1</v>
      </c>
      <c r="O158">
        <f t="shared" si="24"/>
        <v>0</v>
      </c>
      <c r="P158">
        <f t="shared" si="19"/>
        <v>0.6</v>
      </c>
      <c r="Q158">
        <f t="shared" si="20"/>
        <v>0</v>
      </c>
      <c r="R158">
        <f t="shared" si="21"/>
        <v>0.64</v>
      </c>
      <c r="S158">
        <f t="shared" si="22"/>
        <v>6.0000000000000053E-2</v>
      </c>
    </row>
    <row r="159" spans="10:19" x14ac:dyDescent="0.25">
      <c r="J159">
        <f t="shared" si="23"/>
        <v>69.079999999999856</v>
      </c>
      <c r="K159">
        <v>257</v>
      </c>
      <c r="L159">
        <f t="shared" si="17"/>
        <v>28.400000000000002</v>
      </c>
      <c r="M159">
        <f t="shared" si="18"/>
        <v>-47.25</v>
      </c>
      <c r="N159">
        <f t="shared" si="24"/>
        <v>1</v>
      </c>
      <c r="O159">
        <f t="shared" si="24"/>
        <v>0</v>
      </c>
      <c r="P159">
        <f t="shared" si="19"/>
        <v>0.6</v>
      </c>
      <c r="Q159">
        <f t="shared" si="20"/>
        <v>0</v>
      </c>
      <c r="R159">
        <f t="shared" si="21"/>
        <v>0.64</v>
      </c>
      <c r="S159">
        <f t="shared" si="22"/>
        <v>6.0000000000000053E-2</v>
      </c>
    </row>
    <row r="160" spans="10:19" x14ac:dyDescent="0.25">
      <c r="J160">
        <f t="shared" si="23"/>
        <v>69.519999999999854</v>
      </c>
      <c r="K160">
        <v>258</v>
      </c>
      <c r="L160">
        <f t="shared" si="17"/>
        <v>28.6</v>
      </c>
      <c r="M160">
        <f t="shared" si="18"/>
        <v>-47.599999999999994</v>
      </c>
      <c r="N160">
        <f t="shared" si="24"/>
        <v>1</v>
      </c>
      <c r="O160">
        <f t="shared" si="24"/>
        <v>0</v>
      </c>
      <c r="P160">
        <f t="shared" si="19"/>
        <v>0.6</v>
      </c>
      <c r="Q160">
        <f t="shared" si="20"/>
        <v>0</v>
      </c>
      <c r="R160">
        <f t="shared" si="21"/>
        <v>0.64</v>
      </c>
      <c r="S160">
        <f t="shared" si="22"/>
        <v>6.0000000000000053E-2</v>
      </c>
    </row>
    <row r="161" spans="10:19" x14ac:dyDescent="0.25">
      <c r="J161">
        <f t="shared" si="23"/>
        <v>69.959999999999852</v>
      </c>
      <c r="K161">
        <v>259</v>
      </c>
      <c r="L161">
        <f t="shared" si="17"/>
        <v>28.8</v>
      </c>
      <c r="M161">
        <f t="shared" si="18"/>
        <v>-47.949999999999996</v>
      </c>
      <c r="N161">
        <f t="shared" si="24"/>
        <v>1</v>
      </c>
      <c r="O161">
        <f t="shared" si="24"/>
        <v>0</v>
      </c>
      <c r="P161">
        <f t="shared" si="19"/>
        <v>0.6</v>
      </c>
      <c r="Q161">
        <f t="shared" si="20"/>
        <v>0</v>
      </c>
      <c r="R161">
        <f t="shared" si="21"/>
        <v>0.64</v>
      </c>
      <c r="S161">
        <f t="shared" si="22"/>
        <v>6.0000000000000053E-2</v>
      </c>
    </row>
    <row r="162" spans="10:19" x14ac:dyDescent="0.25">
      <c r="J162">
        <f t="shared" si="23"/>
        <v>70.399999999999849</v>
      </c>
      <c r="K162">
        <v>260</v>
      </c>
      <c r="L162">
        <f t="shared" si="17"/>
        <v>29</v>
      </c>
      <c r="M162">
        <f t="shared" si="18"/>
        <v>-48.3</v>
      </c>
      <c r="N162">
        <f t="shared" si="24"/>
        <v>1</v>
      </c>
      <c r="O162">
        <f t="shared" si="24"/>
        <v>0</v>
      </c>
      <c r="P162">
        <f t="shared" si="19"/>
        <v>0.6</v>
      </c>
      <c r="Q162">
        <f t="shared" si="20"/>
        <v>0</v>
      </c>
      <c r="R162">
        <f t="shared" si="21"/>
        <v>0.64</v>
      </c>
      <c r="S162">
        <f t="shared" si="22"/>
        <v>6.0000000000000053E-2</v>
      </c>
    </row>
    <row r="163" spans="10:19" x14ac:dyDescent="0.25">
      <c r="J163">
        <f t="shared" si="23"/>
        <v>70.839999999999847</v>
      </c>
      <c r="K163">
        <v>261</v>
      </c>
      <c r="L163">
        <f t="shared" si="17"/>
        <v>29.200000000000003</v>
      </c>
      <c r="M163">
        <f t="shared" si="18"/>
        <v>-48.65</v>
      </c>
      <c r="N163">
        <f t="shared" si="24"/>
        <v>1</v>
      </c>
      <c r="O163">
        <f t="shared" si="24"/>
        <v>0</v>
      </c>
      <c r="P163">
        <f t="shared" si="19"/>
        <v>0.6</v>
      </c>
      <c r="Q163">
        <f t="shared" si="20"/>
        <v>0</v>
      </c>
      <c r="R163">
        <f t="shared" si="21"/>
        <v>0.64</v>
      </c>
      <c r="S163">
        <f t="shared" si="22"/>
        <v>6.0000000000000053E-2</v>
      </c>
    </row>
    <row r="164" spans="10:19" x14ac:dyDescent="0.25">
      <c r="J164">
        <f t="shared" si="23"/>
        <v>71.279999999999845</v>
      </c>
      <c r="K164">
        <v>262</v>
      </c>
      <c r="L164">
        <f t="shared" si="17"/>
        <v>29.400000000000002</v>
      </c>
      <c r="M164">
        <f t="shared" si="18"/>
        <v>-49</v>
      </c>
      <c r="N164">
        <f t="shared" si="24"/>
        <v>1</v>
      </c>
      <c r="O164">
        <f t="shared" si="24"/>
        <v>0</v>
      </c>
      <c r="P164">
        <f t="shared" si="19"/>
        <v>0.6</v>
      </c>
      <c r="Q164">
        <f t="shared" si="20"/>
        <v>0</v>
      </c>
      <c r="R164">
        <f t="shared" si="21"/>
        <v>0.64</v>
      </c>
      <c r="S164">
        <f t="shared" si="22"/>
        <v>6.0000000000000053E-2</v>
      </c>
    </row>
    <row r="165" spans="10:19" x14ac:dyDescent="0.25">
      <c r="J165">
        <f t="shared" si="23"/>
        <v>71.719999999999843</v>
      </c>
      <c r="K165">
        <v>263</v>
      </c>
      <c r="L165">
        <f t="shared" si="17"/>
        <v>29.6</v>
      </c>
      <c r="M165">
        <f t="shared" si="18"/>
        <v>-49.349999999999994</v>
      </c>
      <c r="N165">
        <f t="shared" si="24"/>
        <v>1</v>
      </c>
      <c r="O165">
        <f t="shared" si="24"/>
        <v>0</v>
      </c>
      <c r="P165">
        <f t="shared" si="19"/>
        <v>0.6</v>
      </c>
      <c r="Q165">
        <f t="shared" si="20"/>
        <v>0</v>
      </c>
      <c r="R165">
        <f t="shared" si="21"/>
        <v>0.64</v>
      </c>
      <c r="S165">
        <f t="shared" si="22"/>
        <v>6.0000000000000053E-2</v>
      </c>
    </row>
    <row r="166" spans="10:19" x14ac:dyDescent="0.25">
      <c r="J166">
        <f t="shared" si="23"/>
        <v>72.15999999999984</v>
      </c>
      <c r="K166">
        <v>264</v>
      </c>
      <c r="L166">
        <f t="shared" si="17"/>
        <v>29.8</v>
      </c>
      <c r="M166">
        <f t="shared" si="18"/>
        <v>-49.699999999999996</v>
      </c>
      <c r="N166">
        <f t="shared" si="24"/>
        <v>1</v>
      </c>
      <c r="O166">
        <f t="shared" si="24"/>
        <v>0</v>
      </c>
      <c r="P166">
        <f t="shared" si="19"/>
        <v>0.6</v>
      </c>
      <c r="Q166">
        <f t="shared" si="20"/>
        <v>0</v>
      </c>
      <c r="R166">
        <f t="shared" si="21"/>
        <v>0.64</v>
      </c>
      <c r="S166">
        <f t="shared" si="22"/>
        <v>6.0000000000000053E-2</v>
      </c>
    </row>
    <row r="167" spans="10:19" x14ac:dyDescent="0.25">
      <c r="J167">
        <f t="shared" si="23"/>
        <v>72.599999999999838</v>
      </c>
      <c r="K167">
        <v>265</v>
      </c>
      <c r="L167">
        <f t="shared" si="17"/>
        <v>30</v>
      </c>
      <c r="M167">
        <f t="shared" si="18"/>
        <v>-50.05</v>
      </c>
      <c r="N167">
        <f t="shared" si="24"/>
        <v>1</v>
      </c>
      <c r="O167">
        <f t="shared" si="24"/>
        <v>0</v>
      </c>
      <c r="P167">
        <f t="shared" si="19"/>
        <v>0.6</v>
      </c>
      <c r="Q167">
        <f t="shared" si="20"/>
        <v>0</v>
      </c>
      <c r="R167">
        <f t="shared" si="21"/>
        <v>0.64</v>
      </c>
      <c r="S167">
        <f t="shared" si="22"/>
        <v>6.0000000000000053E-2</v>
      </c>
    </row>
    <row r="168" spans="10:19" x14ac:dyDescent="0.25">
      <c r="J168">
        <f t="shared" si="23"/>
        <v>73.039999999999836</v>
      </c>
      <c r="K168">
        <v>266</v>
      </c>
      <c r="L168">
        <f t="shared" si="17"/>
        <v>30.200000000000003</v>
      </c>
      <c r="M168">
        <f t="shared" si="18"/>
        <v>-50.4</v>
      </c>
      <c r="N168">
        <f t="shared" si="24"/>
        <v>1</v>
      </c>
      <c r="O168">
        <f t="shared" si="24"/>
        <v>0</v>
      </c>
      <c r="P168">
        <f t="shared" si="19"/>
        <v>0.6</v>
      </c>
      <c r="Q168">
        <f t="shared" si="20"/>
        <v>0</v>
      </c>
      <c r="R168">
        <f t="shared" si="21"/>
        <v>0.64</v>
      </c>
      <c r="S168">
        <f t="shared" si="22"/>
        <v>6.0000000000000053E-2</v>
      </c>
    </row>
    <row r="169" spans="10:19" x14ac:dyDescent="0.25">
      <c r="J169">
        <f t="shared" si="23"/>
        <v>73.479999999999833</v>
      </c>
      <c r="K169">
        <v>267</v>
      </c>
      <c r="L169">
        <f t="shared" si="17"/>
        <v>30.400000000000002</v>
      </c>
      <c r="M169">
        <f t="shared" si="18"/>
        <v>-50.75</v>
      </c>
      <c r="N169">
        <f t="shared" si="24"/>
        <v>1</v>
      </c>
      <c r="O169">
        <f t="shared" si="24"/>
        <v>0</v>
      </c>
      <c r="P169">
        <f t="shared" si="19"/>
        <v>0.6</v>
      </c>
      <c r="Q169">
        <f t="shared" si="20"/>
        <v>0</v>
      </c>
      <c r="R169">
        <f t="shared" si="21"/>
        <v>0.64</v>
      </c>
      <c r="S169">
        <f t="shared" si="22"/>
        <v>6.0000000000000053E-2</v>
      </c>
    </row>
    <row r="170" spans="10:19" x14ac:dyDescent="0.25">
      <c r="J170">
        <f t="shared" si="23"/>
        <v>73.919999999999831</v>
      </c>
      <c r="K170">
        <v>268</v>
      </c>
      <c r="L170">
        <f t="shared" si="17"/>
        <v>30.6</v>
      </c>
      <c r="M170">
        <f t="shared" si="18"/>
        <v>-51.099999999999994</v>
      </c>
      <c r="N170">
        <f t="shared" si="24"/>
        <v>1</v>
      </c>
      <c r="O170">
        <f t="shared" si="24"/>
        <v>0</v>
      </c>
      <c r="P170">
        <f t="shared" si="19"/>
        <v>0.6</v>
      </c>
      <c r="Q170">
        <f t="shared" si="20"/>
        <v>0</v>
      </c>
      <c r="R170">
        <f t="shared" si="21"/>
        <v>0.64</v>
      </c>
      <c r="S170">
        <f t="shared" si="22"/>
        <v>6.0000000000000053E-2</v>
      </c>
    </row>
    <row r="171" spans="10:19" x14ac:dyDescent="0.25">
      <c r="J171">
        <f t="shared" si="23"/>
        <v>74.359999999999829</v>
      </c>
      <c r="K171">
        <v>269</v>
      </c>
      <c r="L171">
        <f t="shared" si="17"/>
        <v>30.8</v>
      </c>
      <c r="M171">
        <f t="shared" si="18"/>
        <v>-51.449999999999996</v>
      </c>
      <c r="N171">
        <f t="shared" si="24"/>
        <v>1</v>
      </c>
      <c r="O171">
        <f t="shared" si="24"/>
        <v>0</v>
      </c>
      <c r="P171">
        <f t="shared" si="19"/>
        <v>0.6</v>
      </c>
      <c r="Q171">
        <f t="shared" si="20"/>
        <v>0</v>
      </c>
      <c r="R171">
        <f t="shared" si="21"/>
        <v>0.64</v>
      </c>
      <c r="S171">
        <f t="shared" si="22"/>
        <v>6.0000000000000053E-2</v>
      </c>
    </row>
    <row r="172" spans="10:19" x14ac:dyDescent="0.25">
      <c r="J172">
        <f t="shared" si="23"/>
        <v>74.799999999999827</v>
      </c>
      <c r="K172">
        <v>270</v>
      </c>
      <c r="L172">
        <f t="shared" si="17"/>
        <v>31</v>
      </c>
      <c r="M172">
        <f t="shared" si="18"/>
        <v>-51.8</v>
      </c>
      <c r="N172">
        <f t="shared" si="24"/>
        <v>1</v>
      </c>
      <c r="O172">
        <f t="shared" si="24"/>
        <v>0</v>
      </c>
      <c r="P172">
        <f t="shared" si="19"/>
        <v>0.6</v>
      </c>
      <c r="Q172">
        <f t="shared" si="20"/>
        <v>0</v>
      </c>
      <c r="R172">
        <f t="shared" si="21"/>
        <v>0.64</v>
      </c>
      <c r="S172">
        <f t="shared" si="22"/>
        <v>6.0000000000000053E-2</v>
      </c>
    </row>
    <row r="173" spans="10:19" x14ac:dyDescent="0.25">
      <c r="J173">
        <f t="shared" si="23"/>
        <v>75.239999999999824</v>
      </c>
      <c r="K173">
        <v>271</v>
      </c>
      <c r="L173">
        <f t="shared" si="17"/>
        <v>31.200000000000003</v>
      </c>
      <c r="M173">
        <f t="shared" si="18"/>
        <v>-52.15</v>
      </c>
      <c r="N173">
        <f t="shared" si="24"/>
        <v>1</v>
      </c>
      <c r="O173">
        <f t="shared" si="24"/>
        <v>0</v>
      </c>
      <c r="P173">
        <f t="shared" si="19"/>
        <v>0.6</v>
      </c>
      <c r="Q173">
        <f t="shared" si="20"/>
        <v>0</v>
      </c>
      <c r="R173">
        <f t="shared" si="21"/>
        <v>0.64</v>
      </c>
      <c r="S173">
        <f t="shared" si="22"/>
        <v>6.0000000000000053E-2</v>
      </c>
    </row>
    <row r="174" spans="10:19" x14ac:dyDescent="0.25">
      <c r="J174">
        <f t="shared" si="23"/>
        <v>75.679999999999822</v>
      </c>
      <c r="K174">
        <v>272</v>
      </c>
      <c r="L174">
        <f t="shared" si="17"/>
        <v>31.400000000000002</v>
      </c>
      <c r="M174">
        <f t="shared" si="18"/>
        <v>-52.5</v>
      </c>
      <c r="N174">
        <f t="shared" si="24"/>
        <v>1</v>
      </c>
      <c r="O174">
        <f t="shared" si="24"/>
        <v>0</v>
      </c>
      <c r="P174">
        <f t="shared" si="19"/>
        <v>0.6</v>
      </c>
      <c r="Q174">
        <f t="shared" si="20"/>
        <v>0</v>
      </c>
      <c r="R174">
        <f t="shared" si="21"/>
        <v>0.64</v>
      </c>
      <c r="S174">
        <f t="shared" si="22"/>
        <v>6.0000000000000053E-2</v>
      </c>
    </row>
    <row r="175" spans="10:19" x14ac:dyDescent="0.25">
      <c r="J175">
        <f t="shared" si="23"/>
        <v>76.11999999999982</v>
      </c>
      <c r="K175">
        <v>273</v>
      </c>
      <c r="L175">
        <f t="shared" si="17"/>
        <v>31.6</v>
      </c>
      <c r="M175">
        <f t="shared" si="18"/>
        <v>-52.849999999999994</v>
      </c>
      <c r="N175">
        <f t="shared" si="24"/>
        <v>1</v>
      </c>
      <c r="O175">
        <f t="shared" si="24"/>
        <v>0</v>
      </c>
      <c r="P175">
        <f t="shared" si="19"/>
        <v>0.6</v>
      </c>
      <c r="Q175">
        <f t="shared" si="20"/>
        <v>0</v>
      </c>
      <c r="R175">
        <f t="shared" si="21"/>
        <v>0.64</v>
      </c>
      <c r="S175">
        <f t="shared" si="22"/>
        <v>6.0000000000000053E-2</v>
      </c>
    </row>
    <row r="176" spans="10:19" x14ac:dyDescent="0.25">
      <c r="J176">
        <f t="shared" si="23"/>
        <v>76.559999999999818</v>
      </c>
      <c r="K176">
        <v>274</v>
      </c>
      <c r="L176">
        <f t="shared" si="17"/>
        <v>31.8</v>
      </c>
      <c r="M176">
        <f t="shared" si="18"/>
        <v>-53.199999999999996</v>
      </c>
      <c r="N176">
        <f t="shared" si="24"/>
        <v>1</v>
      </c>
      <c r="O176">
        <f t="shared" si="24"/>
        <v>0</v>
      </c>
      <c r="P176">
        <f t="shared" si="19"/>
        <v>0.6</v>
      </c>
      <c r="Q176">
        <f t="shared" si="20"/>
        <v>0</v>
      </c>
      <c r="R176">
        <f t="shared" si="21"/>
        <v>0.64</v>
      </c>
      <c r="S176">
        <f t="shared" si="22"/>
        <v>6.0000000000000053E-2</v>
      </c>
    </row>
    <row r="177" spans="10:19" x14ac:dyDescent="0.25">
      <c r="J177">
        <f t="shared" si="23"/>
        <v>76.999999999999815</v>
      </c>
      <c r="K177">
        <v>275</v>
      </c>
      <c r="L177">
        <f t="shared" si="17"/>
        <v>32</v>
      </c>
      <c r="M177">
        <f t="shared" si="18"/>
        <v>-53.55</v>
      </c>
      <c r="N177">
        <f t="shared" si="24"/>
        <v>1</v>
      </c>
      <c r="O177">
        <f t="shared" si="24"/>
        <v>0</v>
      </c>
      <c r="P177">
        <f t="shared" si="19"/>
        <v>0.6</v>
      </c>
      <c r="Q177">
        <f t="shared" si="20"/>
        <v>0</v>
      </c>
      <c r="R177">
        <f t="shared" si="21"/>
        <v>0.64</v>
      </c>
      <c r="S177">
        <f t="shared" si="22"/>
        <v>6.0000000000000053E-2</v>
      </c>
    </row>
    <row r="178" spans="10:19" x14ac:dyDescent="0.25">
      <c r="J178">
        <f t="shared" si="23"/>
        <v>77.439999999999813</v>
      </c>
      <c r="K178">
        <v>276</v>
      </c>
      <c r="L178">
        <f t="shared" si="17"/>
        <v>32.200000000000003</v>
      </c>
      <c r="M178">
        <f t="shared" si="18"/>
        <v>-53.9</v>
      </c>
      <c r="N178">
        <f t="shared" si="24"/>
        <v>1</v>
      </c>
      <c r="O178">
        <f t="shared" si="24"/>
        <v>0</v>
      </c>
      <c r="P178">
        <f t="shared" si="19"/>
        <v>0.6</v>
      </c>
      <c r="Q178">
        <f t="shared" si="20"/>
        <v>0</v>
      </c>
      <c r="R178">
        <f t="shared" si="21"/>
        <v>0.64</v>
      </c>
      <c r="S178">
        <f t="shared" si="22"/>
        <v>6.0000000000000053E-2</v>
      </c>
    </row>
    <row r="179" spans="10:19" x14ac:dyDescent="0.25">
      <c r="J179">
        <f t="shared" si="23"/>
        <v>77.879999999999811</v>
      </c>
      <c r="K179">
        <v>277</v>
      </c>
      <c r="L179">
        <f t="shared" si="17"/>
        <v>32.4</v>
      </c>
      <c r="M179">
        <f t="shared" si="18"/>
        <v>-54.25</v>
      </c>
      <c r="N179">
        <f t="shared" si="24"/>
        <v>1</v>
      </c>
      <c r="O179">
        <f t="shared" si="24"/>
        <v>0</v>
      </c>
      <c r="P179">
        <f t="shared" si="19"/>
        <v>0.6</v>
      </c>
      <c r="Q179">
        <f t="shared" si="20"/>
        <v>0</v>
      </c>
      <c r="R179">
        <f t="shared" si="21"/>
        <v>0.64</v>
      </c>
      <c r="S179">
        <f t="shared" si="22"/>
        <v>6.0000000000000053E-2</v>
      </c>
    </row>
    <row r="180" spans="10:19" x14ac:dyDescent="0.25">
      <c r="J180">
        <f t="shared" si="23"/>
        <v>78.319999999999808</v>
      </c>
      <c r="K180">
        <v>278</v>
      </c>
      <c r="L180">
        <f t="shared" si="17"/>
        <v>32.6</v>
      </c>
      <c r="M180">
        <f t="shared" si="18"/>
        <v>-54.599999999999994</v>
      </c>
      <c r="N180">
        <f t="shared" si="24"/>
        <v>1</v>
      </c>
      <c r="O180">
        <f t="shared" si="24"/>
        <v>0</v>
      </c>
      <c r="P180">
        <f t="shared" si="19"/>
        <v>0.6</v>
      </c>
      <c r="Q180">
        <f t="shared" si="20"/>
        <v>0</v>
      </c>
      <c r="R180">
        <f t="shared" si="21"/>
        <v>0.64</v>
      </c>
      <c r="S180">
        <f t="shared" si="22"/>
        <v>6.0000000000000053E-2</v>
      </c>
    </row>
    <row r="181" spans="10:19" x14ac:dyDescent="0.25">
      <c r="J181">
        <f t="shared" si="23"/>
        <v>78.759999999999806</v>
      </c>
      <c r="K181">
        <v>279</v>
      </c>
      <c r="L181">
        <f t="shared" si="17"/>
        <v>32.800000000000004</v>
      </c>
      <c r="M181">
        <f t="shared" si="18"/>
        <v>-54.949999999999996</v>
      </c>
      <c r="N181">
        <f t="shared" si="24"/>
        <v>1</v>
      </c>
      <c r="O181">
        <f t="shared" si="24"/>
        <v>0</v>
      </c>
      <c r="P181">
        <f t="shared" si="19"/>
        <v>0.6</v>
      </c>
      <c r="Q181">
        <f t="shared" si="20"/>
        <v>0</v>
      </c>
      <c r="R181">
        <f t="shared" si="21"/>
        <v>0.64</v>
      </c>
      <c r="S181">
        <f t="shared" si="22"/>
        <v>6.0000000000000053E-2</v>
      </c>
    </row>
    <row r="182" spans="10:19" x14ac:dyDescent="0.25">
      <c r="J182">
        <f t="shared" si="23"/>
        <v>79.199999999999804</v>
      </c>
      <c r="K182">
        <v>280</v>
      </c>
      <c r="L182">
        <f t="shared" si="17"/>
        <v>33</v>
      </c>
      <c r="M182">
        <f t="shared" si="18"/>
        <v>-55.3</v>
      </c>
      <c r="N182">
        <f t="shared" si="24"/>
        <v>1</v>
      </c>
      <c r="O182">
        <f t="shared" si="24"/>
        <v>0</v>
      </c>
      <c r="P182">
        <f t="shared" si="19"/>
        <v>0.6</v>
      </c>
      <c r="Q182">
        <f t="shared" si="20"/>
        <v>0</v>
      </c>
      <c r="R182">
        <f t="shared" si="21"/>
        <v>0.64</v>
      </c>
      <c r="S182">
        <f t="shared" si="22"/>
        <v>6.0000000000000053E-2</v>
      </c>
    </row>
    <row r="183" spans="10:19" x14ac:dyDescent="0.25">
      <c r="J183">
        <f t="shared" si="23"/>
        <v>79.639999999999802</v>
      </c>
      <c r="K183">
        <v>281</v>
      </c>
      <c r="L183">
        <f t="shared" si="17"/>
        <v>33.200000000000003</v>
      </c>
      <c r="M183">
        <f t="shared" si="18"/>
        <v>-55.65</v>
      </c>
      <c r="N183">
        <f t="shared" si="24"/>
        <v>1</v>
      </c>
      <c r="O183">
        <f t="shared" si="24"/>
        <v>0</v>
      </c>
      <c r="P183">
        <f t="shared" si="19"/>
        <v>0.6</v>
      </c>
      <c r="Q183">
        <f t="shared" si="20"/>
        <v>0</v>
      </c>
      <c r="R183">
        <f t="shared" si="21"/>
        <v>0.64</v>
      </c>
      <c r="S183">
        <f t="shared" si="22"/>
        <v>6.0000000000000053E-2</v>
      </c>
    </row>
    <row r="184" spans="10:19" x14ac:dyDescent="0.25">
      <c r="J184">
        <f t="shared" si="23"/>
        <v>80.079999999999799</v>
      </c>
      <c r="K184">
        <v>282</v>
      </c>
      <c r="L184">
        <f t="shared" si="17"/>
        <v>33.4</v>
      </c>
      <c r="M184">
        <f t="shared" si="18"/>
        <v>-56</v>
      </c>
      <c r="N184">
        <f t="shared" si="24"/>
        <v>1</v>
      </c>
      <c r="O184">
        <f t="shared" si="24"/>
        <v>0</v>
      </c>
      <c r="P184">
        <f t="shared" si="19"/>
        <v>0.6</v>
      </c>
      <c r="Q184">
        <f t="shared" si="20"/>
        <v>0</v>
      </c>
      <c r="R184">
        <f t="shared" si="21"/>
        <v>0.64</v>
      </c>
      <c r="S184">
        <f t="shared" si="22"/>
        <v>6.0000000000000053E-2</v>
      </c>
    </row>
    <row r="185" spans="10:19" x14ac:dyDescent="0.25">
      <c r="J185">
        <f t="shared" si="23"/>
        <v>80.519999999999797</v>
      </c>
      <c r="K185">
        <v>283</v>
      </c>
      <c r="L185">
        <f t="shared" si="17"/>
        <v>33.6</v>
      </c>
      <c r="M185">
        <f t="shared" si="18"/>
        <v>-56.349999999999994</v>
      </c>
      <c r="N185">
        <f t="shared" si="24"/>
        <v>1</v>
      </c>
      <c r="O185">
        <f t="shared" si="24"/>
        <v>0</v>
      </c>
      <c r="P185">
        <f t="shared" si="19"/>
        <v>0.6</v>
      </c>
      <c r="Q185">
        <f t="shared" si="20"/>
        <v>0</v>
      </c>
      <c r="R185">
        <f t="shared" si="21"/>
        <v>0.64</v>
      </c>
      <c r="S185">
        <f t="shared" si="22"/>
        <v>6.0000000000000053E-2</v>
      </c>
    </row>
    <row r="186" spans="10:19" x14ac:dyDescent="0.25">
      <c r="J186">
        <f t="shared" si="23"/>
        <v>80.959999999999795</v>
      </c>
      <c r="K186">
        <v>284</v>
      </c>
      <c r="L186">
        <f t="shared" si="17"/>
        <v>33.800000000000004</v>
      </c>
      <c r="M186">
        <f t="shared" si="18"/>
        <v>-56.699999999999996</v>
      </c>
      <c r="N186">
        <f t="shared" si="24"/>
        <v>1</v>
      </c>
      <c r="O186">
        <f t="shared" si="24"/>
        <v>0</v>
      </c>
      <c r="P186">
        <f t="shared" si="19"/>
        <v>0.6</v>
      </c>
      <c r="Q186">
        <f t="shared" si="20"/>
        <v>0</v>
      </c>
      <c r="R186">
        <f t="shared" si="21"/>
        <v>0.64</v>
      </c>
      <c r="S186">
        <f t="shared" si="22"/>
        <v>6.0000000000000053E-2</v>
      </c>
    </row>
    <row r="187" spans="10:19" x14ac:dyDescent="0.25">
      <c r="J187">
        <f t="shared" si="23"/>
        <v>81.399999999999793</v>
      </c>
      <c r="K187">
        <v>285</v>
      </c>
      <c r="L187">
        <f t="shared" si="17"/>
        <v>34</v>
      </c>
      <c r="M187">
        <f t="shared" si="18"/>
        <v>-57.05</v>
      </c>
      <c r="N187">
        <f t="shared" si="24"/>
        <v>1</v>
      </c>
      <c r="O187">
        <f t="shared" si="24"/>
        <v>0</v>
      </c>
      <c r="P187">
        <f t="shared" si="19"/>
        <v>0.6</v>
      </c>
      <c r="Q187">
        <f t="shared" si="20"/>
        <v>0</v>
      </c>
      <c r="R187">
        <f t="shared" si="21"/>
        <v>0.64</v>
      </c>
      <c r="S187">
        <f t="shared" si="22"/>
        <v>6.0000000000000053E-2</v>
      </c>
    </row>
    <row r="188" spans="10:19" x14ac:dyDescent="0.25">
      <c r="J188">
        <f t="shared" si="23"/>
        <v>81.83999999999979</v>
      </c>
      <c r="K188">
        <v>286</v>
      </c>
      <c r="L188">
        <f t="shared" si="17"/>
        <v>34.200000000000003</v>
      </c>
      <c r="M188">
        <f t="shared" si="18"/>
        <v>-57.4</v>
      </c>
      <c r="N188">
        <f t="shared" si="24"/>
        <v>1</v>
      </c>
      <c r="O188">
        <f t="shared" si="24"/>
        <v>0</v>
      </c>
      <c r="P188">
        <f t="shared" si="19"/>
        <v>0.6</v>
      </c>
      <c r="Q188">
        <f t="shared" si="20"/>
        <v>0</v>
      </c>
      <c r="R188">
        <f t="shared" si="21"/>
        <v>0.64</v>
      </c>
      <c r="S188">
        <f t="shared" si="22"/>
        <v>6.0000000000000053E-2</v>
      </c>
    </row>
    <row r="189" spans="10:19" x14ac:dyDescent="0.25">
      <c r="J189">
        <f t="shared" si="23"/>
        <v>82.279999999999788</v>
      </c>
      <c r="K189">
        <v>287</v>
      </c>
      <c r="L189">
        <f t="shared" si="17"/>
        <v>34.4</v>
      </c>
      <c r="M189">
        <f t="shared" si="18"/>
        <v>-57.749999999999993</v>
      </c>
      <c r="N189">
        <f t="shared" si="24"/>
        <v>1</v>
      </c>
      <c r="O189">
        <f t="shared" si="24"/>
        <v>0</v>
      </c>
      <c r="P189">
        <f t="shared" si="19"/>
        <v>0.6</v>
      </c>
      <c r="Q189">
        <f t="shared" si="20"/>
        <v>0</v>
      </c>
      <c r="R189">
        <f t="shared" si="21"/>
        <v>0.64</v>
      </c>
      <c r="S189">
        <f t="shared" si="22"/>
        <v>6.0000000000000053E-2</v>
      </c>
    </row>
    <row r="190" spans="10:19" x14ac:dyDescent="0.25">
      <c r="J190">
        <f t="shared" si="23"/>
        <v>82.719999999999786</v>
      </c>
      <c r="K190">
        <v>288</v>
      </c>
      <c r="L190">
        <f t="shared" si="17"/>
        <v>34.6</v>
      </c>
      <c r="M190">
        <f t="shared" si="18"/>
        <v>-58.099999999999994</v>
      </c>
      <c r="N190">
        <f t="shared" si="24"/>
        <v>1</v>
      </c>
      <c r="O190">
        <f t="shared" si="24"/>
        <v>0</v>
      </c>
      <c r="P190">
        <f t="shared" si="19"/>
        <v>0.6</v>
      </c>
      <c r="Q190">
        <f t="shared" si="20"/>
        <v>0</v>
      </c>
      <c r="R190">
        <f t="shared" si="21"/>
        <v>0.64</v>
      </c>
      <c r="S190">
        <f t="shared" si="22"/>
        <v>6.0000000000000053E-2</v>
      </c>
    </row>
    <row r="191" spans="10:19" x14ac:dyDescent="0.25">
      <c r="J191">
        <f t="shared" si="23"/>
        <v>83.159999999999783</v>
      </c>
      <c r="K191">
        <v>289</v>
      </c>
      <c r="L191">
        <f t="shared" si="17"/>
        <v>34.800000000000004</v>
      </c>
      <c r="M191">
        <f t="shared" si="18"/>
        <v>-58.449999999999996</v>
      </c>
      <c r="N191">
        <f t="shared" si="24"/>
        <v>1</v>
      </c>
      <c r="O191">
        <f t="shared" si="24"/>
        <v>0</v>
      </c>
      <c r="P191">
        <f t="shared" si="19"/>
        <v>0.6</v>
      </c>
      <c r="Q191">
        <f t="shared" si="20"/>
        <v>0</v>
      </c>
      <c r="R191">
        <f t="shared" si="21"/>
        <v>0.64</v>
      </c>
      <c r="S191">
        <f t="shared" si="22"/>
        <v>6.0000000000000053E-2</v>
      </c>
    </row>
    <row r="192" spans="10:19" x14ac:dyDescent="0.25">
      <c r="J192">
        <f t="shared" si="23"/>
        <v>83.599999999999781</v>
      </c>
      <c r="K192">
        <v>290</v>
      </c>
      <c r="L192">
        <f t="shared" si="17"/>
        <v>35</v>
      </c>
      <c r="M192">
        <f t="shared" si="18"/>
        <v>-58.8</v>
      </c>
      <c r="N192">
        <f t="shared" si="24"/>
        <v>1</v>
      </c>
      <c r="O192">
        <f t="shared" si="24"/>
        <v>0</v>
      </c>
      <c r="P192">
        <f t="shared" si="19"/>
        <v>0.6</v>
      </c>
      <c r="Q192">
        <f t="shared" si="20"/>
        <v>0</v>
      </c>
      <c r="R192">
        <f t="shared" si="21"/>
        <v>0.64</v>
      </c>
      <c r="S192">
        <f t="shared" si="22"/>
        <v>6.0000000000000053E-2</v>
      </c>
    </row>
    <row r="193" spans="10:19" x14ac:dyDescent="0.25">
      <c r="J193">
        <f t="shared" si="23"/>
        <v>84.039999999999779</v>
      </c>
      <c r="K193">
        <v>291</v>
      </c>
      <c r="L193">
        <f t="shared" si="17"/>
        <v>35.200000000000003</v>
      </c>
      <c r="M193">
        <f t="shared" si="18"/>
        <v>-59.15</v>
      </c>
      <c r="N193">
        <f t="shared" si="24"/>
        <v>1</v>
      </c>
      <c r="O193">
        <f t="shared" si="24"/>
        <v>0</v>
      </c>
      <c r="P193">
        <f t="shared" si="19"/>
        <v>0.6</v>
      </c>
      <c r="Q193">
        <f t="shared" si="20"/>
        <v>0</v>
      </c>
      <c r="R193">
        <f t="shared" si="21"/>
        <v>0.64</v>
      </c>
      <c r="S193">
        <f t="shared" si="22"/>
        <v>6.0000000000000053E-2</v>
      </c>
    </row>
    <row r="194" spans="10:19" x14ac:dyDescent="0.25">
      <c r="J194">
        <f t="shared" si="23"/>
        <v>84.479999999999777</v>
      </c>
      <c r="K194">
        <v>292</v>
      </c>
      <c r="L194">
        <f t="shared" si="17"/>
        <v>35.4</v>
      </c>
      <c r="M194">
        <f t="shared" si="18"/>
        <v>-59.499999999999993</v>
      </c>
      <c r="N194">
        <f t="shared" si="24"/>
        <v>1</v>
      </c>
      <c r="O194">
        <f t="shared" si="24"/>
        <v>0</v>
      </c>
      <c r="P194">
        <f t="shared" si="19"/>
        <v>0.6</v>
      </c>
      <c r="Q194">
        <f t="shared" si="20"/>
        <v>0</v>
      </c>
      <c r="R194">
        <f t="shared" si="21"/>
        <v>0.64</v>
      </c>
      <c r="S194">
        <f t="shared" si="22"/>
        <v>6.0000000000000053E-2</v>
      </c>
    </row>
    <row r="195" spans="10:19" x14ac:dyDescent="0.25">
      <c r="J195">
        <f t="shared" si="23"/>
        <v>84.919999999999774</v>
      </c>
      <c r="K195">
        <v>293</v>
      </c>
      <c r="L195">
        <f t="shared" ref="L195:L202" si="25">(K195-$E$2)*$F$2</f>
        <v>35.6</v>
      </c>
      <c r="M195">
        <f t="shared" ref="M195:M202" si="26">(K195-$H$2)*$I$2</f>
        <v>-59.849999999999994</v>
      </c>
      <c r="N195">
        <f t="shared" si="24"/>
        <v>1</v>
      </c>
      <c r="O195">
        <f t="shared" si="24"/>
        <v>0</v>
      </c>
      <c r="P195">
        <f t="shared" ref="P195:P202" si="27">$D$2*N195</f>
        <v>0.6</v>
      </c>
      <c r="Q195">
        <f t="shared" ref="Q195:Q202" si="28">$G$2*O195</f>
        <v>0</v>
      </c>
      <c r="R195">
        <f t="shared" ref="R195:R202" si="29">$C$2+P195+Q195</f>
        <v>0.64</v>
      </c>
      <c r="S195">
        <f t="shared" ref="S195:S202" si="30">R195-$G$2</f>
        <v>6.0000000000000053E-2</v>
      </c>
    </row>
    <row r="196" spans="10:19" x14ac:dyDescent="0.25">
      <c r="J196">
        <f t="shared" ref="J196:J202" si="31">J195+0.44</f>
        <v>85.359999999999772</v>
      </c>
      <c r="K196">
        <v>294</v>
      </c>
      <c r="L196">
        <f t="shared" si="25"/>
        <v>35.800000000000004</v>
      </c>
      <c r="M196">
        <f t="shared" si="26"/>
        <v>-60.199999999999996</v>
      </c>
      <c r="N196">
        <f t="shared" si="24"/>
        <v>1</v>
      </c>
      <c r="O196">
        <f t="shared" si="24"/>
        <v>0</v>
      </c>
      <c r="P196">
        <f t="shared" si="27"/>
        <v>0.6</v>
      </c>
      <c r="Q196">
        <f t="shared" si="28"/>
        <v>0</v>
      </c>
      <c r="R196">
        <f t="shared" si="29"/>
        <v>0.64</v>
      </c>
      <c r="S196">
        <f t="shared" si="30"/>
        <v>6.0000000000000053E-2</v>
      </c>
    </row>
    <row r="197" spans="10:19" x14ac:dyDescent="0.25">
      <c r="J197">
        <f t="shared" si="31"/>
        <v>85.79999999999977</v>
      </c>
      <c r="K197">
        <v>295</v>
      </c>
      <c r="L197">
        <f t="shared" si="25"/>
        <v>36</v>
      </c>
      <c r="M197">
        <f t="shared" si="26"/>
        <v>-60.55</v>
      </c>
      <c r="N197">
        <f t="shared" si="24"/>
        <v>1</v>
      </c>
      <c r="O197">
        <f t="shared" si="24"/>
        <v>0</v>
      </c>
      <c r="P197">
        <f t="shared" si="27"/>
        <v>0.6</v>
      </c>
      <c r="Q197">
        <f t="shared" si="28"/>
        <v>0</v>
      </c>
      <c r="R197">
        <f t="shared" si="29"/>
        <v>0.64</v>
      </c>
      <c r="S197">
        <f t="shared" si="30"/>
        <v>6.0000000000000053E-2</v>
      </c>
    </row>
    <row r="198" spans="10:19" x14ac:dyDescent="0.25">
      <c r="J198">
        <f t="shared" si="31"/>
        <v>86.239999999999768</v>
      </c>
      <c r="K198">
        <v>296</v>
      </c>
      <c r="L198">
        <f t="shared" si="25"/>
        <v>36.200000000000003</v>
      </c>
      <c r="M198">
        <f t="shared" si="26"/>
        <v>-60.9</v>
      </c>
      <c r="N198">
        <f t="shared" si="24"/>
        <v>1</v>
      </c>
      <c r="O198">
        <f t="shared" si="24"/>
        <v>0</v>
      </c>
      <c r="P198">
        <f t="shared" si="27"/>
        <v>0.6</v>
      </c>
      <c r="Q198">
        <f t="shared" si="28"/>
        <v>0</v>
      </c>
      <c r="R198">
        <f t="shared" si="29"/>
        <v>0.64</v>
      </c>
      <c r="S198">
        <f t="shared" si="30"/>
        <v>6.0000000000000053E-2</v>
      </c>
    </row>
    <row r="199" spans="10:19" x14ac:dyDescent="0.25">
      <c r="J199">
        <f t="shared" si="31"/>
        <v>86.679999999999765</v>
      </c>
      <c r="K199">
        <v>297</v>
      </c>
      <c r="L199">
        <f t="shared" si="25"/>
        <v>36.4</v>
      </c>
      <c r="M199">
        <f t="shared" si="26"/>
        <v>-61.249999999999993</v>
      </c>
      <c r="N199">
        <f t="shared" si="24"/>
        <v>1</v>
      </c>
      <c r="O199">
        <f t="shared" si="24"/>
        <v>0</v>
      </c>
      <c r="P199">
        <f t="shared" si="27"/>
        <v>0.6</v>
      </c>
      <c r="Q199">
        <f t="shared" si="28"/>
        <v>0</v>
      </c>
      <c r="R199">
        <f t="shared" si="29"/>
        <v>0.64</v>
      </c>
      <c r="S199">
        <f t="shared" si="30"/>
        <v>6.0000000000000053E-2</v>
      </c>
    </row>
    <row r="200" spans="10:19" x14ac:dyDescent="0.25">
      <c r="J200">
        <f t="shared" si="31"/>
        <v>87.119999999999763</v>
      </c>
      <c r="K200">
        <v>298</v>
      </c>
      <c r="L200">
        <f t="shared" si="25"/>
        <v>36.6</v>
      </c>
      <c r="M200">
        <f t="shared" si="26"/>
        <v>-61.599999999999994</v>
      </c>
      <c r="N200">
        <f t="shared" si="24"/>
        <v>1</v>
      </c>
      <c r="O200">
        <f t="shared" si="24"/>
        <v>0</v>
      </c>
      <c r="P200">
        <f t="shared" si="27"/>
        <v>0.6</v>
      </c>
      <c r="Q200">
        <f t="shared" si="28"/>
        <v>0</v>
      </c>
      <c r="R200">
        <f t="shared" si="29"/>
        <v>0.64</v>
      </c>
      <c r="S200">
        <f t="shared" si="30"/>
        <v>6.0000000000000053E-2</v>
      </c>
    </row>
    <row r="201" spans="10:19" x14ac:dyDescent="0.25">
      <c r="J201">
        <f t="shared" si="31"/>
        <v>87.559999999999761</v>
      </c>
      <c r="K201">
        <v>299</v>
      </c>
      <c r="L201">
        <f t="shared" si="25"/>
        <v>36.800000000000004</v>
      </c>
      <c r="M201">
        <f t="shared" si="26"/>
        <v>-61.949999999999996</v>
      </c>
      <c r="N201">
        <f t="shared" si="24"/>
        <v>1</v>
      </c>
      <c r="O201">
        <f t="shared" si="24"/>
        <v>0</v>
      </c>
      <c r="P201">
        <f t="shared" si="27"/>
        <v>0.6</v>
      </c>
      <c r="Q201">
        <f t="shared" si="28"/>
        <v>0</v>
      </c>
      <c r="R201">
        <f t="shared" si="29"/>
        <v>0.64</v>
      </c>
      <c r="S201">
        <f t="shared" si="30"/>
        <v>6.0000000000000053E-2</v>
      </c>
    </row>
    <row r="202" spans="10:19" x14ac:dyDescent="0.25">
      <c r="J202">
        <f t="shared" si="31"/>
        <v>87.999999999999758</v>
      </c>
      <c r="K202">
        <v>300</v>
      </c>
      <c r="L202">
        <f t="shared" si="25"/>
        <v>37</v>
      </c>
      <c r="M202">
        <f t="shared" si="26"/>
        <v>-62.3</v>
      </c>
      <c r="N202">
        <f t="shared" si="24"/>
        <v>1</v>
      </c>
      <c r="O202">
        <f t="shared" si="24"/>
        <v>0</v>
      </c>
      <c r="P202">
        <f t="shared" si="27"/>
        <v>0.6</v>
      </c>
      <c r="Q202">
        <f t="shared" si="28"/>
        <v>0</v>
      </c>
      <c r="R202">
        <f t="shared" si="29"/>
        <v>0.64</v>
      </c>
      <c r="S202">
        <f t="shared" si="30"/>
        <v>6.0000000000000053E-2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2"/>
  <sheetViews>
    <sheetView workbookViewId="0">
      <selection activeCell="N2" sqref="N2"/>
    </sheetView>
  </sheetViews>
  <sheetFormatPr defaultRowHeight="15" x14ac:dyDescent="0.25"/>
  <cols>
    <col min="10" max="10" width="10.85546875" customWidth="1"/>
    <col min="14" max="14" width="12" bestFit="1" customWidth="1"/>
    <col min="16" max="16" width="12" bestFit="1" customWidth="1"/>
    <col min="26" max="27" width="12" bestFit="1" customWidth="1"/>
  </cols>
  <sheetData>
    <row r="1" spans="1:27" x14ac:dyDescent="0.25">
      <c r="A1" t="s">
        <v>0</v>
      </c>
      <c r="B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t="s">
        <v>4</v>
      </c>
      <c r="K1" t="s">
        <v>3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2" t="s">
        <v>18</v>
      </c>
      <c r="R1" s="2" t="s">
        <v>15</v>
      </c>
      <c r="S1" s="2" t="s">
        <v>16</v>
      </c>
      <c r="T1" s="2"/>
      <c r="U1" s="2" t="s">
        <v>28</v>
      </c>
      <c r="V1" s="2" t="s">
        <v>29</v>
      </c>
      <c r="W1" s="2"/>
      <c r="Y1" t="s">
        <v>25</v>
      </c>
      <c r="Z1" t="s">
        <v>26</v>
      </c>
      <c r="AA1" t="s">
        <v>27</v>
      </c>
    </row>
    <row r="2" spans="1:27" x14ac:dyDescent="0.25">
      <c r="A2">
        <v>466</v>
      </c>
      <c r="B2">
        <v>476</v>
      </c>
      <c r="C2">
        <v>0.21</v>
      </c>
      <c r="D2">
        <v>0.39</v>
      </c>
      <c r="E2">
        <v>469.83</v>
      </c>
      <c r="F2">
        <v>8.3800000000000008</v>
      </c>
      <c r="G2">
        <v>0.47499999999999998</v>
      </c>
      <c r="H2">
        <v>471.99</v>
      </c>
      <c r="I2">
        <v>-0.21199999999999999</v>
      </c>
      <c r="J2">
        <v>0</v>
      </c>
      <c r="K2">
        <f>J2+$A$2</f>
        <v>466</v>
      </c>
      <c r="L2">
        <f>(K2-$E$2)*$F$2</f>
        <v>-32.09539999999987</v>
      </c>
      <c r="M2">
        <f>(K2-$H$2)*$I$2</f>
        <v>1.2698800000000019</v>
      </c>
      <c r="N2">
        <f>(TANH(L2)+1)/2</f>
        <v>0</v>
      </c>
      <c r="O2">
        <f>(TANH(M2)+1)/2</f>
        <v>0.92688256313736961</v>
      </c>
      <c r="P2">
        <f>$D$2*N2</f>
        <v>0</v>
      </c>
      <c r="Q2">
        <f>$G$2*O2</f>
        <v>0.44026921749025055</v>
      </c>
      <c r="R2">
        <f>$C$2+P2+Q2</f>
        <v>0.65026921749025057</v>
      </c>
      <c r="S2">
        <f>R2-$G$2</f>
        <v>0.1752692174902506</v>
      </c>
      <c r="T2">
        <f>IF(S2&gt;$U$8,1,0)</f>
        <v>0</v>
      </c>
      <c r="U2">
        <f>S2</f>
        <v>0.1752692174902506</v>
      </c>
      <c r="V2">
        <f>MAX(S2:S202)</f>
        <v>0.43580500177743864</v>
      </c>
    </row>
    <row r="3" spans="1:27" x14ac:dyDescent="0.25">
      <c r="J3">
        <f>J2+1</f>
        <v>1</v>
      </c>
      <c r="K3">
        <f t="shared" ref="K3:K66" si="0">J3+$A$2</f>
        <v>467</v>
      </c>
      <c r="L3">
        <f t="shared" ref="L3:L66" si="1">(K3-$E$2)*$F$2</f>
        <v>-23.715399999999867</v>
      </c>
      <c r="M3">
        <f t="shared" ref="M3:M34" si="2">(K3-$H$2)*$I$2</f>
        <v>1.0578800000000019</v>
      </c>
      <c r="N3">
        <f t="shared" ref="N3:N34" si="3">(TANH(L3)+1)/2</f>
        <v>0</v>
      </c>
      <c r="O3">
        <f t="shared" ref="O3:O34" si="4">(TANH(M3)+1)/2</f>
        <v>0.89242555702660242</v>
      </c>
      <c r="P3">
        <f t="shared" ref="P3:P34" si="5">$D$2*N3</f>
        <v>0</v>
      </c>
      <c r="Q3">
        <f t="shared" ref="Q3:Q34" si="6">$G$2*O3</f>
        <v>0.42390213958763612</v>
      </c>
      <c r="R3">
        <f t="shared" ref="R3:R34" si="7">$C$2+P3+Q3</f>
        <v>0.63390213958763608</v>
      </c>
      <c r="S3">
        <f t="shared" ref="S3:S66" si="8">R3-$G$2</f>
        <v>0.1589021395876361</v>
      </c>
      <c r="T3">
        <f t="shared" ref="T3:T66" si="9">IF(S3&gt;$U$8,1,0)</f>
        <v>0</v>
      </c>
      <c r="Y3">
        <f t="shared" ref="Y3:Y34" si="10">S3-S2</f>
        <v>-1.6367077902614491E-2</v>
      </c>
    </row>
    <row r="4" spans="1:27" x14ac:dyDescent="0.25">
      <c r="J4">
        <f t="shared" ref="J4:J34" si="11">J3+1</f>
        <v>2</v>
      </c>
      <c r="K4">
        <f t="shared" si="0"/>
        <v>468</v>
      </c>
      <c r="L4">
        <f t="shared" si="1"/>
        <v>-15.335399999999868</v>
      </c>
      <c r="M4">
        <f t="shared" si="2"/>
        <v>0.84588000000000185</v>
      </c>
      <c r="N4">
        <f t="shared" si="3"/>
        <v>4.7850612361344247E-14</v>
      </c>
      <c r="O4">
        <f t="shared" si="4"/>
        <v>0.84445547679761934</v>
      </c>
      <c r="P4">
        <f t="shared" si="5"/>
        <v>1.8661738820924257E-14</v>
      </c>
      <c r="Q4">
        <f t="shared" si="6"/>
        <v>0.40111635147886915</v>
      </c>
      <c r="R4">
        <f t="shared" si="7"/>
        <v>0.61111635147888776</v>
      </c>
      <c r="S4">
        <f t="shared" si="8"/>
        <v>0.13611635147888779</v>
      </c>
      <c r="T4">
        <f t="shared" si="9"/>
        <v>0</v>
      </c>
      <c r="U4" t="s">
        <v>30</v>
      </c>
      <c r="Y4">
        <f t="shared" si="10"/>
        <v>-2.2785788108748317E-2</v>
      </c>
      <c r="Z4">
        <f>Y4-Y3</f>
        <v>-6.4187102061338264E-3</v>
      </c>
    </row>
    <row r="5" spans="1:27" x14ac:dyDescent="0.25">
      <c r="J5">
        <f t="shared" si="11"/>
        <v>3</v>
      </c>
      <c r="K5">
        <f t="shared" si="0"/>
        <v>469</v>
      </c>
      <c r="L5">
        <f t="shared" si="1"/>
        <v>-6.9553999999998677</v>
      </c>
      <c r="M5">
        <f t="shared" si="2"/>
        <v>0.63388000000000189</v>
      </c>
      <c r="N5">
        <f t="shared" si="3"/>
        <v>9.091089353541193E-7</v>
      </c>
      <c r="O5">
        <f t="shared" si="4"/>
        <v>0.78035905572118303</v>
      </c>
      <c r="P5">
        <f t="shared" si="5"/>
        <v>3.5455248478810653E-7</v>
      </c>
      <c r="Q5">
        <f t="shared" si="6"/>
        <v>0.37067055146756189</v>
      </c>
      <c r="R5">
        <f t="shared" si="7"/>
        <v>0.58067090602004667</v>
      </c>
      <c r="S5">
        <f t="shared" si="8"/>
        <v>0.1056709060200467</v>
      </c>
      <c r="T5">
        <f t="shared" si="9"/>
        <v>0</v>
      </c>
      <c r="U5">
        <f>(V2-U2)*20/100</f>
        <v>5.2107156857437609E-2</v>
      </c>
      <c r="Y5">
        <f t="shared" si="10"/>
        <v>-3.0445445458841092E-2</v>
      </c>
      <c r="Z5">
        <f t="shared" ref="Z5:AA68" si="12">Y5-Y4</f>
        <v>-7.6596573500927745E-3</v>
      </c>
      <c r="AA5">
        <f>Z5-Z4</f>
        <v>-1.2409471439589481E-3</v>
      </c>
    </row>
    <row r="6" spans="1:27" x14ac:dyDescent="0.25">
      <c r="J6">
        <f t="shared" si="11"/>
        <v>4</v>
      </c>
      <c r="K6">
        <f t="shared" si="0"/>
        <v>470</v>
      </c>
      <c r="L6">
        <f t="shared" si="1"/>
        <v>1.4246000000001335</v>
      </c>
      <c r="M6">
        <f t="shared" si="2"/>
        <v>0.42188000000000192</v>
      </c>
      <c r="N6">
        <f t="shared" si="3"/>
        <v>0.94527731503220225</v>
      </c>
      <c r="O6">
        <f t="shared" si="4"/>
        <v>0.69925652403132588</v>
      </c>
      <c r="P6">
        <f t="shared" si="5"/>
        <v>0.36865815286255887</v>
      </c>
      <c r="Q6">
        <f t="shared" si="6"/>
        <v>0.33214684891487978</v>
      </c>
      <c r="R6">
        <f t="shared" si="7"/>
        <v>0.91080500177743862</v>
      </c>
      <c r="S6">
        <f t="shared" si="8"/>
        <v>0.43580500177743864</v>
      </c>
      <c r="T6">
        <f t="shared" si="9"/>
        <v>1</v>
      </c>
      <c r="Y6">
        <f t="shared" si="10"/>
        <v>0.33013409575739194</v>
      </c>
      <c r="Z6">
        <f t="shared" si="12"/>
        <v>0.36057954121623303</v>
      </c>
      <c r="AA6">
        <f t="shared" si="12"/>
        <v>0.36823919856632581</v>
      </c>
    </row>
    <row r="7" spans="1:27" x14ac:dyDescent="0.25">
      <c r="J7">
        <f t="shared" si="11"/>
        <v>5</v>
      </c>
      <c r="K7">
        <f t="shared" si="0"/>
        <v>471</v>
      </c>
      <c r="L7">
        <f t="shared" si="1"/>
        <v>9.8046000000001339</v>
      </c>
      <c r="M7">
        <f t="shared" si="2"/>
        <v>0.20988000000000193</v>
      </c>
      <c r="N7">
        <f t="shared" si="3"/>
        <v>0.99999999695327935</v>
      </c>
      <c r="O7">
        <f t="shared" si="4"/>
        <v>0.60342581854656041</v>
      </c>
      <c r="P7">
        <f t="shared" si="5"/>
        <v>0.38999999881177894</v>
      </c>
      <c r="Q7">
        <f t="shared" si="6"/>
        <v>0.28662726380961617</v>
      </c>
      <c r="R7">
        <f t="shared" si="7"/>
        <v>0.88662726262139513</v>
      </c>
      <c r="S7">
        <f t="shared" si="8"/>
        <v>0.41162726262139515</v>
      </c>
      <c r="T7">
        <f t="shared" si="9"/>
        <v>1</v>
      </c>
      <c r="U7" t="s">
        <v>31</v>
      </c>
      <c r="Y7">
        <f t="shared" si="10"/>
        <v>-2.4177739156043487E-2</v>
      </c>
      <c r="Z7">
        <f t="shared" si="12"/>
        <v>-0.35431183491343543</v>
      </c>
      <c r="AA7">
        <f t="shared" si="12"/>
        <v>-0.71489137612966847</v>
      </c>
    </row>
    <row r="8" spans="1:27" x14ac:dyDescent="0.25">
      <c r="J8">
        <f t="shared" si="11"/>
        <v>6</v>
      </c>
      <c r="K8">
        <f t="shared" si="0"/>
        <v>472</v>
      </c>
      <c r="L8">
        <f t="shared" si="1"/>
        <v>18.184600000000135</v>
      </c>
      <c r="M8">
        <f t="shared" si="2"/>
        <v>-2.1199999999980718E-3</v>
      </c>
      <c r="N8">
        <f t="shared" si="3"/>
        <v>0.99999999999999978</v>
      </c>
      <c r="O8">
        <f t="shared" si="4"/>
        <v>0.49894000158801943</v>
      </c>
      <c r="P8">
        <f t="shared" si="5"/>
        <v>0.3899999999999999</v>
      </c>
      <c r="Q8">
        <f t="shared" si="6"/>
        <v>0.23699650075430923</v>
      </c>
      <c r="R8">
        <f t="shared" si="7"/>
        <v>0.83699650075430909</v>
      </c>
      <c r="S8">
        <f t="shared" si="8"/>
        <v>0.36199650075430911</v>
      </c>
      <c r="T8">
        <f t="shared" si="9"/>
        <v>1</v>
      </c>
      <c r="U8">
        <f>U5+U2</f>
        <v>0.2273763743476882</v>
      </c>
      <c r="Y8">
        <f t="shared" si="10"/>
        <v>-4.9630761867086037E-2</v>
      </c>
      <c r="Z8">
        <f t="shared" si="12"/>
        <v>-2.545302271104255E-2</v>
      </c>
      <c r="AA8">
        <f t="shared" si="12"/>
        <v>0.32885881220239288</v>
      </c>
    </row>
    <row r="9" spans="1:27" x14ac:dyDescent="0.25">
      <c r="J9">
        <f t="shared" si="11"/>
        <v>7</v>
      </c>
      <c r="K9">
        <f t="shared" si="0"/>
        <v>473</v>
      </c>
      <c r="L9">
        <f t="shared" si="1"/>
        <v>26.564600000000137</v>
      </c>
      <c r="M9">
        <f t="shared" si="2"/>
        <v>-0.21411999999999806</v>
      </c>
      <c r="N9">
        <f t="shared" si="3"/>
        <v>1</v>
      </c>
      <c r="O9">
        <f t="shared" si="4"/>
        <v>0.39454668153550754</v>
      </c>
      <c r="P9">
        <f t="shared" si="5"/>
        <v>0.39</v>
      </c>
      <c r="Q9">
        <f t="shared" si="6"/>
        <v>0.18740967372936607</v>
      </c>
      <c r="R9">
        <f t="shared" si="7"/>
        <v>0.7874096737293661</v>
      </c>
      <c r="S9">
        <f t="shared" si="8"/>
        <v>0.31240967372936612</v>
      </c>
      <c r="T9">
        <f t="shared" si="9"/>
        <v>1</v>
      </c>
      <c r="Y9">
        <f t="shared" si="10"/>
        <v>-4.9586827024942992E-2</v>
      </c>
      <c r="Z9">
        <f t="shared" si="12"/>
        <v>4.3934842143045216E-5</v>
      </c>
      <c r="AA9">
        <f t="shared" si="12"/>
        <v>2.5496957553185595E-2</v>
      </c>
    </row>
    <row r="10" spans="1:27" x14ac:dyDescent="0.25">
      <c r="J10">
        <f t="shared" si="11"/>
        <v>8</v>
      </c>
      <c r="K10">
        <f t="shared" si="0"/>
        <v>474</v>
      </c>
      <c r="L10">
        <f t="shared" si="1"/>
        <v>34.944600000000136</v>
      </c>
      <c r="M10">
        <f t="shared" si="2"/>
        <v>-0.42611999999999806</v>
      </c>
      <c r="N10">
        <f t="shared" si="3"/>
        <v>1</v>
      </c>
      <c r="O10">
        <f t="shared" si="4"/>
        <v>0.29896317761585139</v>
      </c>
      <c r="P10">
        <f t="shared" si="5"/>
        <v>0.39</v>
      </c>
      <c r="Q10">
        <f t="shared" si="6"/>
        <v>0.1420075093675294</v>
      </c>
      <c r="R10">
        <f t="shared" si="7"/>
        <v>0.74200750936752935</v>
      </c>
      <c r="S10">
        <f t="shared" si="8"/>
        <v>0.26700750936752937</v>
      </c>
      <c r="T10">
        <f t="shared" si="9"/>
        <v>1</v>
      </c>
      <c r="Y10">
        <f t="shared" si="10"/>
        <v>-4.540216436183675E-2</v>
      </c>
      <c r="Z10">
        <f t="shared" si="12"/>
        <v>4.1846626631062422E-3</v>
      </c>
      <c r="AA10">
        <f t="shared" si="12"/>
        <v>4.140727820963197E-3</v>
      </c>
    </row>
    <row r="11" spans="1:27" x14ac:dyDescent="0.25">
      <c r="J11">
        <f t="shared" si="11"/>
        <v>9</v>
      </c>
      <c r="K11">
        <f t="shared" si="0"/>
        <v>475</v>
      </c>
      <c r="L11">
        <f t="shared" si="1"/>
        <v>43.324600000000139</v>
      </c>
      <c r="M11">
        <f t="shared" si="2"/>
        <v>-0.63811999999999802</v>
      </c>
      <c r="N11">
        <f t="shared" si="3"/>
        <v>1</v>
      </c>
      <c r="O11">
        <f t="shared" si="4"/>
        <v>0.21819093845387261</v>
      </c>
      <c r="P11">
        <f t="shared" si="5"/>
        <v>0.39</v>
      </c>
      <c r="Q11">
        <f t="shared" si="6"/>
        <v>0.10364069576558949</v>
      </c>
      <c r="R11">
        <f t="shared" si="7"/>
        <v>0.70364069576558941</v>
      </c>
      <c r="S11">
        <f t="shared" si="8"/>
        <v>0.22864069576558943</v>
      </c>
      <c r="T11">
        <f t="shared" si="9"/>
        <v>1</v>
      </c>
      <c r="Y11">
        <f t="shared" si="10"/>
        <v>-3.8366813601939942E-2</v>
      </c>
      <c r="Z11">
        <f t="shared" si="12"/>
        <v>7.0353507598968079E-3</v>
      </c>
      <c r="AA11">
        <f t="shared" si="12"/>
        <v>2.8506880967905657E-3</v>
      </c>
    </row>
    <row r="12" spans="1:27" x14ac:dyDescent="0.25">
      <c r="J12">
        <f t="shared" si="11"/>
        <v>10</v>
      </c>
      <c r="K12">
        <f t="shared" si="0"/>
        <v>476</v>
      </c>
      <c r="L12">
        <f t="shared" si="1"/>
        <v>51.704600000000141</v>
      </c>
      <c r="M12">
        <f t="shared" si="2"/>
        <v>-0.8501199999999981</v>
      </c>
      <c r="N12">
        <f t="shared" si="3"/>
        <v>1</v>
      </c>
      <c r="O12">
        <f t="shared" si="4"/>
        <v>0.1544339223036183</v>
      </c>
      <c r="P12">
        <f t="shared" si="5"/>
        <v>0.39</v>
      </c>
      <c r="Q12">
        <f t="shared" si="6"/>
        <v>7.3356113094218689E-2</v>
      </c>
      <c r="R12">
        <f t="shared" si="7"/>
        <v>0.67335611309421872</v>
      </c>
      <c r="S12">
        <f t="shared" si="8"/>
        <v>0.19835611309421874</v>
      </c>
      <c r="T12">
        <f t="shared" si="9"/>
        <v>0</v>
      </c>
      <c r="Y12">
        <f t="shared" si="10"/>
        <v>-3.0284582671370686E-2</v>
      </c>
      <c r="Z12">
        <f t="shared" si="12"/>
        <v>8.0822309305692563E-3</v>
      </c>
      <c r="AA12">
        <f t="shared" si="12"/>
        <v>1.0468801706724484E-3</v>
      </c>
    </row>
    <row r="13" spans="1:27" x14ac:dyDescent="0.25">
      <c r="J13">
        <f t="shared" si="11"/>
        <v>11</v>
      </c>
      <c r="K13">
        <f t="shared" si="0"/>
        <v>477</v>
      </c>
      <c r="L13">
        <f t="shared" si="1"/>
        <v>60.084600000000137</v>
      </c>
      <c r="M13">
        <f t="shared" si="2"/>
        <v>-1.062119999999998</v>
      </c>
      <c r="N13">
        <f t="shared" si="3"/>
        <v>1</v>
      </c>
      <c r="O13">
        <f t="shared" si="4"/>
        <v>0.10676304946065812</v>
      </c>
      <c r="P13">
        <f t="shared" si="5"/>
        <v>0.39</v>
      </c>
      <c r="Q13">
        <f t="shared" si="6"/>
        <v>5.0712448493812602E-2</v>
      </c>
      <c r="R13">
        <f t="shared" si="7"/>
        <v>0.6507124484938126</v>
      </c>
      <c r="S13">
        <f t="shared" si="8"/>
        <v>0.17571244849381262</v>
      </c>
      <c r="T13">
        <f t="shared" si="9"/>
        <v>0</v>
      </c>
      <c r="Y13">
        <f t="shared" si="10"/>
        <v>-2.2643664600406122E-2</v>
      </c>
      <c r="Z13">
        <f t="shared" si="12"/>
        <v>7.6409180709645641E-3</v>
      </c>
      <c r="AA13">
        <f t="shared" si="12"/>
        <v>-4.4131285960469224E-4</v>
      </c>
    </row>
    <row r="14" spans="1:27" x14ac:dyDescent="0.25">
      <c r="J14">
        <f t="shared" si="11"/>
        <v>12</v>
      </c>
      <c r="K14">
        <f t="shared" si="0"/>
        <v>478</v>
      </c>
      <c r="L14">
        <f t="shared" si="1"/>
        <v>68.464600000000146</v>
      </c>
      <c r="M14">
        <f t="shared" si="2"/>
        <v>-1.2741199999999981</v>
      </c>
      <c r="N14">
        <f t="shared" si="3"/>
        <v>1</v>
      </c>
      <c r="O14">
        <f t="shared" si="4"/>
        <v>7.254481274146457E-2</v>
      </c>
      <c r="P14">
        <f t="shared" si="5"/>
        <v>0.39</v>
      </c>
      <c r="Q14">
        <f t="shared" si="6"/>
        <v>3.445878605219567E-2</v>
      </c>
      <c r="R14">
        <f t="shared" si="7"/>
        <v>0.63445878605219563</v>
      </c>
      <c r="S14">
        <f t="shared" si="8"/>
        <v>0.15945878605219566</v>
      </c>
      <c r="T14">
        <f t="shared" si="9"/>
        <v>0</v>
      </c>
      <c r="Y14">
        <f t="shared" si="10"/>
        <v>-1.6253662441616967E-2</v>
      </c>
      <c r="Z14">
        <f t="shared" si="12"/>
        <v>6.3900021587891542E-3</v>
      </c>
      <c r="AA14">
        <f t="shared" si="12"/>
        <v>-1.2509159121754099E-3</v>
      </c>
    </row>
    <row r="15" spans="1:27" x14ac:dyDescent="0.25">
      <c r="J15">
        <f t="shared" si="11"/>
        <v>13</v>
      </c>
      <c r="K15">
        <f t="shared" si="0"/>
        <v>479</v>
      </c>
      <c r="L15">
        <f t="shared" si="1"/>
        <v>76.844600000000142</v>
      </c>
      <c r="M15">
        <f t="shared" si="2"/>
        <v>-1.4861199999999981</v>
      </c>
      <c r="N15">
        <f t="shared" si="3"/>
        <v>1</v>
      </c>
      <c r="O15">
        <f t="shared" si="4"/>
        <v>4.8695851009993352E-2</v>
      </c>
      <c r="P15">
        <f t="shared" si="5"/>
        <v>0.39</v>
      </c>
      <c r="Q15">
        <f t="shared" si="6"/>
        <v>2.313052922974684E-2</v>
      </c>
      <c r="R15">
        <f t="shared" si="7"/>
        <v>0.62313052922974677</v>
      </c>
      <c r="S15">
        <f t="shared" si="8"/>
        <v>0.14813052922974679</v>
      </c>
      <c r="T15">
        <f t="shared" si="9"/>
        <v>0</v>
      </c>
      <c r="Y15">
        <f t="shared" si="10"/>
        <v>-1.1328256822448868E-2</v>
      </c>
      <c r="Z15">
        <f t="shared" si="12"/>
        <v>4.9254056191680995E-3</v>
      </c>
      <c r="AA15">
        <f t="shared" si="12"/>
        <v>-1.4645965396210547E-3</v>
      </c>
    </row>
    <row r="16" spans="1:27" x14ac:dyDescent="0.25">
      <c r="J16">
        <f t="shared" si="11"/>
        <v>14</v>
      </c>
      <c r="K16">
        <f t="shared" si="0"/>
        <v>480</v>
      </c>
      <c r="L16">
        <f t="shared" si="1"/>
        <v>85.224600000000137</v>
      </c>
      <c r="M16">
        <f t="shared" si="2"/>
        <v>-1.6981199999999981</v>
      </c>
      <c r="N16">
        <f t="shared" si="3"/>
        <v>1</v>
      </c>
      <c r="O16">
        <f t="shared" si="4"/>
        <v>3.2413180850142109E-2</v>
      </c>
      <c r="P16">
        <f t="shared" si="5"/>
        <v>0.39</v>
      </c>
      <c r="Q16">
        <f t="shared" si="6"/>
        <v>1.5396260903817502E-2</v>
      </c>
      <c r="R16">
        <f t="shared" si="7"/>
        <v>0.61539626090381749</v>
      </c>
      <c r="S16">
        <f t="shared" si="8"/>
        <v>0.14039626090381752</v>
      </c>
      <c r="T16">
        <f t="shared" si="9"/>
        <v>0</v>
      </c>
      <c r="Y16">
        <f t="shared" si="10"/>
        <v>-7.7342683259292722E-3</v>
      </c>
      <c r="Z16">
        <f t="shared" si="12"/>
        <v>3.5939884965195956E-3</v>
      </c>
      <c r="AA16">
        <f t="shared" si="12"/>
        <v>-1.3314171226485039E-3</v>
      </c>
    </row>
    <row r="17" spans="10:27" x14ac:dyDescent="0.25">
      <c r="J17">
        <f t="shared" si="11"/>
        <v>15</v>
      </c>
      <c r="K17">
        <f t="shared" si="0"/>
        <v>481</v>
      </c>
      <c r="L17">
        <f t="shared" si="1"/>
        <v>93.604600000000147</v>
      </c>
      <c r="M17">
        <f t="shared" si="2"/>
        <v>-1.910119999999998</v>
      </c>
      <c r="N17">
        <f t="shared" si="3"/>
        <v>1</v>
      </c>
      <c r="O17">
        <f t="shared" si="4"/>
        <v>2.1452251046455872E-2</v>
      </c>
      <c r="P17">
        <f t="shared" si="5"/>
        <v>0.39</v>
      </c>
      <c r="Q17">
        <f t="shared" si="6"/>
        <v>1.0189819247066538E-2</v>
      </c>
      <c r="R17">
        <f t="shared" si="7"/>
        <v>0.6101898192470665</v>
      </c>
      <c r="S17">
        <f t="shared" si="8"/>
        <v>0.13518981924706652</v>
      </c>
      <c r="T17">
        <f t="shared" si="9"/>
        <v>0</v>
      </c>
      <c r="Y17">
        <f t="shared" si="10"/>
        <v>-5.206441656750993E-3</v>
      </c>
      <c r="Z17">
        <f t="shared" si="12"/>
        <v>2.5278266691782791E-3</v>
      </c>
      <c r="AA17">
        <f t="shared" si="12"/>
        <v>-1.0661618273413165E-3</v>
      </c>
    </row>
    <row r="18" spans="10:27" x14ac:dyDescent="0.25">
      <c r="J18">
        <f t="shared" si="11"/>
        <v>16</v>
      </c>
      <c r="K18">
        <f t="shared" si="0"/>
        <v>482</v>
      </c>
      <c r="L18">
        <f t="shared" si="1"/>
        <v>101.98460000000014</v>
      </c>
      <c r="M18">
        <f t="shared" si="2"/>
        <v>-2.122119999999998</v>
      </c>
      <c r="N18">
        <f t="shared" si="3"/>
        <v>1</v>
      </c>
      <c r="O18">
        <f t="shared" si="4"/>
        <v>1.4143718243239178E-2</v>
      </c>
      <c r="P18">
        <f t="shared" si="5"/>
        <v>0.39</v>
      </c>
      <c r="Q18">
        <f t="shared" si="6"/>
        <v>6.7182661655386094E-3</v>
      </c>
      <c r="R18">
        <f t="shared" si="7"/>
        <v>0.60671826616553859</v>
      </c>
      <c r="S18">
        <f t="shared" si="8"/>
        <v>0.13171826616553861</v>
      </c>
      <c r="T18">
        <f t="shared" si="9"/>
        <v>0</v>
      </c>
      <c r="Y18">
        <f t="shared" si="10"/>
        <v>-3.4715530815279116E-3</v>
      </c>
      <c r="Z18">
        <f t="shared" si="12"/>
        <v>1.7348885752230814E-3</v>
      </c>
      <c r="AA18">
        <f t="shared" si="12"/>
        <v>-7.9293809395519776E-4</v>
      </c>
    </row>
    <row r="19" spans="10:27" x14ac:dyDescent="0.25">
      <c r="J19">
        <f t="shared" si="11"/>
        <v>17</v>
      </c>
      <c r="K19">
        <f t="shared" si="0"/>
        <v>483</v>
      </c>
      <c r="L19">
        <f t="shared" si="1"/>
        <v>110.36460000000014</v>
      </c>
      <c r="M19">
        <f t="shared" si="2"/>
        <v>-2.3341199999999982</v>
      </c>
      <c r="N19">
        <f t="shared" si="3"/>
        <v>1</v>
      </c>
      <c r="O19">
        <f t="shared" si="4"/>
        <v>9.3014499850897492E-3</v>
      </c>
      <c r="P19">
        <f t="shared" si="5"/>
        <v>0.39</v>
      </c>
      <c r="Q19">
        <f t="shared" si="6"/>
        <v>4.418188742917631E-3</v>
      </c>
      <c r="R19">
        <f t="shared" si="7"/>
        <v>0.60441818874291764</v>
      </c>
      <c r="S19">
        <f t="shared" si="8"/>
        <v>0.12941818874291766</v>
      </c>
      <c r="T19">
        <f t="shared" si="9"/>
        <v>0</v>
      </c>
      <c r="Y19">
        <f t="shared" si="10"/>
        <v>-2.3000774226209497E-3</v>
      </c>
      <c r="Z19">
        <f t="shared" si="12"/>
        <v>1.1714756589069619E-3</v>
      </c>
      <c r="AA19">
        <f t="shared" si="12"/>
        <v>-5.6341291631611945E-4</v>
      </c>
    </row>
    <row r="20" spans="10:27" x14ac:dyDescent="0.25">
      <c r="J20">
        <f t="shared" si="11"/>
        <v>18</v>
      </c>
      <c r="K20">
        <f t="shared" si="0"/>
        <v>484</v>
      </c>
      <c r="L20">
        <f t="shared" si="1"/>
        <v>118.74460000000015</v>
      </c>
      <c r="M20">
        <f t="shared" si="2"/>
        <v>-2.5461199999999979</v>
      </c>
      <c r="N20">
        <f t="shared" si="3"/>
        <v>1</v>
      </c>
      <c r="O20">
        <f t="shared" si="4"/>
        <v>6.1067201975193441E-3</v>
      </c>
      <c r="P20">
        <f t="shared" si="5"/>
        <v>0.39</v>
      </c>
      <c r="Q20">
        <f t="shared" si="6"/>
        <v>2.9006920938216881E-3</v>
      </c>
      <c r="R20">
        <f t="shared" si="7"/>
        <v>0.60290069209382169</v>
      </c>
      <c r="S20">
        <f t="shared" si="8"/>
        <v>0.12790069209382171</v>
      </c>
      <c r="T20">
        <f t="shared" si="9"/>
        <v>0</v>
      </c>
      <c r="Y20">
        <f t="shared" si="10"/>
        <v>-1.5174966490959507E-3</v>
      </c>
      <c r="Z20">
        <f t="shared" si="12"/>
        <v>7.82580773524999E-4</v>
      </c>
      <c r="AA20">
        <f t="shared" si="12"/>
        <v>-3.8889488538196293E-4</v>
      </c>
    </row>
    <row r="21" spans="10:27" x14ac:dyDescent="0.25">
      <c r="J21">
        <f t="shared" si="11"/>
        <v>19</v>
      </c>
      <c r="K21">
        <f t="shared" si="0"/>
        <v>485</v>
      </c>
      <c r="L21">
        <f t="shared" si="1"/>
        <v>127.12460000000014</v>
      </c>
      <c r="M21">
        <f t="shared" si="2"/>
        <v>-2.7581199999999981</v>
      </c>
      <c r="N21">
        <f t="shared" si="3"/>
        <v>1</v>
      </c>
      <c r="O21">
        <f t="shared" si="4"/>
        <v>4.0048350876952798E-3</v>
      </c>
      <c r="P21">
        <f t="shared" si="5"/>
        <v>0.39</v>
      </c>
      <c r="Q21">
        <f t="shared" si="6"/>
        <v>1.9022966666552578E-3</v>
      </c>
      <c r="R21">
        <f t="shared" si="7"/>
        <v>0.60190229666665529</v>
      </c>
      <c r="S21">
        <f t="shared" si="8"/>
        <v>0.12690229666665531</v>
      </c>
      <c r="T21">
        <f t="shared" si="9"/>
        <v>0</v>
      </c>
      <c r="Y21">
        <f t="shared" si="10"/>
        <v>-9.9839542716639862E-4</v>
      </c>
      <c r="Z21">
        <f t="shared" si="12"/>
        <v>5.191012219295521E-4</v>
      </c>
      <c r="AA21">
        <f t="shared" si="12"/>
        <v>-2.6347955159544689E-4</v>
      </c>
    </row>
    <row r="22" spans="10:27" x14ac:dyDescent="0.25">
      <c r="J22">
        <f t="shared" si="11"/>
        <v>20</v>
      </c>
      <c r="K22">
        <f t="shared" si="0"/>
        <v>486</v>
      </c>
      <c r="L22">
        <f t="shared" si="1"/>
        <v>135.50460000000015</v>
      </c>
      <c r="M22">
        <f t="shared" si="2"/>
        <v>-2.9701199999999979</v>
      </c>
      <c r="N22">
        <f t="shared" si="3"/>
        <v>1</v>
      </c>
      <c r="O22">
        <f t="shared" si="4"/>
        <v>2.6244919567032787E-3</v>
      </c>
      <c r="P22">
        <f t="shared" si="5"/>
        <v>0.39</v>
      </c>
      <c r="Q22">
        <f t="shared" si="6"/>
        <v>1.2466336794340574E-3</v>
      </c>
      <c r="R22">
        <f t="shared" si="7"/>
        <v>0.60124663367943398</v>
      </c>
      <c r="S22">
        <f t="shared" si="8"/>
        <v>0.12624663367943401</v>
      </c>
      <c r="T22">
        <f t="shared" si="9"/>
        <v>0</v>
      </c>
      <c r="Y22">
        <f t="shared" si="10"/>
        <v>-6.55662987221306E-4</v>
      </c>
      <c r="Z22">
        <f t="shared" si="12"/>
        <v>3.4273243994509262E-4</v>
      </c>
      <c r="AA22">
        <f t="shared" si="12"/>
        <v>-1.7636878198445949E-4</v>
      </c>
    </row>
    <row r="23" spans="10:27" x14ac:dyDescent="0.25">
      <c r="J23">
        <f t="shared" si="11"/>
        <v>21</v>
      </c>
      <c r="K23">
        <f t="shared" si="0"/>
        <v>487</v>
      </c>
      <c r="L23">
        <f t="shared" si="1"/>
        <v>143.88460000000015</v>
      </c>
      <c r="M23">
        <f t="shared" si="2"/>
        <v>-3.1821199999999981</v>
      </c>
      <c r="N23">
        <f t="shared" si="3"/>
        <v>1</v>
      </c>
      <c r="O23">
        <f t="shared" si="4"/>
        <v>1.7190893626279347E-3</v>
      </c>
      <c r="P23">
        <f t="shared" si="5"/>
        <v>0.39</v>
      </c>
      <c r="Q23">
        <f t="shared" si="6"/>
        <v>8.1656744724826894E-4</v>
      </c>
      <c r="R23">
        <f t="shared" si="7"/>
        <v>0.60081656744724821</v>
      </c>
      <c r="S23">
        <f t="shared" si="8"/>
        <v>0.12581656744724823</v>
      </c>
      <c r="T23">
        <f t="shared" si="9"/>
        <v>0</v>
      </c>
      <c r="Y23">
        <f t="shared" si="10"/>
        <v>-4.3006623218577733E-4</v>
      </c>
      <c r="Z23">
        <f t="shared" si="12"/>
        <v>2.2559675503552867E-4</v>
      </c>
      <c r="AA23">
        <f t="shared" si="12"/>
        <v>-1.1713568490956394E-4</v>
      </c>
    </row>
    <row r="24" spans="10:27" x14ac:dyDescent="0.25">
      <c r="J24">
        <f t="shared" si="11"/>
        <v>22</v>
      </c>
      <c r="K24">
        <f t="shared" si="0"/>
        <v>488</v>
      </c>
      <c r="L24">
        <f t="shared" si="1"/>
        <v>152.26460000000014</v>
      </c>
      <c r="M24">
        <f t="shared" si="2"/>
        <v>-3.3941199999999978</v>
      </c>
      <c r="N24">
        <f t="shared" si="3"/>
        <v>1</v>
      </c>
      <c r="O24">
        <f t="shared" si="4"/>
        <v>1.1256818748821007E-3</v>
      </c>
      <c r="P24">
        <f t="shared" si="5"/>
        <v>0.39</v>
      </c>
      <c r="Q24">
        <f t="shared" si="6"/>
        <v>5.3469889056899779E-4</v>
      </c>
      <c r="R24">
        <f t="shared" si="7"/>
        <v>0.60053469889056899</v>
      </c>
      <c r="S24">
        <f t="shared" si="8"/>
        <v>0.12553469889056901</v>
      </c>
      <c r="T24">
        <f t="shared" si="9"/>
        <v>0</v>
      </c>
      <c r="Y24">
        <f t="shared" si="10"/>
        <v>-2.8186855667922117E-4</v>
      </c>
      <c r="Z24">
        <f t="shared" si="12"/>
        <v>1.4819767550655616E-4</v>
      </c>
      <c r="AA24">
        <f t="shared" si="12"/>
        <v>-7.7399079528972514E-5</v>
      </c>
    </row>
    <row r="25" spans="10:27" x14ac:dyDescent="0.25">
      <c r="J25">
        <f t="shared" si="11"/>
        <v>23</v>
      </c>
      <c r="K25">
        <f t="shared" si="0"/>
        <v>489</v>
      </c>
      <c r="L25">
        <f t="shared" si="1"/>
        <v>160.64460000000014</v>
      </c>
      <c r="M25">
        <f t="shared" si="2"/>
        <v>-3.606119999999998</v>
      </c>
      <c r="N25">
        <f t="shared" si="3"/>
        <v>1</v>
      </c>
      <c r="O25">
        <f t="shared" si="4"/>
        <v>7.3695978617660529E-4</v>
      </c>
      <c r="P25">
        <f t="shared" si="5"/>
        <v>0.39</v>
      </c>
      <c r="Q25">
        <f t="shared" si="6"/>
        <v>3.500558984338875E-4</v>
      </c>
      <c r="R25">
        <f t="shared" si="7"/>
        <v>0.60035005589843382</v>
      </c>
      <c r="S25">
        <f t="shared" si="8"/>
        <v>0.12535005589843384</v>
      </c>
      <c r="T25" s="1">
        <f t="shared" si="9"/>
        <v>0</v>
      </c>
      <c r="Y25">
        <f t="shared" si="10"/>
        <v>-1.8464299213516444E-4</v>
      </c>
      <c r="Z25">
        <f t="shared" si="12"/>
        <v>9.7225564544056731E-5</v>
      </c>
      <c r="AA25">
        <f t="shared" si="12"/>
        <v>-5.0972110962499428E-5</v>
      </c>
    </row>
    <row r="26" spans="10:27" x14ac:dyDescent="0.25">
      <c r="J26">
        <f t="shared" si="11"/>
        <v>24</v>
      </c>
      <c r="K26">
        <f t="shared" si="0"/>
        <v>490</v>
      </c>
      <c r="L26">
        <f t="shared" si="1"/>
        <v>169.02460000000016</v>
      </c>
      <c r="M26">
        <f t="shared" si="2"/>
        <v>-3.8181199999999982</v>
      </c>
      <c r="N26">
        <f t="shared" si="3"/>
        <v>1</v>
      </c>
      <c r="O26">
        <f t="shared" si="4"/>
        <v>4.8240694140683216E-4</v>
      </c>
      <c r="P26">
        <f t="shared" si="5"/>
        <v>0.39</v>
      </c>
      <c r="Q26">
        <f t="shared" si="6"/>
        <v>2.2914329716824526E-4</v>
      </c>
      <c r="R26">
        <f t="shared" si="7"/>
        <v>0.60022914329716825</v>
      </c>
      <c r="S26">
        <f t="shared" si="8"/>
        <v>0.12522914329716828</v>
      </c>
      <c r="T26">
        <f t="shared" si="9"/>
        <v>0</v>
      </c>
      <c r="Y26">
        <f t="shared" si="10"/>
        <v>-1.2091260126556591E-4</v>
      </c>
      <c r="Z26">
        <f t="shared" si="12"/>
        <v>6.373039086959853E-5</v>
      </c>
      <c r="AA26">
        <f t="shared" si="12"/>
        <v>-3.3495173674458201E-5</v>
      </c>
    </row>
    <row r="27" spans="10:27" x14ac:dyDescent="0.25">
      <c r="J27">
        <f t="shared" si="11"/>
        <v>25</v>
      </c>
      <c r="K27">
        <f t="shared" si="0"/>
        <v>491</v>
      </c>
      <c r="L27">
        <f t="shared" si="1"/>
        <v>177.40460000000016</v>
      </c>
      <c r="M27">
        <f t="shared" si="2"/>
        <v>-4.0301199999999984</v>
      </c>
      <c r="N27">
        <f t="shared" si="3"/>
        <v>1</v>
      </c>
      <c r="O27">
        <f t="shared" si="4"/>
        <v>3.157512616170921E-4</v>
      </c>
      <c r="P27">
        <f t="shared" si="5"/>
        <v>0.39</v>
      </c>
      <c r="Q27">
        <f t="shared" si="6"/>
        <v>1.4998184926811873E-4</v>
      </c>
      <c r="R27">
        <f t="shared" si="7"/>
        <v>0.60014998184926804</v>
      </c>
      <c r="S27">
        <f t="shared" si="8"/>
        <v>0.12514998184926807</v>
      </c>
      <c r="T27">
        <f t="shared" si="9"/>
        <v>0</v>
      </c>
      <c r="Y27">
        <f t="shared" si="10"/>
        <v>-7.9161447900211179E-5</v>
      </c>
      <c r="Z27">
        <f t="shared" si="12"/>
        <v>4.1751153365354732E-5</v>
      </c>
      <c r="AA27">
        <f t="shared" si="12"/>
        <v>-2.1979237504243798E-5</v>
      </c>
    </row>
    <row r="28" spans="10:27" x14ac:dyDescent="0.25">
      <c r="J28">
        <f t="shared" si="11"/>
        <v>26</v>
      </c>
      <c r="K28">
        <f t="shared" si="0"/>
        <v>492</v>
      </c>
      <c r="L28">
        <f t="shared" si="1"/>
        <v>185.78460000000015</v>
      </c>
      <c r="M28">
        <f t="shared" si="2"/>
        <v>-4.2421199999999981</v>
      </c>
      <c r="N28">
        <f t="shared" si="3"/>
        <v>1</v>
      </c>
      <c r="O28">
        <f t="shared" si="4"/>
        <v>2.0665771602806915E-4</v>
      </c>
      <c r="P28">
        <f t="shared" si="5"/>
        <v>0.39</v>
      </c>
      <c r="Q28">
        <f t="shared" si="6"/>
        <v>9.8162415113332841E-5</v>
      </c>
      <c r="R28">
        <f t="shared" si="7"/>
        <v>0.60009816241511327</v>
      </c>
      <c r="S28">
        <f t="shared" si="8"/>
        <v>0.12509816241511329</v>
      </c>
      <c r="T28">
        <f t="shared" si="9"/>
        <v>0</v>
      </c>
      <c r="Y28">
        <f t="shared" si="10"/>
        <v>-5.1819434154776189E-5</v>
      </c>
      <c r="Z28">
        <f t="shared" si="12"/>
        <v>2.734201374543499E-5</v>
      </c>
      <c r="AA28">
        <f t="shared" si="12"/>
        <v>-1.4409139619919742E-5</v>
      </c>
    </row>
    <row r="29" spans="10:27" x14ac:dyDescent="0.25">
      <c r="J29">
        <f t="shared" si="11"/>
        <v>27</v>
      </c>
      <c r="K29">
        <f t="shared" si="0"/>
        <v>493</v>
      </c>
      <c r="L29">
        <f t="shared" si="1"/>
        <v>194.16460000000015</v>
      </c>
      <c r="M29">
        <f t="shared" si="2"/>
        <v>-4.4541199999999979</v>
      </c>
      <c r="N29">
        <f t="shared" si="3"/>
        <v>1</v>
      </c>
      <c r="O29">
        <f t="shared" si="4"/>
        <v>1.3525140385983736E-4</v>
      </c>
      <c r="P29">
        <f t="shared" si="5"/>
        <v>0.39</v>
      </c>
      <c r="Q29">
        <f t="shared" si="6"/>
        <v>6.4244416833422749E-5</v>
      </c>
      <c r="R29">
        <f t="shared" si="7"/>
        <v>0.60006424441683337</v>
      </c>
      <c r="S29">
        <f t="shared" si="8"/>
        <v>0.12506424441683339</v>
      </c>
      <c r="T29">
        <f t="shared" si="9"/>
        <v>0</v>
      </c>
      <c r="Y29">
        <f t="shared" si="10"/>
        <v>-3.391799827989761E-5</v>
      </c>
      <c r="Z29">
        <f t="shared" si="12"/>
        <v>1.790143587487858E-5</v>
      </c>
      <c r="AA29">
        <f t="shared" si="12"/>
        <v>-9.4405778705564103E-6</v>
      </c>
    </row>
    <row r="30" spans="10:27" x14ac:dyDescent="0.25">
      <c r="J30">
        <f t="shared" si="11"/>
        <v>28</v>
      </c>
      <c r="K30">
        <f t="shared" si="0"/>
        <v>494</v>
      </c>
      <c r="L30">
        <f t="shared" si="1"/>
        <v>202.54460000000014</v>
      </c>
      <c r="M30">
        <f t="shared" si="2"/>
        <v>-4.6661199999999976</v>
      </c>
      <c r="N30">
        <f t="shared" si="3"/>
        <v>1</v>
      </c>
      <c r="O30">
        <f t="shared" si="4"/>
        <v>8.8515885949547179E-5</v>
      </c>
      <c r="P30">
        <f t="shared" si="5"/>
        <v>0.39</v>
      </c>
      <c r="Q30">
        <f t="shared" si="6"/>
        <v>4.204504582603491E-5</v>
      </c>
      <c r="R30">
        <f t="shared" si="7"/>
        <v>0.60004204504582603</v>
      </c>
      <c r="S30">
        <f t="shared" si="8"/>
        <v>0.12504204504582606</v>
      </c>
      <c r="T30">
        <f t="shared" si="9"/>
        <v>0</v>
      </c>
      <c r="Y30">
        <f t="shared" si="10"/>
        <v>-2.2199371007336488E-5</v>
      </c>
      <c r="Z30">
        <f t="shared" si="12"/>
        <v>1.1718627272561122E-5</v>
      </c>
      <c r="AA30">
        <f t="shared" si="12"/>
        <v>-6.1828086023174578E-6</v>
      </c>
    </row>
    <row r="31" spans="10:27" x14ac:dyDescent="0.25">
      <c r="J31">
        <f t="shared" si="11"/>
        <v>29</v>
      </c>
      <c r="K31">
        <f t="shared" si="0"/>
        <v>495</v>
      </c>
      <c r="L31">
        <f t="shared" si="1"/>
        <v>210.92460000000014</v>
      </c>
      <c r="M31">
        <f t="shared" si="2"/>
        <v>-4.8781199999999982</v>
      </c>
      <c r="N31">
        <f t="shared" si="3"/>
        <v>1</v>
      </c>
      <c r="O31">
        <f t="shared" si="4"/>
        <v>5.7928681672869686E-5</v>
      </c>
      <c r="P31">
        <f t="shared" si="5"/>
        <v>0.39</v>
      </c>
      <c r="Q31">
        <f t="shared" si="6"/>
        <v>2.7516123794613099E-5</v>
      </c>
      <c r="R31">
        <f t="shared" si="7"/>
        <v>0.60002751612379457</v>
      </c>
      <c r="S31">
        <f t="shared" si="8"/>
        <v>0.12502751612379459</v>
      </c>
      <c r="T31">
        <f t="shared" si="9"/>
        <v>0</v>
      </c>
      <c r="Y31">
        <f t="shared" si="10"/>
        <v>-1.452892203146483E-5</v>
      </c>
      <c r="Z31">
        <f t="shared" si="12"/>
        <v>7.6704489758716576E-6</v>
      </c>
      <c r="AA31">
        <f t="shared" si="12"/>
        <v>-4.0481782966894642E-6</v>
      </c>
    </row>
    <row r="32" spans="10:27" x14ac:dyDescent="0.25">
      <c r="J32">
        <f t="shared" si="11"/>
        <v>30</v>
      </c>
      <c r="K32">
        <f t="shared" si="0"/>
        <v>496</v>
      </c>
      <c r="L32">
        <f t="shared" si="1"/>
        <v>219.30460000000016</v>
      </c>
      <c r="M32">
        <f t="shared" si="2"/>
        <v>-5.090119999999998</v>
      </c>
      <c r="N32">
        <f t="shared" si="3"/>
        <v>1</v>
      </c>
      <c r="O32">
        <f t="shared" si="4"/>
        <v>3.7910671659147077E-5</v>
      </c>
      <c r="P32">
        <f t="shared" si="5"/>
        <v>0.39</v>
      </c>
      <c r="Q32">
        <f t="shared" si="6"/>
        <v>1.8007569038094862E-5</v>
      </c>
      <c r="R32">
        <f t="shared" si="7"/>
        <v>0.60001800756903811</v>
      </c>
      <c r="S32">
        <f t="shared" si="8"/>
        <v>0.12501800756903814</v>
      </c>
      <c r="T32">
        <f t="shared" si="9"/>
        <v>0</v>
      </c>
      <c r="Y32">
        <f t="shared" si="10"/>
        <v>-9.5085547564544015E-6</v>
      </c>
      <c r="Z32">
        <f t="shared" si="12"/>
        <v>5.0203672750104289E-6</v>
      </c>
      <c r="AA32">
        <f t="shared" si="12"/>
        <v>-2.6500817008612287E-6</v>
      </c>
    </row>
    <row r="33" spans="10:27" x14ac:dyDescent="0.25">
      <c r="J33">
        <f t="shared" si="11"/>
        <v>31</v>
      </c>
      <c r="K33">
        <f t="shared" si="0"/>
        <v>497</v>
      </c>
      <c r="L33">
        <f t="shared" si="1"/>
        <v>227.68460000000016</v>
      </c>
      <c r="M33">
        <f t="shared" si="2"/>
        <v>-5.3021199999999977</v>
      </c>
      <c r="N33">
        <f t="shared" si="3"/>
        <v>1</v>
      </c>
      <c r="O33">
        <f t="shared" si="4"/>
        <v>2.4809973948991537E-5</v>
      </c>
      <c r="P33">
        <f t="shared" si="5"/>
        <v>0.39</v>
      </c>
      <c r="Q33">
        <f t="shared" si="6"/>
        <v>1.1784737625770979E-5</v>
      </c>
      <c r="R33">
        <f t="shared" si="7"/>
        <v>0.60001178473762573</v>
      </c>
      <c r="S33">
        <f t="shared" si="8"/>
        <v>0.12501178473762575</v>
      </c>
      <c r="T33">
        <f t="shared" si="9"/>
        <v>0</v>
      </c>
      <c r="Y33">
        <f t="shared" si="10"/>
        <v>-6.222831412383556E-6</v>
      </c>
      <c r="Z33">
        <f t="shared" si="12"/>
        <v>3.2857233440708455E-6</v>
      </c>
      <c r="AA33">
        <f t="shared" si="12"/>
        <v>-1.7346439309395834E-6</v>
      </c>
    </row>
    <row r="34" spans="10:27" x14ac:dyDescent="0.25">
      <c r="J34">
        <f t="shared" si="11"/>
        <v>32</v>
      </c>
      <c r="K34">
        <f t="shared" si="0"/>
        <v>498</v>
      </c>
      <c r="L34">
        <f t="shared" si="1"/>
        <v>236.06460000000015</v>
      </c>
      <c r="M34">
        <f t="shared" si="2"/>
        <v>-5.5141199999999984</v>
      </c>
      <c r="N34">
        <f t="shared" si="3"/>
        <v>1</v>
      </c>
      <c r="O34">
        <f t="shared" si="4"/>
        <v>1.6236378668099682E-5</v>
      </c>
      <c r="P34">
        <f t="shared" si="5"/>
        <v>0.39</v>
      </c>
      <c r="Q34">
        <f t="shared" si="6"/>
        <v>7.7122798673473485E-6</v>
      </c>
      <c r="R34">
        <f t="shared" si="7"/>
        <v>0.60000771227986738</v>
      </c>
      <c r="S34">
        <f t="shared" si="8"/>
        <v>0.1250077122798674</v>
      </c>
      <c r="T34">
        <f t="shared" si="9"/>
        <v>0</v>
      </c>
      <c r="Y34">
        <f t="shared" si="10"/>
        <v>-4.0724577583528543E-6</v>
      </c>
      <c r="Z34">
        <f t="shared" si="12"/>
        <v>2.1503736540307017E-6</v>
      </c>
      <c r="AA34">
        <f t="shared" si="12"/>
        <v>-1.1353496900401439E-6</v>
      </c>
    </row>
    <row r="35" spans="10:27" x14ac:dyDescent="0.25">
      <c r="J35">
        <f t="shared" ref="J35:J98" si="13">J34+1</f>
        <v>33</v>
      </c>
      <c r="K35">
        <f t="shared" si="0"/>
        <v>499</v>
      </c>
      <c r="L35">
        <f t="shared" si="1"/>
        <v>244.44460000000015</v>
      </c>
      <c r="M35">
        <f t="shared" ref="M35:M98" si="14">(K35-$H$2)*$I$2</f>
        <v>-5.7261199999999981</v>
      </c>
      <c r="N35">
        <f t="shared" ref="N35:N98" si="15">(TANH(L35)+1)/2</f>
        <v>1</v>
      </c>
      <c r="O35">
        <f t="shared" ref="O35:O98" si="16">(TANH(M35)+1)/2</f>
        <v>1.0625533574948332E-5</v>
      </c>
      <c r="P35">
        <f t="shared" ref="P35:P98" si="17">$D$2*N35</f>
        <v>0.39</v>
      </c>
      <c r="Q35">
        <f t="shared" ref="Q35:Q98" si="18">$G$2*O35</f>
        <v>5.0471284481004575E-6</v>
      </c>
      <c r="R35">
        <f t="shared" ref="R35:R98" si="19">$C$2+P35+Q35</f>
        <v>0.60000504712844804</v>
      </c>
      <c r="S35">
        <f t="shared" si="8"/>
        <v>0.12500504712844807</v>
      </c>
      <c r="T35">
        <f t="shared" si="9"/>
        <v>0</v>
      </c>
      <c r="Y35">
        <f t="shared" ref="Y35:Y66" si="20">S35-S34</f>
        <v>-2.6651514193343218E-6</v>
      </c>
      <c r="Z35">
        <f t="shared" si="12"/>
        <v>1.4073063390185325E-6</v>
      </c>
      <c r="AA35">
        <f t="shared" si="12"/>
        <v>-7.4306731501216916E-7</v>
      </c>
    </row>
    <row r="36" spans="10:27" x14ac:dyDescent="0.25">
      <c r="J36">
        <f t="shared" si="13"/>
        <v>34</v>
      </c>
      <c r="K36">
        <f t="shared" si="0"/>
        <v>500</v>
      </c>
      <c r="L36">
        <f t="shared" si="1"/>
        <v>252.82460000000015</v>
      </c>
      <c r="M36">
        <f t="shared" si="14"/>
        <v>-5.9381199999999978</v>
      </c>
      <c r="N36">
        <f t="shared" si="15"/>
        <v>1</v>
      </c>
      <c r="O36">
        <f t="shared" si="16"/>
        <v>6.9536284627025324E-6</v>
      </c>
      <c r="P36">
        <f t="shared" si="17"/>
        <v>0.39</v>
      </c>
      <c r="Q36">
        <f t="shared" si="18"/>
        <v>3.3029735197837026E-6</v>
      </c>
      <c r="R36">
        <f t="shared" si="19"/>
        <v>0.60000330297351978</v>
      </c>
      <c r="S36">
        <f t="shared" si="8"/>
        <v>0.1250033029735198</v>
      </c>
      <c r="T36">
        <f t="shared" si="9"/>
        <v>0</v>
      </c>
      <c r="Y36">
        <f t="shared" si="20"/>
        <v>-1.7441549282626312E-6</v>
      </c>
      <c r="Z36">
        <f t="shared" si="12"/>
        <v>9.2099649107169057E-7</v>
      </c>
      <c r="AA36">
        <f t="shared" si="12"/>
        <v>-4.8630984794684196E-7</v>
      </c>
    </row>
    <row r="37" spans="10:27" x14ac:dyDescent="0.25">
      <c r="J37">
        <f t="shared" si="13"/>
        <v>35</v>
      </c>
      <c r="K37">
        <f t="shared" si="0"/>
        <v>501</v>
      </c>
      <c r="L37">
        <f t="shared" si="1"/>
        <v>261.20460000000014</v>
      </c>
      <c r="M37">
        <f t="shared" si="14"/>
        <v>-6.1501199999999976</v>
      </c>
      <c r="N37">
        <f t="shared" si="15"/>
        <v>1</v>
      </c>
      <c r="O37">
        <f t="shared" si="16"/>
        <v>4.5506314671484027E-6</v>
      </c>
      <c r="P37">
        <f t="shared" si="17"/>
        <v>0.39</v>
      </c>
      <c r="Q37">
        <f t="shared" si="18"/>
        <v>2.1615499468954914E-6</v>
      </c>
      <c r="R37">
        <f t="shared" si="19"/>
        <v>0.6000021615499469</v>
      </c>
      <c r="S37">
        <f t="shared" si="8"/>
        <v>0.12500216154994692</v>
      </c>
      <c r="T37">
        <f t="shared" si="9"/>
        <v>0</v>
      </c>
      <c r="Y37">
        <f t="shared" si="20"/>
        <v>-1.1414235728812727E-6</v>
      </c>
      <c r="Z37">
        <f t="shared" si="12"/>
        <v>6.0273135538135847E-7</v>
      </c>
      <c r="AA37">
        <f t="shared" si="12"/>
        <v>-3.182651356903321E-7</v>
      </c>
    </row>
    <row r="38" spans="10:27" x14ac:dyDescent="0.25">
      <c r="J38">
        <f t="shared" si="13"/>
        <v>36</v>
      </c>
      <c r="K38">
        <f t="shared" si="0"/>
        <v>502</v>
      </c>
      <c r="L38">
        <f t="shared" si="1"/>
        <v>269.58460000000014</v>
      </c>
      <c r="M38">
        <f t="shared" si="14"/>
        <v>-6.3621199999999982</v>
      </c>
      <c r="N38">
        <f t="shared" si="15"/>
        <v>1</v>
      </c>
      <c r="O38">
        <f t="shared" si="16"/>
        <v>2.978046593105077E-6</v>
      </c>
      <c r="P38">
        <f t="shared" si="17"/>
        <v>0.39</v>
      </c>
      <c r="Q38">
        <f t="shared" si="18"/>
        <v>1.4145721317249115E-6</v>
      </c>
      <c r="R38">
        <f t="shared" si="19"/>
        <v>0.60000141457213174</v>
      </c>
      <c r="S38">
        <f t="shared" si="8"/>
        <v>0.12500141457213176</v>
      </c>
      <c r="T38">
        <f t="shared" si="9"/>
        <v>0</v>
      </c>
      <c r="Y38">
        <f t="shared" si="20"/>
        <v>-7.469778151580897E-7</v>
      </c>
      <c r="Z38">
        <f t="shared" si="12"/>
        <v>3.9444575772318302E-7</v>
      </c>
      <c r="AA38">
        <f t="shared" si="12"/>
        <v>-2.0828559765817545E-7</v>
      </c>
    </row>
    <row r="39" spans="10:27" x14ac:dyDescent="0.25">
      <c r="J39">
        <f t="shared" si="13"/>
        <v>37</v>
      </c>
      <c r="K39">
        <f t="shared" si="0"/>
        <v>503</v>
      </c>
      <c r="L39">
        <f t="shared" si="1"/>
        <v>277.96460000000013</v>
      </c>
      <c r="M39">
        <f t="shared" si="14"/>
        <v>-6.574119999999998</v>
      </c>
      <c r="N39">
        <f t="shared" si="15"/>
        <v>1</v>
      </c>
      <c r="O39">
        <f t="shared" si="16"/>
        <v>1.9489068175948532E-6</v>
      </c>
      <c r="P39">
        <f t="shared" si="17"/>
        <v>0.39</v>
      </c>
      <c r="Q39">
        <f t="shared" si="18"/>
        <v>9.2573073835755526E-7</v>
      </c>
      <c r="R39">
        <f t="shared" si="19"/>
        <v>0.60000092573073838</v>
      </c>
      <c r="S39">
        <f t="shared" si="8"/>
        <v>0.1250009257307384</v>
      </c>
      <c r="T39">
        <f t="shared" si="9"/>
        <v>0</v>
      </c>
      <c r="Y39">
        <f t="shared" si="20"/>
        <v>-4.8884139336458077E-7</v>
      </c>
      <c r="Z39">
        <f t="shared" si="12"/>
        <v>2.5813642179350893E-7</v>
      </c>
      <c r="AA39">
        <f t="shared" si="12"/>
        <v>-1.3630933592967409E-7</v>
      </c>
    </row>
    <row r="40" spans="10:27" x14ac:dyDescent="0.25">
      <c r="J40">
        <f t="shared" si="13"/>
        <v>38</v>
      </c>
      <c r="K40">
        <f t="shared" si="0"/>
        <v>504</v>
      </c>
      <c r="L40">
        <f t="shared" si="1"/>
        <v>286.34460000000018</v>
      </c>
      <c r="M40">
        <f t="shared" si="14"/>
        <v>-6.7861199999999977</v>
      </c>
      <c r="N40">
        <f t="shared" si="15"/>
        <v>1</v>
      </c>
      <c r="O40">
        <f t="shared" si="16"/>
        <v>1.2754120241598166E-6</v>
      </c>
      <c r="P40">
        <f t="shared" si="17"/>
        <v>0.39</v>
      </c>
      <c r="Q40">
        <f t="shared" si="18"/>
        <v>6.0582071147591281E-7</v>
      </c>
      <c r="R40">
        <f t="shared" si="19"/>
        <v>0.60000060582071146</v>
      </c>
      <c r="S40">
        <f t="shared" si="8"/>
        <v>0.12500060582071149</v>
      </c>
      <c r="T40">
        <f t="shared" si="9"/>
        <v>0</v>
      </c>
      <c r="Y40">
        <f t="shared" si="20"/>
        <v>-3.199100269135613E-7</v>
      </c>
      <c r="Z40">
        <f t="shared" si="12"/>
        <v>1.6893136645101947E-7</v>
      </c>
      <c r="AA40">
        <f t="shared" si="12"/>
        <v>-8.9205055342489459E-8</v>
      </c>
    </row>
    <row r="41" spans="10:27" x14ac:dyDescent="0.25">
      <c r="J41">
        <f t="shared" si="13"/>
        <v>39</v>
      </c>
      <c r="K41">
        <f t="shared" si="0"/>
        <v>505</v>
      </c>
      <c r="L41">
        <f t="shared" si="1"/>
        <v>294.72460000000018</v>
      </c>
      <c r="M41">
        <f t="shared" si="14"/>
        <v>-6.9981199999999975</v>
      </c>
      <c r="N41">
        <f t="shared" si="15"/>
        <v>1</v>
      </c>
      <c r="O41">
        <f t="shared" si="16"/>
        <v>8.3466045580626869E-7</v>
      </c>
      <c r="P41">
        <f t="shared" si="17"/>
        <v>0.39</v>
      </c>
      <c r="Q41">
        <f t="shared" si="18"/>
        <v>3.9646371650797759E-7</v>
      </c>
      <c r="R41">
        <f t="shared" si="19"/>
        <v>0.6000003964637165</v>
      </c>
      <c r="S41">
        <f t="shared" si="8"/>
        <v>0.12500039646371652</v>
      </c>
      <c r="T41">
        <f t="shared" si="9"/>
        <v>0</v>
      </c>
      <c r="Y41">
        <f t="shared" si="20"/>
        <v>-2.0935699496238414E-7</v>
      </c>
      <c r="Z41">
        <f t="shared" si="12"/>
        <v>1.1055303195117716E-7</v>
      </c>
      <c r="AA41">
        <f t="shared" si="12"/>
        <v>-5.837833449984231E-8</v>
      </c>
    </row>
    <row r="42" spans="10:27" x14ac:dyDescent="0.25">
      <c r="J42">
        <f t="shared" si="13"/>
        <v>40</v>
      </c>
      <c r="K42">
        <f t="shared" si="0"/>
        <v>506</v>
      </c>
      <c r="L42">
        <f t="shared" si="1"/>
        <v>303.10460000000018</v>
      </c>
      <c r="M42">
        <f t="shared" si="14"/>
        <v>-7.2101199999999981</v>
      </c>
      <c r="N42">
        <f t="shared" si="15"/>
        <v>1</v>
      </c>
      <c r="O42">
        <f t="shared" si="16"/>
        <v>5.4622189299413648E-7</v>
      </c>
      <c r="P42">
        <f t="shared" si="17"/>
        <v>0.39</v>
      </c>
      <c r="Q42">
        <f t="shared" si="18"/>
        <v>2.5945539917221483E-7</v>
      </c>
      <c r="R42">
        <f t="shared" si="19"/>
        <v>0.60000025945539914</v>
      </c>
      <c r="S42">
        <f t="shared" si="8"/>
        <v>0.12500025945539917</v>
      </c>
      <c r="T42">
        <f t="shared" si="9"/>
        <v>0</v>
      </c>
      <c r="Y42">
        <f t="shared" si="20"/>
        <v>-1.3700831735796726E-7</v>
      </c>
      <c r="Z42">
        <f t="shared" si="12"/>
        <v>7.2348677604416878E-8</v>
      </c>
      <c r="AA42">
        <f t="shared" si="12"/>
        <v>-3.8204354346760283E-8</v>
      </c>
    </row>
    <row r="43" spans="10:27" x14ac:dyDescent="0.25">
      <c r="J43">
        <f t="shared" si="13"/>
        <v>41</v>
      </c>
      <c r="K43">
        <f t="shared" si="0"/>
        <v>507</v>
      </c>
      <c r="L43">
        <f t="shared" si="1"/>
        <v>311.48460000000017</v>
      </c>
      <c r="M43">
        <f t="shared" si="14"/>
        <v>-7.4221199999999978</v>
      </c>
      <c r="N43">
        <f t="shared" si="15"/>
        <v>1</v>
      </c>
      <c r="O43">
        <f t="shared" si="16"/>
        <v>3.5746071919140476E-7</v>
      </c>
      <c r="P43">
        <f t="shared" si="17"/>
        <v>0.39</v>
      </c>
      <c r="Q43">
        <f t="shared" si="18"/>
        <v>1.6979384161591725E-7</v>
      </c>
      <c r="R43">
        <f t="shared" si="19"/>
        <v>0.60000016979384163</v>
      </c>
      <c r="S43">
        <f t="shared" si="8"/>
        <v>0.12500016979384165</v>
      </c>
      <c r="T43">
        <f t="shared" si="9"/>
        <v>0</v>
      </c>
      <c r="Y43">
        <f t="shared" si="20"/>
        <v>-8.9661557511888645E-8</v>
      </c>
      <c r="Z43">
        <f t="shared" si="12"/>
        <v>4.7346759846078612E-8</v>
      </c>
      <c r="AA43">
        <f t="shared" si="12"/>
        <v>-2.5001917758338266E-8</v>
      </c>
    </row>
    <row r="44" spans="10:27" x14ac:dyDescent="0.25">
      <c r="J44">
        <f t="shared" si="13"/>
        <v>42</v>
      </c>
      <c r="K44">
        <f t="shared" si="0"/>
        <v>508</v>
      </c>
      <c r="L44">
        <f t="shared" si="1"/>
        <v>319.86460000000017</v>
      </c>
      <c r="M44">
        <f t="shared" si="14"/>
        <v>-7.6341199999999976</v>
      </c>
      <c r="N44">
        <f t="shared" si="15"/>
        <v>1</v>
      </c>
      <c r="O44">
        <f t="shared" si="16"/>
        <v>2.3393086034939614E-7</v>
      </c>
      <c r="P44">
        <f t="shared" si="17"/>
        <v>0.39</v>
      </c>
      <c r="Q44">
        <f t="shared" si="18"/>
        <v>1.1111715866596316E-7</v>
      </c>
      <c r="R44">
        <f t="shared" si="19"/>
        <v>0.60000011111715867</v>
      </c>
      <c r="S44">
        <f t="shared" si="8"/>
        <v>0.1250001111171587</v>
      </c>
      <c r="T44">
        <f t="shared" si="9"/>
        <v>0</v>
      </c>
      <c r="Y44">
        <f t="shared" si="20"/>
        <v>-5.8676682956892989E-8</v>
      </c>
      <c r="Z44">
        <f t="shared" si="12"/>
        <v>3.0984874554995656E-8</v>
      </c>
      <c r="AA44">
        <f t="shared" si="12"/>
        <v>-1.6361885291082956E-8</v>
      </c>
    </row>
    <row r="45" spans="10:27" x14ac:dyDescent="0.25">
      <c r="J45">
        <f t="shared" si="13"/>
        <v>43</v>
      </c>
      <c r="K45">
        <f t="shared" si="0"/>
        <v>509</v>
      </c>
      <c r="L45">
        <f t="shared" si="1"/>
        <v>328.24460000000016</v>
      </c>
      <c r="M45">
        <f t="shared" si="14"/>
        <v>-7.8461199999999982</v>
      </c>
      <c r="N45">
        <f t="shared" si="15"/>
        <v>1</v>
      </c>
      <c r="O45">
        <f t="shared" si="16"/>
        <v>1.5308995415797E-7</v>
      </c>
      <c r="P45">
        <f t="shared" si="17"/>
        <v>0.39</v>
      </c>
      <c r="Q45">
        <f t="shared" si="18"/>
        <v>7.2717728225035752E-8</v>
      </c>
      <c r="R45">
        <f t="shared" si="19"/>
        <v>0.60000007271772815</v>
      </c>
      <c r="S45">
        <f t="shared" si="8"/>
        <v>0.12500007271772817</v>
      </c>
      <c r="T45">
        <f t="shared" si="9"/>
        <v>0</v>
      </c>
      <c r="Y45">
        <f t="shared" si="20"/>
        <v>-3.8399430524194145E-8</v>
      </c>
      <c r="Z45">
        <f t="shared" si="12"/>
        <v>2.0277252432698845E-8</v>
      </c>
      <c r="AA45">
        <f t="shared" si="12"/>
        <v>-1.0707622122296812E-8</v>
      </c>
    </row>
    <row r="46" spans="10:27" x14ac:dyDescent="0.25">
      <c r="J46">
        <f t="shared" si="13"/>
        <v>44</v>
      </c>
      <c r="K46">
        <f t="shared" si="0"/>
        <v>510</v>
      </c>
      <c r="L46">
        <f t="shared" si="1"/>
        <v>336.62460000000016</v>
      </c>
      <c r="M46">
        <f t="shared" si="14"/>
        <v>-8.0581199999999971</v>
      </c>
      <c r="N46">
        <f t="shared" si="15"/>
        <v>1</v>
      </c>
      <c r="O46">
        <f t="shared" si="16"/>
        <v>1.0018572738079712E-7</v>
      </c>
      <c r="P46">
        <f t="shared" si="17"/>
        <v>0.39</v>
      </c>
      <c r="Q46">
        <f t="shared" si="18"/>
        <v>4.7588220505878629E-8</v>
      </c>
      <c r="R46">
        <f t="shared" si="19"/>
        <v>0.60000004758822045</v>
      </c>
      <c r="S46">
        <f t="shared" si="8"/>
        <v>0.12500004758822048</v>
      </c>
      <c r="T46">
        <f t="shared" si="9"/>
        <v>0</v>
      </c>
      <c r="Y46">
        <f t="shared" si="20"/>
        <v>-2.5129507696952658E-8</v>
      </c>
      <c r="Z46">
        <f t="shared" si="12"/>
        <v>1.3269922827241487E-8</v>
      </c>
      <c r="AA46">
        <f t="shared" si="12"/>
        <v>-7.0073296054573575E-9</v>
      </c>
    </row>
    <row r="47" spans="10:27" x14ac:dyDescent="0.25">
      <c r="J47">
        <f t="shared" si="13"/>
        <v>45</v>
      </c>
      <c r="K47">
        <f t="shared" si="0"/>
        <v>511</v>
      </c>
      <c r="L47">
        <f t="shared" si="1"/>
        <v>345.00460000000015</v>
      </c>
      <c r="M47">
        <f t="shared" si="14"/>
        <v>-8.2701199999999986</v>
      </c>
      <c r="N47">
        <f t="shared" si="15"/>
        <v>1</v>
      </c>
      <c r="O47">
        <f t="shared" si="16"/>
        <v>6.5563934836809779E-8</v>
      </c>
      <c r="P47">
        <f t="shared" si="17"/>
        <v>0.39</v>
      </c>
      <c r="Q47">
        <f t="shared" si="18"/>
        <v>3.1142869047484645E-8</v>
      </c>
      <c r="R47">
        <f t="shared" si="19"/>
        <v>0.60000003114286904</v>
      </c>
      <c r="S47">
        <f t="shared" si="8"/>
        <v>0.12500003114286906</v>
      </c>
      <c r="T47">
        <f t="shared" si="9"/>
        <v>0</v>
      </c>
      <c r="Y47">
        <f t="shared" si="20"/>
        <v>-1.6445351413985065E-8</v>
      </c>
      <c r="Z47">
        <f t="shared" si="12"/>
        <v>8.6841562829675922E-9</v>
      </c>
      <c r="AA47">
        <f t="shared" si="12"/>
        <v>-4.5857665442738949E-9</v>
      </c>
    </row>
    <row r="48" spans="10:27" x14ac:dyDescent="0.25">
      <c r="J48">
        <f t="shared" si="13"/>
        <v>46</v>
      </c>
      <c r="K48">
        <f t="shared" si="0"/>
        <v>512</v>
      </c>
      <c r="L48">
        <f t="shared" si="1"/>
        <v>353.38460000000015</v>
      </c>
      <c r="M48">
        <f t="shared" si="14"/>
        <v>-8.4821199999999983</v>
      </c>
      <c r="N48">
        <f t="shared" si="15"/>
        <v>1</v>
      </c>
      <c r="O48">
        <f t="shared" si="16"/>
        <v>4.2906605712822454E-8</v>
      </c>
      <c r="P48">
        <f t="shared" si="17"/>
        <v>0.39</v>
      </c>
      <c r="Q48">
        <f t="shared" si="18"/>
        <v>2.0380637713590664E-8</v>
      </c>
      <c r="R48">
        <f t="shared" si="19"/>
        <v>0.60000002038063771</v>
      </c>
      <c r="S48">
        <f t="shared" si="8"/>
        <v>0.12500002038063773</v>
      </c>
      <c r="T48">
        <f t="shared" si="9"/>
        <v>0</v>
      </c>
      <c r="Y48">
        <f t="shared" si="20"/>
        <v>-1.0762231328342864E-8</v>
      </c>
      <c r="Z48">
        <f t="shared" si="12"/>
        <v>5.6831200856422015E-9</v>
      </c>
      <c r="AA48">
        <f t="shared" si="12"/>
        <v>-3.0010361973253907E-9</v>
      </c>
    </row>
    <row r="49" spans="10:27" x14ac:dyDescent="0.25">
      <c r="J49">
        <f t="shared" si="13"/>
        <v>47</v>
      </c>
      <c r="K49">
        <f t="shared" si="0"/>
        <v>513</v>
      </c>
      <c r="L49">
        <f t="shared" si="1"/>
        <v>361.76460000000014</v>
      </c>
      <c r="M49">
        <f t="shared" si="14"/>
        <v>-8.6941199999999981</v>
      </c>
      <c r="N49">
        <f t="shared" si="15"/>
        <v>1</v>
      </c>
      <c r="O49">
        <f t="shared" si="16"/>
        <v>2.8079107816658677E-8</v>
      </c>
      <c r="P49">
        <f t="shared" si="17"/>
        <v>0.39</v>
      </c>
      <c r="Q49">
        <f t="shared" si="18"/>
        <v>1.3337576212912871E-8</v>
      </c>
      <c r="R49">
        <f t="shared" si="19"/>
        <v>0.60000001333757624</v>
      </c>
      <c r="S49">
        <f t="shared" si="8"/>
        <v>0.12500001333757627</v>
      </c>
      <c r="T49">
        <f t="shared" si="9"/>
        <v>0</v>
      </c>
      <c r="Y49">
        <f t="shared" si="20"/>
        <v>-7.0430614673711034E-9</v>
      </c>
      <c r="Z49">
        <f t="shared" si="12"/>
        <v>3.7191698609717605E-9</v>
      </c>
      <c r="AA49">
        <f t="shared" si="12"/>
        <v>-1.963950224670441E-9</v>
      </c>
    </row>
    <row r="50" spans="10:27" x14ac:dyDescent="0.25">
      <c r="J50">
        <f t="shared" si="13"/>
        <v>48</v>
      </c>
      <c r="K50">
        <f t="shared" si="0"/>
        <v>514</v>
      </c>
      <c r="L50">
        <f t="shared" si="1"/>
        <v>370.1446000000002</v>
      </c>
      <c r="M50">
        <f t="shared" si="14"/>
        <v>-8.9061199999999978</v>
      </c>
      <c r="N50">
        <f t="shared" si="15"/>
        <v>1</v>
      </c>
      <c r="O50">
        <f t="shared" si="16"/>
        <v>1.8375639010415057E-8</v>
      </c>
      <c r="P50">
        <f t="shared" si="17"/>
        <v>0.39</v>
      </c>
      <c r="Q50">
        <f t="shared" si="18"/>
        <v>8.7284285299471523E-9</v>
      </c>
      <c r="R50">
        <f t="shared" si="19"/>
        <v>0.60000000872842851</v>
      </c>
      <c r="S50">
        <f t="shared" si="8"/>
        <v>0.12500000872842854</v>
      </c>
      <c r="T50">
        <f t="shared" si="9"/>
        <v>0</v>
      </c>
      <c r="Y50">
        <f t="shared" si="20"/>
        <v>-4.6091477301501982E-9</v>
      </c>
      <c r="Z50">
        <f t="shared" si="12"/>
        <v>2.4339137372209052E-9</v>
      </c>
      <c r="AA50">
        <f t="shared" si="12"/>
        <v>-1.2852561237508553E-9</v>
      </c>
    </row>
    <row r="51" spans="10:27" x14ac:dyDescent="0.25">
      <c r="J51">
        <f t="shared" si="13"/>
        <v>49</v>
      </c>
      <c r="K51">
        <f t="shared" si="0"/>
        <v>515</v>
      </c>
      <c r="L51">
        <f t="shared" si="1"/>
        <v>378.52460000000019</v>
      </c>
      <c r="M51">
        <f t="shared" si="14"/>
        <v>-9.1181199999999976</v>
      </c>
      <c r="N51">
        <f t="shared" si="15"/>
        <v>1</v>
      </c>
      <c r="O51">
        <f t="shared" si="16"/>
        <v>1.202545718559378E-8</v>
      </c>
      <c r="P51">
        <f t="shared" si="17"/>
        <v>0.39</v>
      </c>
      <c r="Q51">
        <f t="shared" si="18"/>
        <v>5.7120921631570452E-9</v>
      </c>
      <c r="R51">
        <f t="shared" si="19"/>
        <v>0.60000000571209211</v>
      </c>
      <c r="S51">
        <f t="shared" si="8"/>
        <v>0.12500000571209213</v>
      </c>
      <c r="T51">
        <f t="shared" si="9"/>
        <v>0</v>
      </c>
      <c r="Y51">
        <f t="shared" si="20"/>
        <v>-3.0163364028723549E-9</v>
      </c>
      <c r="Z51">
        <f t="shared" si="12"/>
        <v>1.5928113272778432E-9</v>
      </c>
      <c r="AA51">
        <f t="shared" si="12"/>
        <v>-8.4110240994306196E-10</v>
      </c>
    </row>
    <row r="52" spans="10:27" x14ac:dyDescent="0.25">
      <c r="J52">
        <f t="shared" si="13"/>
        <v>50</v>
      </c>
      <c r="K52">
        <f t="shared" si="0"/>
        <v>516</v>
      </c>
      <c r="L52">
        <f t="shared" si="1"/>
        <v>386.90460000000019</v>
      </c>
      <c r="M52">
        <f t="shared" si="14"/>
        <v>-9.3301199999999973</v>
      </c>
      <c r="N52">
        <f t="shared" si="15"/>
        <v>1</v>
      </c>
      <c r="O52">
        <f t="shared" si="16"/>
        <v>7.8697463545829294E-9</v>
      </c>
      <c r="P52">
        <f t="shared" si="17"/>
        <v>0.39</v>
      </c>
      <c r="Q52">
        <f t="shared" si="18"/>
        <v>3.7381295184268916E-9</v>
      </c>
      <c r="R52">
        <f t="shared" si="19"/>
        <v>0.60000000373812945</v>
      </c>
      <c r="S52">
        <f t="shared" si="8"/>
        <v>0.12500000373812947</v>
      </c>
      <c r="T52">
        <f t="shared" si="9"/>
        <v>0</v>
      </c>
      <c r="Y52">
        <f t="shared" si="20"/>
        <v>-1.9739626599957205E-9</v>
      </c>
      <c r="Z52">
        <f t="shared" si="12"/>
        <v>1.0423737428766344E-9</v>
      </c>
      <c r="AA52">
        <f t="shared" si="12"/>
        <v>-5.5043758440120882E-10</v>
      </c>
    </row>
    <row r="53" spans="10:27" x14ac:dyDescent="0.25">
      <c r="J53">
        <f t="shared" si="13"/>
        <v>51</v>
      </c>
      <c r="K53">
        <f t="shared" si="0"/>
        <v>517</v>
      </c>
      <c r="L53">
        <f t="shared" si="1"/>
        <v>395.28460000000018</v>
      </c>
      <c r="M53">
        <f t="shared" si="14"/>
        <v>-9.542119999999997</v>
      </c>
      <c r="N53">
        <f t="shared" si="15"/>
        <v>1</v>
      </c>
      <c r="O53">
        <f t="shared" si="16"/>
        <v>5.1501499176431764E-9</v>
      </c>
      <c r="P53">
        <f t="shared" si="17"/>
        <v>0.39</v>
      </c>
      <c r="Q53">
        <f t="shared" si="18"/>
        <v>2.4463212108805086E-9</v>
      </c>
      <c r="R53">
        <f t="shared" si="19"/>
        <v>0.60000000244632123</v>
      </c>
      <c r="S53">
        <f t="shared" si="8"/>
        <v>0.12500000244632126</v>
      </c>
      <c r="T53">
        <f t="shared" si="9"/>
        <v>0</v>
      </c>
      <c r="Y53">
        <f t="shared" si="20"/>
        <v>-1.2918082159529831E-9</v>
      </c>
      <c r="Z53">
        <f t="shared" si="12"/>
        <v>6.821544440427374E-10</v>
      </c>
      <c r="AA53">
        <f t="shared" si="12"/>
        <v>-3.6021929883389703E-10</v>
      </c>
    </row>
    <row r="54" spans="10:27" x14ac:dyDescent="0.25">
      <c r="J54">
        <f t="shared" si="13"/>
        <v>52</v>
      </c>
      <c r="K54">
        <f t="shared" si="0"/>
        <v>518</v>
      </c>
      <c r="L54">
        <f t="shared" si="1"/>
        <v>403.66460000000018</v>
      </c>
      <c r="M54">
        <f t="shared" si="14"/>
        <v>-9.7541199999999986</v>
      </c>
      <c r="N54">
        <f t="shared" si="15"/>
        <v>1</v>
      </c>
      <c r="O54">
        <f t="shared" si="16"/>
        <v>3.3703810298213455E-9</v>
      </c>
      <c r="P54">
        <f t="shared" si="17"/>
        <v>0.39</v>
      </c>
      <c r="Q54">
        <f t="shared" si="18"/>
        <v>1.6009309891651391E-9</v>
      </c>
      <c r="R54">
        <f t="shared" si="19"/>
        <v>0.60000000160093092</v>
      </c>
      <c r="S54">
        <f t="shared" si="8"/>
        <v>0.12500000160093094</v>
      </c>
      <c r="T54">
        <f t="shared" si="9"/>
        <v>0</v>
      </c>
      <c r="Y54">
        <f t="shared" si="20"/>
        <v>-8.4539031330876924E-10</v>
      </c>
      <c r="Z54">
        <f t="shared" si="12"/>
        <v>4.4641790264421388E-10</v>
      </c>
      <c r="AA54">
        <f t="shared" si="12"/>
        <v>-2.3573654139852351E-10</v>
      </c>
    </row>
    <row r="55" spans="10:27" x14ac:dyDescent="0.25">
      <c r="J55">
        <f t="shared" si="13"/>
        <v>53</v>
      </c>
      <c r="K55">
        <f t="shared" si="0"/>
        <v>519</v>
      </c>
      <c r="L55">
        <f t="shared" si="1"/>
        <v>412.04460000000017</v>
      </c>
      <c r="M55">
        <f t="shared" si="14"/>
        <v>-9.9661199999999983</v>
      </c>
      <c r="N55">
        <f t="shared" si="15"/>
        <v>1</v>
      </c>
      <c r="O55">
        <f t="shared" si="16"/>
        <v>2.2056579340734572E-9</v>
      </c>
      <c r="P55">
        <f t="shared" si="17"/>
        <v>0.39</v>
      </c>
      <c r="Q55">
        <f t="shared" si="18"/>
        <v>1.0476875186848921E-9</v>
      </c>
      <c r="R55">
        <f t="shared" si="19"/>
        <v>0.60000000104768747</v>
      </c>
      <c r="S55">
        <f t="shared" si="8"/>
        <v>0.12500000104768749</v>
      </c>
      <c r="T55">
        <f t="shared" si="9"/>
        <v>0</v>
      </c>
      <c r="Y55">
        <f t="shared" si="20"/>
        <v>-5.5324345105134398E-10</v>
      </c>
      <c r="Z55">
        <f t="shared" si="12"/>
        <v>2.9214686225742525E-10</v>
      </c>
      <c r="AA55">
        <f t="shared" si="12"/>
        <v>-1.5427104038678863E-10</v>
      </c>
    </row>
    <row r="56" spans="10:27" x14ac:dyDescent="0.25">
      <c r="J56">
        <f t="shared" si="13"/>
        <v>54</v>
      </c>
      <c r="K56">
        <f t="shared" si="0"/>
        <v>520</v>
      </c>
      <c r="L56">
        <f t="shared" si="1"/>
        <v>420.42460000000017</v>
      </c>
      <c r="M56">
        <f t="shared" si="14"/>
        <v>-10.178119999999998</v>
      </c>
      <c r="N56">
        <f t="shared" si="15"/>
        <v>1</v>
      </c>
      <c r="O56">
        <f t="shared" si="16"/>
        <v>1.4434352602066269E-9</v>
      </c>
      <c r="P56">
        <f t="shared" si="17"/>
        <v>0.39</v>
      </c>
      <c r="Q56">
        <f t="shared" si="18"/>
        <v>6.8563174859814773E-10</v>
      </c>
      <c r="R56">
        <f t="shared" si="19"/>
        <v>0.60000000068563175</v>
      </c>
      <c r="S56">
        <f t="shared" si="8"/>
        <v>0.12500000068563177</v>
      </c>
      <c r="T56">
        <f t="shared" si="9"/>
        <v>0</v>
      </c>
      <c r="Y56">
        <f t="shared" si="20"/>
        <v>-3.620557187389295E-10</v>
      </c>
      <c r="Z56">
        <f t="shared" si="12"/>
        <v>1.9118773231241448E-10</v>
      </c>
      <c r="AA56">
        <f t="shared" si="12"/>
        <v>-1.0095912994501077E-10</v>
      </c>
    </row>
    <row r="57" spans="10:27" x14ac:dyDescent="0.25">
      <c r="J57">
        <f t="shared" si="13"/>
        <v>55</v>
      </c>
      <c r="K57">
        <f t="shared" si="0"/>
        <v>521</v>
      </c>
      <c r="L57">
        <f t="shared" si="1"/>
        <v>428.80460000000016</v>
      </c>
      <c r="M57">
        <f t="shared" si="14"/>
        <v>-10.390119999999998</v>
      </c>
      <c r="N57">
        <f t="shared" si="15"/>
        <v>1</v>
      </c>
      <c r="O57">
        <f t="shared" si="16"/>
        <v>9.446184390249357E-10</v>
      </c>
      <c r="P57">
        <f t="shared" si="17"/>
        <v>0.39</v>
      </c>
      <c r="Q57">
        <f t="shared" si="18"/>
        <v>4.4869375853684445E-10</v>
      </c>
      <c r="R57">
        <f t="shared" si="19"/>
        <v>0.60000000044869373</v>
      </c>
      <c r="S57">
        <f t="shared" si="8"/>
        <v>0.12500000044869375</v>
      </c>
      <c r="T57">
        <f t="shared" si="9"/>
        <v>0</v>
      </c>
      <c r="Y57">
        <f t="shared" si="20"/>
        <v>-2.3693802475577286E-10</v>
      </c>
      <c r="Z57">
        <f t="shared" si="12"/>
        <v>1.2511769398315664E-10</v>
      </c>
      <c r="AA57">
        <f t="shared" si="12"/>
        <v>-6.6070038329257841E-11</v>
      </c>
    </row>
    <row r="58" spans="10:27" x14ac:dyDescent="0.25">
      <c r="J58">
        <f t="shared" si="13"/>
        <v>56</v>
      </c>
      <c r="K58">
        <f t="shared" si="0"/>
        <v>522</v>
      </c>
      <c r="L58">
        <f t="shared" si="1"/>
        <v>437.18460000000016</v>
      </c>
      <c r="M58">
        <f t="shared" si="14"/>
        <v>-10.602119999999998</v>
      </c>
      <c r="N58">
        <f t="shared" si="15"/>
        <v>1</v>
      </c>
      <c r="O58">
        <f t="shared" si="16"/>
        <v>6.1818083985087924E-10</v>
      </c>
      <c r="P58">
        <f t="shared" si="17"/>
        <v>0.39</v>
      </c>
      <c r="Q58">
        <f t="shared" si="18"/>
        <v>2.9363589892916762E-10</v>
      </c>
      <c r="R58">
        <f t="shared" si="19"/>
        <v>0.60000000029363587</v>
      </c>
      <c r="S58">
        <f t="shared" si="8"/>
        <v>0.12500000029363589</v>
      </c>
      <c r="T58">
        <f t="shared" si="9"/>
        <v>0</v>
      </c>
      <c r="Y58">
        <f t="shared" si="20"/>
        <v>-1.5505785544434048E-10</v>
      </c>
      <c r="Z58">
        <f t="shared" si="12"/>
        <v>8.1880169311432383E-11</v>
      </c>
      <c r="AA58">
        <f t="shared" si="12"/>
        <v>-4.3237524671724259E-11</v>
      </c>
    </row>
    <row r="59" spans="10:27" x14ac:dyDescent="0.25">
      <c r="J59">
        <f t="shared" si="13"/>
        <v>57</v>
      </c>
      <c r="K59">
        <f t="shared" si="0"/>
        <v>523</v>
      </c>
      <c r="L59">
        <f t="shared" si="1"/>
        <v>445.56460000000015</v>
      </c>
      <c r="M59">
        <f t="shared" si="14"/>
        <v>-10.814119999999997</v>
      </c>
      <c r="N59">
        <f t="shared" si="15"/>
        <v>1</v>
      </c>
      <c r="O59">
        <f t="shared" si="16"/>
        <v>4.0455239158632139E-10</v>
      </c>
      <c r="P59">
        <f t="shared" si="17"/>
        <v>0.39</v>
      </c>
      <c r="Q59">
        <f t="shared" si="18"/>
        <v>1.9216238600350265E-10</v>
      </c>
      <c r="R59">
        <f t="shared" si="19"/>
        <v>0.60000000019216237</v>
      </c>
      <c r="S59">
        <f t="shared" si="8"/>
        <v>0.1250000001921624</v>
      </c>
      <c r="T59">
        <f t="shared" si="9"/>
        <v>0</v>
      </c>
      <c r="Y59">
        <f t="shared" si="20"/>
        <v>-1.0147349627231961E-10</v>
      </c>
      <c r="Z59">
        <f t="shared" si="12"/>
        <v>5.3584359172020868E-11</v>
      </c>
      <c r="AA59">
        <f t="shared" si="12"/>
        <v>-2.8295810139411515E-11</v>
      </c>
    </row>
    <row r="60" spans="10:27" x14ac:dyDescent="0.25">
      <c r="J60">
        <f t="shared" si="13"/>
        <v>58</v>
      </c>
      <c r="K60">
        <f t="shared" si="0"/>
        <v>524</v>
      </c>
      <c r="L60">
        <f t="shared" si="1"/>
        <v>453.94460000000015</v>
      </c>
      <c r="M60">
        <f t="shared" si="14"/>
        <v>-11.026119999999997</v>
      </c>
      <c r="N60">
        <f t="shared" si="15"/>
        <v>1</v>
      </c>
      <c r="O60">
        <f t="shared" si="16"/>
        <v>2.6474872294457441E-10</v>
      </c>
      <c r="P60">
        <f t="shared" si="17"/>
        <v>0.39</v>
      </c>
      <c r="Q60">
        <f t="shared" si="18"/>
        <v>1.2575564339867284E-10</v>
      </c>
      <c r="R60">
        <f t="shared" si="19"/>
        <v>0.60000000012575561</v>
      </c>
      <c r="S60">
        <f t="shared" si="8"/>
        <v>0.12500000012575563</v>
      </c>
      <c r="T60">
        <f t="shared" si="9"/>
        <v>0</v>
      </c>
      <c r="Y60">
        <f t="shared" si="20"/>
        <v>-6.6406768972626651E-11</v>
      </c>
      <c r="Z60">
        <f t="shared" si="12"/>
        <v>3.5066727299692957E-11</v>
      </c>
      <c r="AA60">
        <f t="shared" si="12"/>
        <v>-1.8517631872327911E-11</v>
      </c>
    </row>
    <row r="61" spans="10:27" x14ac:dyDescent="0.25">
      <c r="J61">
        <f t="shared" si="13"/>
        <v>59</v>
      </c>
      <c r="K61">
        <f t="shared" si="0"/>
        <v>525</v>
      </c>
      <c r="L61">
        <f t="shared" si="1"/>
        <v>462.3246000000002</v>
      </c>
      <c r="M61">
        <f t="shared" si="14"/>
        <v>-11.238119999999999</v>
      </c>
      <c r="N61">
        <f t="shared" si="15"/>
        <v>1</v>
      </c>
      <c r="O61">
        <f t="shared" si="16"/>
        <v>1.7325785250932313E-10</v>
      </c>
      <c r="P61">
        <f t="shared" si="17"/>
        <v>0.39</v>
      </c>
      <c r="Q61">
        <f t="shared" si="18"/>
        <v>8.2297479941928479E-11</v>
      </c>
      <c r="R61">
        <f t="shared" si="19"/>
        <v>0.60000000008229748</v>
      </c>
      <c r="S61">
        <f t="shared" si="8"/>
        <v>0.1250000000822975</v>
      </c>
      <c r="T61">
        <f t="shared" si="9"/>
        <v>0</v>
      </c>
      <c r="Y61">
        <f t="shared" si="20"/>
        <v>-4.3458125986717278E-11</v>
      </c>
      <c r="Z61">
        <f t="shared" si="12"/>
        <v>2.2948642985909373E-11</v>
      </c>
      <c r="AA61">
        <f t="shared" si="12"/>
        <v>-1.2118084313783584E-11</v>
      </c>
    </row>
    <row r="62" spans="10:27" x14ac:dyDescent="0.25">
      <c r="J62">
        <f t="shared" si="13"/>
        <v>60</v>
      </c>
      <c r="K62">
        <f t="shared" si="0"/>
        <v>526</v>
      </c>
      <c r="L62">
        <f t="shared" si="1"/>
        <v>470.7046000000002</v>
      </c>
      <c r="M62">
        <f t="shared" si="14"/>
        <v>-11.450119999999998</v>
      </c>
      <c r="N62">
        <f t="shared" si="15"/>
        <v>1</v>
      </c>
      <c r="O62">
        <f t="shared" si="16"/>
        <v>1.1338419092510321E-10</v>
      </c>
      <c r="P62">
        <f t="shared" si="17"/>
        <v>0.39</v>
      </c>
      <c r="Q62">
        <f t="shared" si="18"/>
        <v>5.3857490689424022E-11</v>
      </c>
      <c r="R62">
        <f t="shared" si="19"/>
        <v>0.60000000005385745</v>
      </c>
      <c r="S62">
        <f t="shared" si="8"/>
        <v>0.12500000005385747</v>
      </c>
      <c r="T62">
        <f t="shared" si="9"/>
        <v>0</v>
      </c>
      <c r="Y62">
        <f t="shared" si="20"/>
        <v>-2.8440028110310323E-11</v>
      </c>
      <c r="Z62">
        <f t="shared" si="12"/>
        <v>1.5018097876406955E-11</v>
      </c>
      <c r="AA62">
        <f t="shared" si="12"/>
        <v>-7.9305451095024182E-12</v>
      </c>
    </row>
    <row r="63" spans="10:27" x14ac:dyDescent="0.25">
      <c r="J63">
        <f t="shared" si="13"/>
        <v>61</v>
      </c>
      <c r="K63">
        <f t="shared" si="0"/>
        <v>527</v>
      </c>
      <c r="L63">
        <f t="shared" si="1"/>
        <v>479.08460000000019</v>
      </c>
      <c r="M63">
        <f t="shared" si="14"/>
        <v>-11.662119999999998</v>
      </c>
      <c r="N63">
        <f t="shared" si="15"/>
        <v>1</v>
      </c>
      <c r="O63">
        <f t="shared" si="16"/>
        <v>7.4201311761612487E-11</v>
      </c>
      <c r="P63">
        <f t="shared" si="17"/>
        <v>0.39</v>
      </c>
      <c r="Q63">
        <f t="shared" si="18"/>
        <v>3.5245623086765929E-11</v>
      </c>
      <c r="R63">
        <f t="shared" si="19"/>
        <v>0.60000000003524556</v>
      </c>
      <c r="S63">
        <f t="shared" si="8"/>
        <v>0.12500000003524558</v>
      </c>
      <c r="T63">
        <f t="shared" si="9"/>
        <v>0</v>
      </c>
      <c r="Y63">
        <f t="shared" si="20"/>
        <v>-1.8611889807118587E-11</v>
      </c>
      <c r="Z63">
        <f t="shared" si="12"/>
        <v>9.8281383031917358E-12</v>
      </c>
      <c r="AA63">
        <f t="shared" si="12"/>
        <v>-5.1899595732152193E-12</v>
      </c>
    </row>
    <row r="64" spans="10:27" x14ac:dyDescent="0.25">
      <c r="J64">
        <f t="shared" si="13"/>
        <v>62</v>
      </c>
      <c r="K64">
        <f t="shared" si="0"/>
        <v>528</v>
      </c>
      <c r="L64">
        <f t="shared" si="1"/>
        <v>487.46460000000019</v>
      </c>
      <c r="M64">
        <f t="shared" si="14"/>
        <v>-11.874119999999998</v>
      </c>
      <c r="N64">
        <f t="shared" si="15"/>
        <v>1</v>
      </c>
      <c r="O64">
        <f t="shared" si="16"/>
        <v>4.8559156695660022E-11</v>
      </c>
      <c r="P64">
        <f t="shared" si="17"/>
        <v>0.39</v>
      </c>
      <c r="Q64">
        <f t="shared" si="18"/>
        <v>2.3065599430438508E-11</v>
      </c>
      <c r="R64">
        <f t="shared" si="19"/>
        <v>0.60000000002306553</v>
      </c>
      <c r="S64">
        <f t="shared" si="8"/>
        <v>0.12500000002306555</v>
      </c>
      <c r="T64">
        <f t="shared" si="9"/>
        <v>0</v>
      </c>
      <c r="Y64">
        <f t="shared" si="20"/>
        <v>-1.2180034758557667E-11</v>
      </c>
      <c r="Z64">
        <f t="shared" si="12"/>
        <v>6.4318550485609194E-12</v>
      </c>
      <c r="AA64">
        <f t="shared" si="12"/>
        <v>-3.3962832546308164E-12</v>
      </c>
    </row>
    <row r="65" spans="10:27" x14ac:dyDescent="0.25">
      <c r="J65">
        <f t="shared" si="13"/>
        <v>63</v>
      </c>
      <c r="K65">
        <f t="shared" si="0"/>
        <v>529</v>
      </c>
      <c r="L65">
        <f t="shared" si="1"/>
        <v>495.84460000000018</v>
      </c>
      <c r="M65">
        <f t="shared" si="14"/>
        <v>-12.086119999999998</v>
      </c>
      <c r="N65">
        <f t="shared" si="15"/>
        <v>1</v>
      </c>
      <c r="O65">
        <f t="shared" si="16"/>
        <v>3.1778191189602012E-11</v>
      </c>
      <c r="P65">
        <f t="shared" si="17"/>
        <v>0.39</v>
      </c>
      <c r="Q65">
        <f t="shared" si="18"/>
        <v>1.5094640815060956E-11</v>
      </c>
      <c r="R65">
        <f t="shared" si="19"/>
        <v>0.60000000001509457</v>
      </c>
      <c r="S65">
        <f t="shared" si="8"/>
        <v>0.12500000001509459</v>
      </c>
      <c r="T65">
        <f t="shared" si="9"/>
        <v>0</v>
      </c>
      <c r="Y65">
        <f t="shared" si="20"/>
        <v>-7.9709572275987739E-12</v>
      </c>
      <c r="Z65">
        <f t="shared" si="12"/>
        <v>4.2090775309588935E-12</v>
      </c>
      <c r="AA65">
        <f t="shared" si="12"/>
        <v>-2.2227775176020259E-12</v>
      </c>
    </row>
    <row r="66" spans="10:27" x14ac:dyDescent="0.25">
      <c r="J66">
        <f t="shared" si="13"/>
        <v>64</v>
      </c>
      <c r="K66">
        <f t="shared" si="0"/>
        <v>530</v>
      </c>
      <c r="L66">
        <f t="shared" si="1"/>
        <v>504.22460000000018</v>
      </c>
      <c r="M66">
        <f t="shared" si="14"/>
        <v>-12.298119999999997</v>
      </c>
      <c r="N66">
        <f t="shared" si="15"/>
        <v>1</v>
      </c>
      <c r="O66">
        <f t="shared" si="16"/>
        <v>2.0796420141522276E-11</v>
      </c>
      <c r="P66">
        <f t="shared" si="17"/>
        <v>0.39</v>
      </c>
      <c r="Q66">
        <f t="shared" si="18"/>
        <v>9.8782995672230811E-12</v>
      </c>
      <c r="R66">
        <f t="shared" si="19"/>
        <v>0.6000000000098783</v>
      </c>
      <c r="S66">
        <f t="shared" si="8"/>
        <v>0.12500000000987832</v>
      </c>
      <c r="T66">
        <f t="shared" si="9"/>
        <v>0</v>
      </c>
      <c r="Y66">
        <f t="shared" si="20"/>
        <v>-5.2162718588988355E-12</v>
      </c>
      <c r="Z66">
        <f t="shared" si="12"/>
        <v>2.7546853686999384E-12</v>
      </c>
      <c r="AA66">
        <f t="shared" si="12"/>
        <v>-1.4543921622589551E-12</v>
      </c>
    </row>
    <row r="67" spans="10:27" x14ac:dyDescent="0.25">
      <c r="J67">
        <f t="shared" si="13"/>
        <v>65</v>
      </c>
      <c r="K67">
        <f t="shared" ref="K67:K130" si="21">J67+$A$2</f>
        <v>531</v>
      </c>
      <c r="L67">
        <f t="shared" ref="L67:L130" si="22">(K67-$E$2)*$F$2</f>
        <v>512.60460000000023</v>
      </c>
      <c r="M67">
        <f t="shared" si="14"/>
        <v>-12.510119999999997</v>
      </c>
      <c r="N67">
        <f t="shared" si="15"/>
        <v>1</v>
      </c>
      <c r="O67">
        <f t="shared" si="16"/>
        <v>1.3609724458518713E-11</v>
      </c>
      <c r="P67">
        <f t="shared" si="17"/>
        <v>0.39</v>
      </c>
      <c r="Q67">
        <f t="shared" si="18"/>
        <v>6.4646191177963881E-12</v>
      </c>
      <c r="R67">
        <f t="shared" si="19"/>
        <v>0.60000000000646458</v>
      </c>
      <c r="S67">
        <f t="shared" ref="S67:S130" si="23">R67-$G$2</f>
        <v>0.12500000000646461</v>
      </c>
      <c r="T67">
        <f t="shared" ref="T67:T130" si="24">IF(S67&gt;$U$8,1,0)</f>
        <v>0</v>
      </c>
      <c r="Y67">
        <f t="shared" ref="Y67:Y98" si="25">S67-S66</f>
        <v>-3.4137137561174313E-12</v>
      </c>
      <c r="Z67">
        <f t="shared" si="12"/>
        <v>1.8025581027814042E-12</v>
      </c>
      <c r="AA67">
        <f t="shared" si="12"/>
        <v>-9.5212726591853425E-13</v>
      </c>
    </row>
    <row r="68" spans="10:27" x14ac:dyDescent="0.25">
      <c r="J68">
        <f t="shared" si="13"/>
        <v>66</v>
      </c>
      <c r="K68">
        <f t="shared" si="21"/>
        <v>532</v>
      </c>
      <c r="L68">
        <f t="shared" si="22"/>
        <v>520.98460000000023</v>
      </c>
      <c r="M68">
        <f t="shared" si="14"/>
        <v>-12.722119999999999</v>
      </c>
      <c r="N68">
        <f t="shared" si="15"/>
        <v>1</v>
      </c>
      <c r="O68">
        <f t="shared" si="16"/>
        <v>8.9064866592991621E-12</v>
      </c>
      <c r="P68">
        <f t="shared" si="17"/>
        <v>0.39</v>
      </c>
      <c r="Q68">
        <f t="shared" si="18"/>
        <v>4.230581163167102E-12</v>
      </c>
      <c r="R68">
        <f t="shared" si="19"/>
        <v>0.60000000000423059</v>
      </c>
      <c r="S68">
        <f t="shared" si="23"/>
        <v>0.12500000000423062</v>
      </c>
      <c r="T68">
        <f t="shared" si="24"/>
        <v>0</v>
      </c>
      <c r="Y68">
        <f t="shared" si="25"/>
        <v>-2.23399077015074E-12</v>
      </c>
      <c r="Z68">
        <f t="shared" si="12"/>
        <v>1.1797229859666913E-12</v>
      </c>
      <c r="AA68">
        <f t="shared" si="12"/>
        <v>-6.2283511681471282E-13</v>
      </c>
    </row>
    <row r="69" spans="10:27" x14ac:dyDescent="0.25">
      <c r="J69">
        <f t="shared" si="13"/>
        <v>67</v>
      </c>
      <c r="K69">
        <f t="shared" si="21"/>
        <v>533</v>
      </c>
      <c r="L69">
        <f t="shared" si="22"/>
        <v>529.36460000000022</v>
      </c>
      <c r="M69">
        <f t="shared" si="14"/>
        <v>-12.934119999999998</v>
      </c>
      <c r="N69">
        <f t="shared" si="15"/>
        <v>1</v>
      </c>
      <c r="O69">
        <f t="shared" si="16"/>
        <v>5.8286708792820718E-12</v>
      </c>
      <c r="P69">
        <f t="shared" si="17"/>
        <v>0.39</v>
      </c>
      <c r="Q69">
        <f t="shared" si="18"/>
        <v>2.7686186676589841E-12</v>
      </c>
      <c r="R69">
        <f t="shared" si="19"/>
        <v>0.60000000000276854</v>
      </c>
      <c r="S69">
        <f t="shared" si="23"/>
        <v>0.12500000000276856</v>
      </c>
      <c r="T69">
        <f t="shared" si="24"/>
        <v>0</v>
      </c>
      <c r="Y69">
        <f t="shared" si="25"/>
        <v>-1.4620527011288686E-12</v>
      </c>
      <c r="Z69">
        <f t="shared" ref="Z69:AA132" si="26">Y69-Y68</f>
        <v>7.7193806902187134E-13</v>
      </c>
      <c r="AA69">
        <f t="shared" si="26"/>
        <v>-4.0778491694482E-13</v>
      </c>
    </row>
    <row r="70" spans="10:27" x14ac:dyDescent="0.25">
      <c r="J70">
        <f t="shared" si="13"/>
        <v>68</v>
      </c>
      <c r="K70">
        <f t="shared" si="21"/>
        <v>534</v>
      </c>
      <c r="L70">
        <f t="shared" si="22"/>
        <v>537.74460000000022</v>
      </c>
      <c r="M70">
        <f t="shared" si="14"/>
        <v>-13.146119999999998</v>
      </c>
      <c r="N70">
        <f t="shared" si="15"/>
        <v>1</v>
      </c>
      <c r="O70">
        <f t="shared" si="16"/>
        <v>3.8143932457046503E-12</v>
      </c>
      <c r="P70">
        <f t="shared" si="17"/>
        <v>0.39</v>
      </c>
      <c r="Q70">
        <f t="shared" si="18"/>
        <v>1.8118367917097088E-12</v>
      </c>
      <c r="R70">
        <f t="shared" si="19"/>
        <v>0.60000000000181186</v>
      </c>
      <c r="S70">
        <f t="shared" si="23"/>
        <v>0.12500000000181188</v>
      </c>
      <c r="T70">
        <f t="shared" si="24"/>
        <v>0</v>
      </c>
      <c r="Y70">
        <f t="shared" si="25"/>
        <v>-9.5667918031949739E-13</v>
      </c>
      <c r="Z70">
        <f t="shared" si="26"/>
        <v>5.0537352080937126E-13</v>
      </c>
      <c r="AA70">
        <f t="shared" si="26"/>
        <v>-2.6656454821250009E-13</v>
      </c>
    </row>
    <row r="71" spans="10:27" x14ac:dyDescent="0.25">
      <c r="J71">
        <f t="shared" si="13"/>
        <v>69</v>
      </c>
      <c r="K71">
        <f t="shared" si="21"/>
        <v>535</v>
      </c>
      <c r="L71">
        <f t="shared" si="22"/>
        <v>546.12460000000021</v>
      </c>
      <c r="M71">
        <f t="shared" si="14"/>
        <v>-13.358119999999998</v>
      </c>
      <c r="N71">
        <f t="shared" si="15"/>
        <v>1</v>
      </c>
      <c r="O71">
        <f t="shared" si="16"/>
        <v>2.4962809597184332E-12</v>
      </c>
      <c r="P71">
        <f t="shared" si="17"/>
        <v>0.39</v>
      </c>
      <c r="Q71">
        <f t="shared" si="18"/>
        <v>1.1857334558662557E-12</v>
      </c>
      <c r="R71">
        <f t="shared" si="19"/>
        <v>0.6000000000011857</v>
      </c>
      <c r="S71">
        <f t="shared" si="23"/>
        <v>0.12500000000118572</v>
      </c>
      <c r="T71">
        <f t="shared" si="24"/>
        <v>0</v>
      </c>
      <c r="Y71">
        <f t="shared" si="25"/>
        <v>-6.2616578588858829E-13</v>
      </c>
      <c r="Z71">
        <f t="shared" si="26"/>
        <v>3.305133944309091E-13</v>
      </c>
      <c r="AA71">
        <f t="shared" si="26"/>
        <v>-1.7486012637846216E-13</v>
      </c>
    </row>
    <row r="72" spans="10:27" x14ac:dyDescent="0.25">
      <c r="J72">
        <f t="shared" si="13"/>
        <v>70</v>
      </c>
      <c r="K72">
        <f t="shared" si="21"/>
        <v>536</v>
      </c>
      <c r="L72">
        <f t="shared" si="22"/>
        <v>554.50460000000021</v>
      </c>
      <c r="M72">
        <f t="shared" si="14"/>
        <v>-13.570119999999998</v>
      </c>
      <c r="N72">
        <f t="shared" si="15"/>
        <v>1</v>
      </c>
      <c r="O72">
        <f t="shared" si="16"/>
        <v>1.6335821584334553E-12</v>
      </c>
      <c r="P72">
        <f t="shared" si="17"/>
        <v>0.39</v>
      </c>
      <c r="Q72">
        <f t="shared" si="18"/>
        <v>7.7595152525589124E-13</v>
      </c>
      <c r="R72">
        <f t="shared" si="19"/>
        <v>0.60000000000077591</v>
      </c>
      <c r="S72">
        <f t="shared" si="23"/>
        <v>0.12500000000077593</v>
      </c>
      <c r="T72">
        <f t="shared" si="24"/>
        <v>0</v>
      </c>
      <c r="Y72">
        <f t="shared" si="25"/>
        <v>-4.0978331838914528E-13</v>
      </c>
      <c r="Z72">
        <f t="shared" si="26"/>
        <v>2.1638246749944301E-13</v>
      </c>
      <c r="AA72">
        <f t="shared" si="26"/>
        <v>-1.1413092693146609E-13</v>
      </c>
    </row>
    <row r="73" spans="10:27" x14ac:dyDescent="0.25">
      <c r="J73">
        <f t="shared" si="13"/>
        <v>71</v>
      </c>
      <c r="K73">
        <f t="shared" si="21"/>
        <v>537</v>
      </c>
      <c r="L73">
        <f t="shared" si="22"/>
        <v>562.88460000000021</v>
      </c>
      <c r="M73">
        <f t="shared" si="14"/>
        <v>-13.782119999999997</v>
      </c>
      <c r="N73">
        <f t="shared" si="15"/>
        <v>1</v>
      </c>
      <c r="O73">
        <f t="shared" si="16"/>
        <v>1.0690892615627945E-12</v>
      </c>
      <c r="P73">
        <f t="shared" si="17"/>
        <v>0.39</v>
      </c>
      <c r="Q73">
        <f t="shared" si="18"/>
        <v>5.0781739924232736E-13</v>
      </c>
      <c r="R73">
        <f t="shared" si="19"/>
        <v>0.60000000000050779</v>
      </c>
      <c r="S73">
        <f t="shared" si="23"/>
        <v>0.12500000000050782</v>
      </c>
      <c r="T73">
        <f t="shared" si="24"/>
        <v>0</v>
      </c>
      <c r="Y73">
        <f t="shared" si="25"/>
        <v>-2.681188604469753E-13</v>
      </c>
      <c r="Z73">
        <f t="shared" si="26"/>
        <v>1.4166445794216997E-13</v>
      </c>
      <c r="AA73">
        <f t="shared" si="26"/>
        <v>-7.4718009557273035E-14</v>
      </c>
    </row>
    <row r="74" spans="10:27" x14ac:dyDescent="0.25">
      <c r="J74">
        <f t="shared" si="13"/>
        <v>72</v>
      </c>
      <c r="K74">
        <f t="shared" si="21"/>
        <v>538</v>
      </c>
      <c r="L74">
        <f t="shared" si="22"/>
        <v>571.2646000000002</v>
      </c>
      <c r="M74">
        <f t="shared" si="14"/>
        <v>-13.994119999999997</v>
      </c>
      <c r="N74">
        <f t="shared" si="15"/>
        <v>1</v>
      </c>
      <c r="O74">
        <f t="shared" si="16"/>
        <v>6.9955152781631114E-13</v>
      </c>
      <c r="P74">
        <f t="shared" si="17"/>
        <v>0.39</v>
      </c>
      <c r="Q74">
        <f t="shared" si="18"/>
        <v>3.3228697571274778E-13</v>
      </c>
      <c r="R74">
        <f t="shared" si="19"/>
        <v>0.60000000000033227</v>
      </c>
      <c r="S74">
        <f t="shared" si="23"/>
        <v>0.12500000000033229</v>
      </c>
      <c r="T74">
        <f t="shared" si="24"/>
        <v>0</v>
      </c>
      <c r="Y74">
        <f t="shared" si="25"/>
        <v>-1.7552626019323725E-13</v>
      </c>
      <c r="Z74">
        <f t="shared" si="26"/>
        <v>9.2592600253738055E-14</v>
      </c>
      <c r="AA74">
        <f t="shared" si="26"/>
        <v>-4.9071857688431919E-14</v>
      </c>
    </row>
    <row r="75" spans="10:27" x14ac:dyDescent="0.25">
      <c r="J75">
        <f t="shared" si="13"/>
        <v>73</v>
      </c>
      <c r="K75">
        <f t="shared" si="21"/>
        <v>539</v>
      </c>
      <c r="L75">
        <f t="shared" si="22"/>
        <v>579.6446000000002</v>
      </c>
      <c r="M75">
        <f t="shared" si="14"/>
        <v>-14.206119999999999</v>
      </c>
      <c r="N75">
        <f t="shared" si="15"/>
        <v>1</v>
      </c>
      <c r="O75">
        <f t="shared" si="16"/>
        <v>4.578004642041833E-13</v>
      </c>
      <c r="P75">
        <f t="shared" si="17"/>
        <v>0.39</v>
      </c>
      <c r="Q75">
        <f t="shared" si="18"/>
        <v>2.1745522049698706E-13</v>
      </c>
      <c r="R75">
        <f t="shared" si="19"/>
        <v>0.60000000000021747</v>
      </c>
      <c r="S75">
        <f t="shared" si="23"/>
        <v>0.12500000000021749</v>
      </c>
      <c r="T75">
        <f t="shared" si="24"/>
        <v>0</v>
      </c>
      <c r="Y75">
        <f t="shared" si="25"/>
        <v>-1.1479706074624119E-13</v>
      </c>
      <c r="Z75">
        <f t="shared" si="26"/>
        <v>6.0729199446996063E-14</v>
      </c>
      <c r="AA75">
        <f t="shared" si="26"/>
        <v>-3.1863400806741993E-14</v>
      </c>
    </row>
    <row r="76" spans="10:27" x14ac:dyDescent="0.25">
      <c r="J76">
        <f t="shared" si="13"/>
        <v>74</v>
      </c>
      <c r="K76">
        <f t="shared" si="21"/>
        <v>540</v>
      </c>
      <c r="L76">
        <f t="shared" si="22"/>
        <v>588.02460000000019</v>
      </c>
      <c r="M76">
        <f t="shared" si="14"/>
        <v>-14.418119999999998</v>
      </c>
      <c r="N76">
        <f t="shared" si="15"/>
        <v>1</v>
      </c>
      <c r="O76">
        <f t="shared" si="16"/>
        <v>2.9964919434632975E-13</v>
      </c>
      <c r="P76">
        <f t="shared" si="17"/>
        <v>0.39</v>
      </c>
      <c r="Q76">
        <f t="shared" si="18"/>
        <v>1.4233336731450662E-13</v>
      </c>
      <c r="R76">
        <f t="shared" si="19"/>
        <v>0.60000000000014231</v>
      </c>
      <c r="S76">
        <f t="shared" si="23"/>
        <v>0.12500000000014233</v>
      </c>
      <c r="T76">
        <f t="shared" si="24"/>
        <v>0</v>
      </c>
      <c r="Y76">
        <f t="shared" si="25"/>
        <v>-7.5162098767123098E-14</v>
      </c>
      <c r="Z76">
        <f t="shared" si="26"/>
        <v>3.9634961979118088E-14</v>
      </c>
      <c r="AA76">
        <f t="shared" si="26"/>
        <v>-2.1094237467877974E-14</v>
      </c>
    </row>
    <row r="77" spans="10:27" x14ac:dyDescent="0.25">
      <c r="J77">
        <f t="shared" si="13"/>
        <v>75</v>
      </c>
      <c r="K77">
        <f t="shared" si="21"/>
        <v>541</v>
      </c>
      <c r="L77">
        <f t="shared" si="22"/>
        <v>596.40460000000019</v>
      </c>
      <c r="M77">
        <f t="shared" si="14"/>
        <v>-14.630119999999998</v>
      </c>
      <c r="N77">
        <f t="shared" si="15"/>
        <v>1</v>
      </c>
      <c r="O77">
        <f t="shared" si="16"/>
        <v>1.961208973000339E-13</v>
      </c>
      <c r="P77">
        <f t="shared" si="17"/>
        <v>0.39</v>
      </c>
      <c r="Q77">
        <f t="shared" si="18"/>
        <v>9.3157426217516101E-14</v>
      </c>
      <c r="R77">
        <f t="shared" si="19"/>
        <v>0.60000000000009313</v>
      </c>
      <c r="S77">
        <f t="shared" si="23"/>
        <v>0.12500000000009315</v>
      </c>
      <c r="T77">
        <f t="shared" si="24"/>
        <v>0</v>
      </c>
      <c r="Y77">
        <f t="shared" si="25"/>
        <v>-4.9182879990894435E-14</v>
      </c>
      <c r="Z77">
        <f t="shared" si="26"/>
        <v>2.5979218776228663E-14</v>
      </c>
      <c r="AA77">
        <f t="shared" si="26"/>
        <v>-1.3655743202889425E-14</v>
      </c>
    </row>
    <row r="78" spans="10:27" x14ac:dyDescent="0.25">
      <c r="J78">
        <f t="shared" si="13"/>
        <v>76</v>
      </c>
      <c r="K78">
        <f t="shared" si="21"/>
        <v>542</v>
      </c>
      <c r="L78">
        <f t="shared" si="22"/>
        <v>604.78460000000018</v>
      </c>
      <c r="M78">
        <f t="shared" si="14"/>
        <v>-14.842119999999998</v>
      </c>
      <c r="N78">
        <f t="shared" si="15"/>
        <v>1</v>
      </c>
      <c r="O78">
        <f t="shared" si="16"/>
        <v>1.2828627049543684E-13</v>
      </c>
      <c r="P78">
        <f t="shared" si="17"/>
        <v>0.39</v>
      </c>
      <c r="Q78">
        <f t="shared" si="18"/>
        <v>6.0935978485332493E-14</v>
      </c>
      <c r="R78">
        <f t="shared" si="19"/>
        <v>0.60000000000006093</v>
      </c>
      <c r="S78">
        <f t="shared" si="23"/>
        <v>0.12500000000006095</v>
      </c>
      <c r="T78">
        <f t="shared" si="24"/>
        <v>0</v>
      </c>
      <c r="Y78">
        <f t="shared" si="25"/>
        <v>-3.219646771412954E-14</v>
      </c>
      <c r="Z78">
        <f t="shared" si="26"/>
        <v>1.6986412276764895E-14</v>
      </c>
      <c r="AA78">
        <f t="shared" si="26"/>
        <v>-8.992806499463768E-15</v>
      </c>
    </row>
    <row r="79" spans="10:27" x14ac:dyDescent="0.25">
      <c r="J79">
        <f t="shared" si="13"/>
        <v>77</v>
      </c>
      <c r="K79">
        <f t="shared" si="21"/>
        <v>543</v>
      </c>
      <c r="L79">
        <f t="shared" si="22"/>
        <v>613.16460000000018</v>
      </c>
      <c r="M79">
        <f t="shared" si="14"/>
        <v>-15.054119999999998</v>
      </c>
      <c r="N79">
        <f t="shared" si="15"/>
        <v>1</v>
      </c>
      <c r="O79">
        <f t="shared" si="16"/>
        <v>8.3932860661661834E-14</v>
      </c>
      <c r="P79">
        <f t="shared" si="17"/>
        <v>0.39</v>
      </c>
      <c r="Q79">
        <f t="shared" si="18"/>
        <v>3.9868108814289368E-14</v>
      </c>
      <c r="R79">
        <f t="shared" si="19"/>
        <v>0.60000000000003983</v>
      </c>
      <c r="S79">
        <f t="shared" si="23"/>
        <v>0.12500000000003986</v>
      </c>
      <c r="T79">
        <f t="shared" si="24"/>
        <v>0</v>
      </c>
      <c r="Y79">
        <f t="shared" si="25"/>
        <v>-2.1094237467877974E-14</v>
      </c>
      <c r="Z79">
        <f t="shared" si="26"/>
        <v>1.1102230246251565E-14</v>
      </c>
      <c r="AA79">
        <f t="shared" si="26"/>
        <v>-5.8841820305133297E-15</v>
      </c>
    </row>
    <row r="80" spans="10:27" x14ac:dyDescent="0.25">
      <c r="J80">
        <f t="shared" si="13"/>
        <v>78</v>
      </c>
      <c r="K80">
        <f t="shared" si="21"/>
        <v>544</v>
      </c>
      <c r="L80">
        <f t="shared" si="22"/>
        <v>621.54460000000017</v>
      </c>
      <c r="M80">
        <f t="shared" si="14"/>
        <v>-15.266119999999997</v>
      </c>
      <c r="N80">
        <f t="shared" si="15"/>
        <v>1</v>
      </c>
      <c r="O80">
        <f t="shared" si="16"/>
        <v>5.5011550870176507E-14</v>
      </c>
      <c r="P80">
        <f t="shared" si="17"/>
        <v>0.39</v>
      </c>
      <c r="Q80">
        <f t="shared" si="18"/>
        <v>2.6130486663333839E-14</v>
      </c>
      <c r="R80">
        <f t="shared" si="19"/>
        <v>0.60000000000002607</v>
      </c>
      <c r="S80">
        <f t="shared" si="23"/>
        <v>0.12500000000002609</v>
      </c>
      <c r="T80">
        <f t="shared" si="24"/>
        <v>0</v>
      </c>
      <c r="Y80">
        <f t="shared" si="25"/>
        <v>-1.3766765505351941E-14</v>
      </c>
      <c r="Z80">
        <f t="shared" si="26"/>
        <v>7.3274719625260332E-15</v>
      </c>
      <c r="AA80">
        <f t="shared" si="26"/>
        <v>-3.7747582837255322E-15</v>
      </c>
    </row>
    <row r="81" spans="10:27" x14ac:dyDescent="0.25">
      <c r="J81">
        <f t="shared" si="13"/>
        <v>79</v>
      </c>
      <c r="K81">
        <f t="shared" si="21"/>
        <v>545</v>
      </c>
      <c r="L81">
        <f t="shared" si="22"/>
        <v>629.92460000000017</v>
      </c>
      <c r="M81">
        <f t="shared" si="14"/>
        <v>-15.478119999999997</v>
      </c>
      <c r="N81">
        <f t="shared" si="15"/>
        <v>1</v>
      </c>
      <c r="O81">
        <f t="shared" si="16"/>
        <v>3.602673714908633E-14</v>
      </c>
      <c r="P81">
        <f t="shared" si="17"/>
        <v>0.39</v>
      </c>
      <c r="Q81">
        <f t="shared" si="18"/>
        <v>1.7112700145816005E-14</v>
      </c>
      <c r="R81">
        <f t="shared" si="19"/>
        <v>0.60000000000001708</v>
      </c>
      <c r="S81">
        <f t="shared" si="23"/>
        <v>0.1250000000000171</v>
      </c>
      <c r="T81">
        <f t="shared" si="24"/>
        <v>0</v>
      </c>
      <c r="Y81">
        <f t="shared" si="25"/>
        <v>-8.992806499463768E-15</v>
      </c>
      <c r="Z81">
        <f t="shared" si="26"/>
        <v>4.7739590058881731E-15</v>
      </c>
      <c r="AA81">
        <f t="shared" si="26"/>
        <v>-2.55351295663786E-15</v>
      </c>
    </row>
    <row r="82" spans="10:27" x14ac:dyDescent="0.25">
      <c r="J82">
        <f t="shared" si="13"/>
        <v>80</v>
      </c>
      <c r="K82">
        <f t="shared" si="21"/>
        <v>546</v>
      </c>
      <c r="L82">
        <f t="shared" si="22"/>
        <v>638.30460000000016</v>
      </c>
      <c r="M82">
        <f t="shared" si="14"/>
        <v>-15.690119999999999</v>
      </c>
      <c r="N82">
        <f t="shared" si="15"/>
        <v>1</v>
      </c>
      <c r="O82">
        <f t="shared" si="16"/>
        <v>2.3592239273284576E-14</v>
      </c>
      <c r="P82">
        <f t="shared" si="17"/>
        <v>0.39</v>
      </c>
      <c r="Q82">
        <f t="shared" si="18"/>
        <v>1.1206313654810174E-14</v>
      </c>
      <c r="R82">
        <f t="shared" si="19"/>
        <v>0.60000000000001119</v>
      </c>
      <c r="S82">
        <f t="shared" si="23"/>
        <v>0.12500000000001121</v>
      </c>
      <c r="T82">
        <f t="shared" si="24"/>
        <v>0</v>
      </c>
      <c r="Y82">
        <f t="shared" si="25"/>
        <v>-5.8841820305133297E-15</v>
      </c>
      <c r="Z82">
        <f t="shared" si="26"/>
        <v>3.1086244689504383E-15</v>
      </c>
      <c r="AA82">
        <f t="shared" si="26"/>
        <v>-1.6653345369377348E-15</v>
      </c>
    </row>
    <row r="83" spans="10:27" x14ac:dyDescent="0.25">
      <c r="J83">
        <f t="shared" si="13"/>
        <v>81</v>
      </c>
      <c r="K83">
        <f t="shared" si="21"/>
        <v>547</v>
      </c>
      <c r="L83">
        <f t="shared" si="22"/>
        <v>646.68460000000016</v>
      </c>
      <c r="M83">
        <f t="shared" si="14"/>
        <v>-15.902119999999998</v>
      </c>
      <c r="N83">
        <f t="shared" si="15"/>
        <v>1</v>
      </c>
      <c r="O83">
        <f t="shared" si="16"/>
        <v>1.5376588891058418E-14</v>
      </c>
      <c r="P83">
        <f t="shared" si="17"/>
        <v>0.39</v>
      </c>
      <c r="Q83">
        <f t="shared" si="18"/>
        <v>7.303879723252748E-15</v>
      </c>
      <c r="R83">
        <f t="shared" si="19"/>
        <v>0.60000000000000731</v>
      </c>
      <c r="S83">
        <f t="shared" si="23"/>
        <v>0.12500000000000733</v>
      </c>
      <c r="T83">
        <f t="shared" si="24"/>
        <v>0</v>
      </c>
      <c r="Y83">
        <f t="shared" si="25"/>
        <v>-3.8857805861880479E-15</v>
      </c>
      <c r="Z83">
        <f t="shared" si="26"/>
        <v>1.9984014443252818E-15</v>
      </c>
      <c r="AA83">
        <f t="shared" si="26"/>
        <v>-1.1102230246251565E-15</v>
      </c>
    </row>
    <row r="84" spans="10:27" x14ac:dyDescent="0.25">
      <c r="J84">
        <f t="shared" si="13"/>
        <v>82</v>
      </c>
      <c r="K84">
        <f t="shared" si="21"/>
        <v>548</v>
      </c>
      <c r="L84">
        <f t="shared" si="22"/>
        <v>655.06460000000015</v>
      </c>
      <c r="M84">
        <f t="shared" si="14"/>
        <v>-16.114119999999996</v>
      </c>
      <c r="N84">
        <f t="shared" si="15"/>
        <v>1</v>
      </c>
      <c r="O84">
        <f t="shared" si="16"/>
        <v>1.0103029524088925E-14</v>
      </c>
      <c r="P84">
        <f t="shared" si="17"/>
        <v>0.39</v>
      </c>
      <c r="Q84">
        <f t="shared" si="18"/>
        <v>4.7989390239422393E-15</v>
      </c>
      <c r="R84">
        <f t="shared" si="19"/>
        <v>0.60000000000000475</v>
      </c>
      <c r="S84">
        <f t="shared" si="23"/>
        <v>0.12500000000000477</v>
      </c>
      <c r="T84">
        <f t="shared" si="24"/>
        <v>0</v>
      </c>
      <c r="Y84">
        <f t="shared" si="25"/>
        <v>-2.55351295663786E-15</v>
      </c>
      <c r="Z84">
        <f t="shared" si="26"/>
        <v>1.3322676295501878E-15</v>
      </c>
      <c r="AA84">
        <f t="shared" si="26"/>
        <v>-6.6613381477509392E-16</v>
      </c>
    </row>
    <row r="85" spans="10:27" x14ac:dyDescent="0.25">
      <c r="J85">
        <f t="shared" si="13"/>
        <v>83</v>
      </c>
      <c r="K85">
        <f t="shared" si="21"/>
        <v>549</v>
      </c>
      <c r="L85">
        <f t="shared" si="22"/>
        <v>663.44460000000015</v>
      </c>
      <c r="M85">
        <f t="shared" si="14"/>
        <v>-16.326119999999996</v>
      </c>
      <c r="N85">
        <f t="shared" si="15"/>
        <v>1</v>
      </c>
      <c r="O85">
        <f t="shared" si="16"/>
        <v>6.6613381477509392E-15</v>
      </c>
      <c r="P85">
        <f t="shared" si="17"/>
        <v>0.39</v>
      </c>
      <c r="Q85">
        <f t="shared" si="18"/>
        <v>3.1641356201816961E-15</v>
      </c>
      <c r="R85">
        <f t="shared" si="19"/>
        <v>0.6000000000000032</v>
      </c>
      <c r="S85">
        <f t="shared" si="23"/>
        <v>0.12500000000000322</v>
      </c>
      <c r="T85">
        <f t="shared" si="24"/>
        <v>0</v>
      </c>
      <c r="Y85">
        <f t="shared" si="25"/>
        <v>-1.5543122344752192E-15</v>
      </c>
      <c r="Z85">
        <f t="shared" si="26"/>
        <v>9.9920072216264089E-16</v>
      </c>
      <c r="AA85">
        <f t="shared" si="26"/>
        <v>-3.3306690738754696E-16</v>
      </c>
    </row>
    <row r="86" spans="10:27" x14ac:dyDescent="0.25">
      <c r="J86">
        <f t="shared" si="13"/>
        <v>84</v>
      </c>
      <c r="K86">
        <f t="shared" si="21"/>
        <v>550</v>
      </c>
      <c r="L86">
        <f t="shared" si="22"/>
        <v>671.82460000000015</v>
      </c>
      <c r="M86">
        <f t="shared" si="14"/>
        <v>-16.538119999999999</v>
      </c>
      <c r="N86">
        <f t="shared" si="15"/>
        <v>1</v>
      </c>
      <c r="O86">
        <f t="shared" si="16"/>
        <v>4.2743586448068527E-15</v>
      </c>
      <c r="P86">
        <f t="shared" si="17"/>
        <v>0.39</v>
      </c>
      <c r="Q86">
        <f t="shared" si="18"/>
        <v>2.0303203562832548E-15</v>
      </c>
      <c r="R86">
        <f t="shared" si="19"/>
        <v>0.60000000000000198</v>
      </c>
      <c r="S86">
        <f t="shared" si="23"/>
        <v>0.125000000000002</v>
      </c>
      <c r="T86">
        <f t="shared" si="24"/>
        <v>0</v>
      </c>
      <c r="Y86">
        <f t="shared" si="25"/>
        <v>-1.2212453270876722E-15</v>
      </c>
      <c r="Z86">
        <f t="shared" si="26"/>
        <v>3.3306690738754696E-16</v>
      </c>
      <c r="AA86">
        <f t="shared" si="26"/>
        <v>-6.6613381477509392E-16</v>
      </c>
    </row>
    <row r="87" spans="10:27" x14ac:dyDescent="0.25">
      <c r="J87">
        <f t="shared" si="13"/>
        <v>85</v>
      </c>
      <c r="K87">
        <f t="shared" si="21"/>
        <v>551</v>
      </c>
      <c r="L87">
        <f t="shared" si="22"/>
        <v>680.20460000000014</v>
      </c>
      <c r="M87">
        <f t="shared" si="14"/>
        <v>-16.750119999999999</v>
      </c>
      <c r="N87">
        <f t="shared" si="15"/>
        <v>1</v>
      </c>
      <c r="O87">
        <f t="shared" si="16"/>
        <v>2.7755575615628914E-15</v>
      </c>
      <c r="P87">
        <f t="shared" si="17"/>
        <v>0.39</v>
      </c>
      <c r="Q87">
        <f t="shared" si="18"/>
        <v>1.3183898417423734E-15</v>
      </c>
      <c r="R87">
        <f t="shared" si="19"/>
        <v>0.60000000000000131</v>
      </c>
      <c r="S87">
        <f t="shared" si="23"/>
        <v>0.12500000000000133</v>
      </c>
      <c r="T87">
        <f t="shared" si="24"/>
        <v>0</v>
      </c>
      <c r="Y87">
        <f t="shared" si="25"/>
        <v>-6.6613381477509392E-16</v>
      </c>
      <c r="Z87">
        <f t="shared" si="26"/>
        <v>5.5511151231257827E-16</v>
      </c>
      <c r="AA87">
        <f t="shared" si="26"/>
        <v>2.2204460492503131E-16</v>
      </c>
    </row>
    <row r="88" spans="10:27" x14ac:dyDescent="0.25">
      <c r="J88">
        <f t="shared" si="13"/>
        <v>86</v>
      </c>
      <c r="K88">
        <f t="shared" si="21"/>
        <v>552</v>
      </c>
      <c r="L88">
        <f t="shared" si="22"/>
        <v>688.58460000000025</v>
      </c>
      <c r="M88">
        <f t="shared" si="14"/>
        <v>-16.962119999999999</v>
      </c>
      <c r="N88">
        <f t="shared" si="15"/>
        <v>1</v>
      </c>
      <c r="O88">
        <f t="shared" si="16"/>
        <v>1.9428902930940239E-15</v>
      </c>
      <c r="P88">
        <f t="shared" si="17"/>
        <v>0.39</v>
      </c>
      <c r="Q88">
        <f t="shared" si="18"/>
        <v>9.2287288921966137E-16</v>
      </c>
      <c r="R88">
        <f t="shared" si="19"/>
        <v>0.60000000000000087</v>
      </c>
      <c r="S88">
        <f t="shared" si="23"/>
        <v>0.12500000000000089</v>
      </c>
      <c r="T88">
        <f t="shared" si="24"/>
        <v>0</v>
      </c>
      <c r="Y88">
        <f t="shared" si="25"/>
        <v>-4.4408920985006262E-16</v>
      </c>
      <c r="Z88">
        <f t="shared" si="26"/>
        <v>2.2204460492503131E-16</v>
      </c>
      <c r="AA88">
        <f t="shared" si="26"/>
        <v>-3.3306690738754696E-16</v>
      </c>
    </row>
    <row r="89" spans="10:27" x14ac:dyDescent="0.25">
      <c r="J89">
        <f t="shared" si="13"/>
        <v>87</v>
      </c>
      <c r="K89">
        <f t="shared" si="21"/>
        <v>553</v>
      </c>
      <c r="L89">
        <f t="shared" si="22"/>
        <v>696.96460000000025</v>
      </c>
      <c r="M89">
        <f t="shared" si="14"/>
        <v>-17.174119999999998</v>
      </c>
      <c r="N89">
        <f t="shared" si="15"/>
        <v>1</v>
      </c>
      <c r="O89">
        <f t="shared" si="16"/>
        <v>1.1657341758564144E-15</v>
      </c>
      <c r="P89">
        <f t="shared" si="17"/>
        <v>0.39</v>
      </c>
      <c r="Q89">
        <f t="shared" si="18"/>
        <v>5.537237335317968E-16</v>
      </c>
      <c r="R89">
        <f t="shared" si="19"/>
        <v>0.60000000000000053</v>
      </c>
      <c r="S89">
        <f t="shared" si="23"/>
        <v>0.12500000000000056</v>
      </c>
      <c r="T89">
        <f t="shared" si="24"/>
        <v>0</v>
      </c>
      <c r="Y89">
        <f t="shared" si="25"/>
        <v>-3.3306690738754696E-16</v>
      </c>
      <c r="Z89">
        <f t="shared" si="26"/>
        <v>1.1102230246251565E-16</v>
      </c>
      <c r="AA89">
        <f t="shared" si="26"/>
        <v>-1.1102230246251565E-16</v>
      </c>
    </row>
    <row r="90" spans="10:27" x14ac:dyDescent="0.25">
      <c r="J90">
        <f t="shared" si="13"/>
        <v>88</v>
      </c>
      <c r="K90">
        <f t="shared" si="21"/>
        <v>554</v>
      </c>
      <c r="L90">
        <f t="shared" si="22"/>
        <v>705.34460000000024</v>
      </c>
      <c r="M90">
        <f t="shared" si="14"/>
        <v>-17.386119999999998</v>
      </c>
      <c r="N90">
        <f t="shared" si="15"/>
        <v>1</v>
      </c>
      <c r="O90">
        <f t="shared" si="16"/>
        <v>8.3266726846886741E-16</v>
      </c>
      <c r="P90">
        <f t="shared" si="17"/>
        <v>0.39</v>
      </c>
      <c r="Q90">
        <f t="shared" si="18"/>
        <v>3.9551695252271202E-16</v>
      </c>
      <c r="R90">
        <f t="shared" si="19"/>
        <v>0.60000000000000042</v>
      </c>
      <c r="S90">
        <f t="shared" si="23"/>
        <v>0.12500000000000044</v>
      </c>
      <c r="T90">
        <f t="shared" si="24"/>
        <v>0</v>
      </c>
      <c r="Y90">
        <f t="shared" si="25"/>
        <v>0</v>
      </c>
      <c r="Z90">
        <f t="shared" si="26"/>
        <v>3.3306690738754696E-16</v>
      </c>
      <c r="AA90">
        <f t="shared" si="26"/>
        <v>2.2204460492503131E-16</v>
      </c>
    </row>
    <row r="91" spans="10:27" x14ac:dyDescent="0.25">
      <c r="J91">
        <f t="shared" si="13"/>
        <v>89</v>
      </c>
      <c r="K91">
        <f t="shared" si="21"/>
        <v>555</v>
      </c>
      <c r="L91">
        <f t="shared" si="22"/>
        <v>713.72460000000024</v>
      </c>
      <c r="M91">
        <f t="shared" si="14"/>
        <v>-17.598119999999998</v>
      </c>
      <c r="N91">
        <f t="shared" si="15"/>
        <v>1</v>
      </c>
      <c r="O91">
        <f t="shared" si="16"/>
        <v>4.9960036108132044E-16</v>
      </c>
      <c r="P91">
        <f t="shared" si="17"/>
        <v>0.39</v>
      </c>
      <c r="Q91">
        <f t="shared" si="18"/>
        <v>2.3731017151362718E-16</v>
      </c>
      <c r="R91">
        <f t="shared" si="19"/>
        <v>0.6000000000000002</v>
      </c>
      <c r="S91">
        <f t="shared" si="23"/>
        <v>0.12500000000000022</v>
      </c>
      <c r="T91">
        <f t="shared" si="24"/>
        <v>0</v>
      </c>
      <c r="Y91">
        <f t="shared" si="25"/>
        <v>-2.2204460492503131E-16</v>
      </c>
      <c r="Z91">
        <f t="shared" si="26"/>
        <v>-2.2204460492503131E-16</v>
      </c>
      <c r="AA91">
        <f t="shared" si="26"/>
        <v>-5.5511151231257827E-16</v>
      </c>
    </row>
    <row r="92" spans="10:27" x14ac:dyDescent="0.25">
      <c r="J92">
        <f t="shared" si="13"/>
        <v>90</v>
      </c>
      <c r="K92">
        <f t="shared" si="21"/>
        <v>556</v>
      </c>
      <c r="L92">
        <f t="shared" si="22"/>
        <v>722.10460000000023</v>
      </c>
      <c r="M92">
        <f t="shared" si="14"/>
        <v>-17.810119999999998</v>
      </c>
      <c r="N92">
        <f t="shared" si="15"/>
        <v>1</v>
      </c>
      <c r="O92">
        <f t="shared" si="16"/>
        <v>2.7755575615628914E-16</v>
      </c>
      <c r="P92">
        <f t="shared" si="17"/>
        <v>0.39</v>
      </c>
      <c r="Q92">
        <f t="shared" si="18"/>
        <v>1.3183898417423734E-16</v>
      </c>
      <c r="R92">
        <f t="shared" si="19"/>
        <v>0.60000000000000009</v>
      </c>
      <c r="S92">
        <f t="shared" si="23"/>
        <v>0.12500000000000011</v>
      </c>
      <c r="T92">
        <f t="shared" si="24"/>
        <v>0</v>
      </c>
      <c r="Y92">
        <f t="shared" si="25"/>
        <v>0</v>
      </c>
      <c r="Z92">
        <f t="shared" si="26"/>
        <v>2.2204460492503131E-16</v>
      </c>
      <c r="AA92">
        <f t="shared" si="26"/>
        <v>4.4408920985006262E-16</v>
      </c>
    </row>
    <row r="93" spans="10:27" x14ac:dyDescent="0.25">
      <c r="J93">
        <f t="shared" si="13"/>
        <v>91</v>
      </c>
      <c r="K93">
        <f t="shared" si="21"/>
        <v>557</v>
      </c>
      <c r="L93">
        <f t="shared" si="22"/>
        <v>730.48460000000023</v>
      </c>
      <c r="M93">
        <f t="shared" si="14"/>
        <v>-18.022119999999997</v>
      </c>
      <c r="N93">
        <f t="shared" si="15"/>
        <v>1</v>
      </c>
      <c r="O93">
        <f t="shared" si="16"/>
        <v>2.2204460492503131E-16</v>
      </c>
      <c r="P93">
        <f t="shared" si="17"/>
        <v>0.39</v>
      </c>
      <c r="Q93">
        <f t="shared" si="18"/>
        <v>1.0547118733938987E-16</v>
      </c>
      <c r="R93">
        <f t="shared" si="19"/>
        <v>0.60000000000000009</v>
      </c>
      <c r="S93">
        <f t="shared" si="23"/>
        <v>0.12500000000000011</v>
      </c>
      <c r="T93">
        <f t="shared" si="24"/>
        <v>0</v>
      </c>
      <c r="Y93">
        <f t="shared" si="25"/>
        <v>0</v>
      </c>
      <c r="Z93">
        <f t="shared" si="26"/>
        <v>0</v>
      </c>
      <c r="AA93">
        <f t="shared" si="26"/>
        <v>-2.2204460492503131E-16</v>
      </c>
    </row>
    <row r="94" spans="10:27" x14ac:dyDescent="0.25">
      <c r="J94">
        <f t="shared" si="13"/>
        <v>92</v>
      </c>
      <c r="K94">
        <f t="shared" si="21"/>
        <v>558</v>
      </c>
      <c r="L94">
        <f t="shared" si="22"/>
        <v>738.86460000000022</v>
      </c>
      <c r="M94">
        <f t="shared" si="14"/>
        <v>-18.234119999999997</v>
      </c>
      <c r="N94">
        <f t="shared" si="15"/>
        <v>1</v>
      </c>
      <c r="O94">
        <f t="shared" si="16"/>
        <v>1.6653345369377348E-16</v>
      </c>
      <c r="P94">
        <f t="shared" si="17"/>
        <v>0.39</v>
      </c>
      <c r="Q94">
        <f t="shared" si="18"/>
        <v>7.9103390504542394E-17</v>
      </c>
      <c r="R94">
        <f t="shared" si="19"/>
        <v>0.60000000000000009</v>
      </c>
      <c r="S94">
        <f t="shared" si="23"/>
        <v>0.12500000000000011</v>
      </c>
      <c r="T94">
        <f t="shared" si="24"/>
        <v>0</v>
      </c>
      <c r="Y94">
        <f t="shared" si="25"/>
        <v>0</v>
      </c>
      <c r="Z94">
        <f t="shared" si="26"/>
        <v>0</v>
      </c>
      <c r="AA94">
        <f t="shared" si="26"/>
        <v>0</v>
      </c>
    </row>
    <row r="95" spans="10:27" x14ac:dyDescent="0.25">
      <c r="J95">
        <f t="shared" si="13"/>
        <v>93</v>
      </c>
      <c r="K95">
        <f t="shared" si="21"/>
        <v>559</v>
      </c>
      <c r="L95">
        <f t="shared" si="22"/>
        <v>747.24460000000022</v>
      </c>
      <c r="M95">
        <f t="shared" si="14"/>
        <v>-18.446119999999997</v>
      </c>
      <c r="N95">
        <f t="shared" si="15"/>
        <v>1</v>
      </c>
      <c r="O95">
        <f t="shared" si="16"/>
        <v>1.6653345369377348E-16</v>
      </c>
      <c r="P95">
        <f t="shared" si="17"/>
        <v>0.39</v>
      </c>
      <c r="Q95">
        <f t="shared" si="18"/>
        <v>7.9103390504542394E-17</v>
      </c>
      <c r="R95">
        <f t="shared" si="19"/>
        <v>0.60000000000000009</v>
      </c>
      <c r="S95">
        <f t="shared" si="23"/>
        <v>0.12500000000000011</v>
      </c>
      <c r="T95">
        <f t="shared" si="24"/>
        <v>0</v>
      </c>
      <c r="Y95">
        <f t="shared" si="25"/>
        <v>0</v>
      </c>
      <c r="Z95">
        <f t="shared" si="26"/>
        <v>0</v>
      </c>
      <c r="AA95">
        <f t="shared" si="26"/>
        <v>0</v>
      </c>
    </row>
    <row r="96" spans="10:27" x14ac:dyDescent="0.25">
      <c r="J96">
        <f t="shared" si="13"/>
        <v>94</v>
      </c>
      <c r="K96">
        <f t="shared" si="21"/>
        <v>560</v>
      </c>
      <c r="L96">
        <f t="shared" si="22"/>
        <v>755.62460000000021</v>
      </c>
      <c r="M96">
        <f t="shared" si="14"/>
        <v>-18.658119999999997</v>
      </c>
      <c r="N96">
        <f t="shared" si="15"/>
        <v>1</v>
      </c>
      <c r="O96">
        <f t="shared" si="16"/>
        <v>1.1102230246251565E-16</v>
      </c>
      <c r="P96">
        <f t="shared" si="17"/>
        <v>0.39</v>
      </c>
      <c r="Q96">
        <f t="shared" si="18"/>
        <v>5.2735593669694933E-17</v>
      </c>
      <c r="R96">
        <f t="shared" si="19"/>
        <v>0.6</v>
      </c>
      <c r="S96">
        <f t="shared" si="23"/>
        <v>0.125</v>
      </c>
      <c r="T96">
        <f t="shared" si="24"/>
        <v>0</v>
      </c>
      <c r="Y96">
        <f t="shared" si="25"/>
        <v>0</v>
      </c>
      <c r="Z96">
        <f t="shared" si="26"/>
        <v>0</v>
      </c>
      <c r="AA96">
        <f t="shared" si="26"/>
        <v>0</v>
      </c>
    </row>
    <row r="97" spans="10:27" x14ac:dyDescent="0.25">
      <c r="J97">
        <f t="shared" si="13"/>
        <v>95</v>
      </c>
      <c r="K97">
        <f t="shared" si="21"/>
        <v>561</v>
      </c>
      <c r="L97">
        <f t="shared" si="22"/>
        <v>764.00460000000021</v>
      </c>
      <c r="M97">
        <f t="shared" si="14"/>
        <v>-18.870119999999996</v>
      </c>
      <c r="N97">
        <f t="shared" si="15"/>
        <v>1</v>
      </c>
      <c r="O97">
        <f t="shared" si="16"/>
        <v>0</v>
      </c>
      <c r="P97">
        <f t="shared" si="17"/>
        <v>0.39</v>
      </c>
      <c r="Q97">
        <f t="shared" si="18"/>
        <v>0</v>
      </c>
      <c r="R97">
        <f t="shared" si="19"/>
        <v>0.6</v>
      </c>
      <c r="S97">
        <f t="shared" si="23"/>
        <v>0.125</v>
      </c>
      <c r="T97">
        <f t="shared" si="24"/>
        <v>0</v>
      </c>
      <c r="Y97">
        <f t="shared" si="25"/>
        <v>0</v>
      </c>
      <c r="Z97">
        <f t="shared" si="26"/>
        <v>0</v>
      </c>
      <c r="AA97">
        <f t="shared" si="26"/>
        <v>0</v>
      </c>
    </row>
    <row r="98" spans="10:27" x14ac:dyDescent="0.25">
      <c r="J98">
        <f t="shared" si="13"/>
        <v>96</v>
      </c>
      <c r="K98">
        <f t="shared" si="21"/>
        <v>562</v>
      </c>
      <c r="L98">
        <f t="shared" si="22"/>
        <v>772.38460000000021</v>
      </c>
      <c r="M98">
        <f t="shared" si="14"/>
        <v>-19.082119999999996</v>
      </c>
      <c r="N98">
        <f t="shared" si="15"/>
        <v>1</v>
      </c>
      <c r="O98">
        <f t="shared" si="16"/>
        <v>0</v>
      </c>
      <c r="P98">
        <f t="shared" si="17"/>
        <v>0.39</v>
      </c>
      <c r="Q98">
        <f t="shared" si="18"/>
        <v>0</v>
      </c>
      <c r="R98">
        <f t="shared" si="19"/>
        <v>0.6</v>
      </c>
      <c r="S98">
        <f t="shared" si="23"/>
        <v>0.125</v>
      </c>
      <c r="T98">
        <f t="shared" si="24"/>
        <v>0</v>
      </c>
      <c r="Y98">
        <f t="shared" si="25"/>
        <v>0</v>
      </c>
      <c r="Z98">
        <f t="shared" si="26"/>
        <v>0</v>
      </c>
      <c r="AA98">
        <f t="shared" si="26"/>
        <v>0</v>
      </c>
    </row>
    <row r="99" spans="10:27" x14ac:dyDescent="0.25">
      <c r="J99">
        <f t="shared" ref="J99:J154" si="27">J98+1</f>
        <v>97</v>
      </c>
      <c r="K99">
        <f t="shared" si="21"/>
        <v>563</v>
      </c>
      <c r="L99">
        <f t="shared" si="22"/>
        <v>780.7646000000002</v>
      </c>
      <c r="M99">
        <f t="shared" ref="M99:M154" si="28">(K99-$H$2)*$I$2</f>
        <v>-19.294119999999996</v>
      </c>
      <c r="N99">
        <f t="shared" ref="N99:N154" si="29">(TANH(L99)+1)/2</f>
        <v>1</v>
      </c>
      <c r="O99">
        <f t="shared" ref="O99:O154" si="30">(TANH(M99)+1)/2</f>
        <v>0</v>
      </c>
      <c r="P99">
        <f t="shared" ref="P99:P154" si="31">$D$2*N99</f>
        <v>0.39</v>
      </c>
      <c r="Q99">
        <f t="shared" ref="Q99:Q154" si="32">$G$2*O99</f>
        <v>0</v>
      </c>
      <c r="R99">
        <f t="shared" ref="R99:R154" si="33">$C$2+P99+Q99</f>
        <v>0.6</v>
      </c>
      <c r="S99">
        <f t="shared" si="23"/>
        <v>0.125</v>
      </c>
      <c r="T99">
        <f t="shared" si="24"/>
        <v>0</v>
      </c>
      <c r="Y99">
        <f t="shared" ref="Y99:Y130" si="34">S99-S98</f>
        <v>0</v>
      </c>
      <c r="Z99">
        <f t="shared" si="26"/>
        <v>0</v>
      </c>
      <c r="AA99">
        <f t="shared" si="26"/>
        <v>0</v>
      </c>
    </row>
    <row r="100" spans="10:27" x14ac:dyDescent="0.25">
      <c r="J100">
        <f t="shared" si="27"/>
        <v>98</v>
      </c>
      <c r="K100">
        <f t="shared" si="21"/>
        <v>564</v>
      </c>
      <c r="L100">
        <f t="shared" si="22"/>
        <v>789.1446000000002</v>
      </c>
      <c r="M100">
        <f t="shared" si="28"/>
        <v>-19.506119999999999</v>
      </c>
      <c r="N100">
        <f t="shared" si="29"/>
        <v>1</v>
      </c>
      <c r="O100">
        <f t="shared" si="30"/>
        <v>0</v>
      </c>
      <c r="P100">
        <f t="shared" si="31"/>
        <v>0.39</v>
      </c>
      <c r="Q100">
        <f t="shared" si="32"/>
        <v>0</v>
      </c>
      <c r="R100">
        <f t="shared" si="33"/>
        <v>0.6</v>
      </c>
      <c r="S100">
        <f t="shared" si="23"/>
        <v>0.125</v>
      </c>
      <c r="T100">
        <f t="shared" si="24"/>
        <v>0</v>
      </c>
      <c r="Y100">
        <f t="shared" si="34"/>
        <v>0</v>
      </c>
      <c r="Z100">
        <f t="shared" si="26"/>
        <v>0</v>
      </c>
      <c r="AA100">
        <f t="shared" si="26"/>
        <v>0</v>
      </c>
    </row>
    <row r="101" spans="10:27" x14ac:dyDescent="0.25">
      <c r="J101">
        <f t="shared" si="27"/>
        <v>99</v>
      </c>
      <c r="K101">
        <f t="shared" si="21"/>
        <v>565</v>
      </c>
      <c r="L101">
        <f t="shared" si="22"/>
        <v>797.52460000000019</v>
      </c>
      <c r="M101">
        <f t="shared" si="28"/>
        <v>-19.718119999999999</v>
      </c>
      <c r="N101">
        <f t="shared" si="29"/>
        <v>1</v>
      </c>
      <c r="O101">
        <f t="shared" si="30"/>
        <v>0</v>
      </c>
      <c r="P101">
        <f t="shared" si="31"/>
        <v>0.39</v>
      </c>
      <c r="Q101">
        <f t="shared" si="32"/>
        <v>0</v>
      </c>
      <c r="R101">
        <f t="shared" si="33"/>
        <v>0.6</v>
      </c>
      <c r="S101">
        <f t="shared" si="23"/>
        <v>0.125</v>
      </c>
      <c r="T101">
        <f t="shared" si="24"/>
        <v>0</v>
      </c>
      <c r="Y101">
        <f t="shared" si="34"/>
        <v>0</v>
      </c>
      <c r="Z101">
        <f t="shared" si="26"/>
        <v>0</v>
      </c>
      <c r="AA101">
        <f t="shared" si="26"/>
        <v>0</v>
      </c>
    </row>
    <row r="102" spans="10:27" x14ac:dyDescent="0.25">
      <c r="J102">
        <f t="shared" si="27"/>
        <v>100</v>
      </c>
      <c r="K102">
        <f t="shared" si="21"/>
        <v>566</v>
      </c>
      <c r="L102">
        <f t="shared" si="22"/>
        <v>805.90460000000019</v>
      </c>
      <c r="M102">
        <f t="shared" si="28"/>
        <v>-19.930119999999999</v>
      </c>
      <c r="N102">
        <f t="shared" si="29"/>
        <v>1</v>
      </c>
      <c r="O102">
        <f t="shared" si="30"/>
        <v>0</v>
      </c>
      <c r="P102">
        <f t="shared" si="31"/>
        <v>0.39</v>
      </c>
      <c r="Q102">
        <f t="shared" si="32"/>
        <v>0</v>
      </c>
      <c r="R102">
        <f t="shared" si="33"/>
        <v>0.6</v>
      </c>
      <c r="S102">
        <f t="shared" si="23"/>
        <v>0.125</v>
      </c>
      <c r="T102">
        <f t="shared" si="24"/>
        <v>0</v>
      </c>
      <c r="Y102">
        <f t="shared" si="34"/>
        <v>0</v>
      </c>
      <c r="Z102">
        <f t="shared" si="26"/>
        <v>0</v>
      </c>
      <c r="AA102">
        <f t="shared" si="26"/>
        <v>0</v>
      </c>
    </row>
    <row r="103" spans="10:27" x14ac:dyDescent="0.25">
      <c r="J103">
        <f t="shared" si="27"/>
        <v>101</v>
      </c>
      <c r="K103">
        <f t="shared" si="21"/>
        <v>567</v>
      </c>
      <c r="L103">
        <f t="shared" si="22"/>
        <v>814.28460000000018</v>
      </c>
      <c r="M103">
        <f t="shared" si="28"/>
        <v>-20.142119999999998</v>
      </c>
      <c r="N103">
        <f t="shared" si="29"/>
        <v>1</v>
      </c>
      <c r="O103">
        <f t="shared" si="30"/>
        <v>0</v>
      </c>
      <c r="P103">
        <f t="shared" si="31"/>
        <v>0.39</v>
      </c>
      <c r="Q103">
        <f t="shared" si="32"/>
        <v>0</v>
      </c>
      <c r="R103">
        <f t="shared" si="33"/>
        <v>0.6</v>
      </c>
      <c r="S103">
        <f t="shared" si="23"/>
        <v>0.125</v>
      </c>
      <c r="T103">
        <f t="shared" si="24"/>
        <v>0</v>
      </c>
      <c r="Y103">
        <f t="shared" si="34"/>
        <v>0</v>
      </c>
      <c r="Z103">
        <f t="shared" si="26"/>
        <v>0</v>
      </c>
      <c r="AA103">
        <f t="shared" si="26"/>
        <v>0</v>
      </c>
    </row>
    <row r="104" spans="10:27" x14ac:dyDescent="0.25">
      <c r="J104">
        <f t="shared" si="27"/>
        <v>102</v>
      </c>
      <c r="K104">
        <f t="shared" si="21"/>
        <v>568</v>
      </c>
      <c r="L104">
        <f t="shared" si="22"/>
        <v>822.66460000000018</v>
      </c>
      <c r="M104">
        <f t="shared" si="28"/>
        <v>-20.354119999999998</v>
      </c>
      <c r="N104">
        <f t="shared" si="29"/>
        <v>1</v>
      </c>
      <c r="O104">
        <f t="shared" si="30"/>
        <v>0</v>
      </c>
      <c r="P104">
        <f t="shared" si="31"/>
        <v>0.39</v>
      </c>
      <c r="Q104">
        <f t="shared" si="32"/>
        <v>0</v>
      </c>
      <c r="R104">
        <f t="shared" si="33"/>
        <v>0.6</v>
      </c>
      <c r="S104">
        <f t="shared" si="23"/>
        <v>0.125</v>
      </c>
      <c r="T104">
        <f t="shared" si="24"/>
        <v>0</v>
      </c>
      <c r="Y104">
        <f t="shared" si="34"/>
        <v>0</v>
      </c>
      <c r="Z104">
        <f t="shared" si="26"/>
        <v>0</v>
      </c>
      <c r="AA104">
        <f t="shared" si="26"/>
        <v>0</v>
      </c>
    </row>
    <row r="105" spans="10:27" x14ac:dyDescent="0.25">
      <c r="J105">
        <f t="shared" si="27"/>
        <v>103</v>
      </c>
      <c r="K105">
        <f t="shared" si="21"/>
        <v>569</v>
      </c>
      <c r="L105">
        <f t="shared" si="22"/>
        <v>831.04460000000017</v>
      </c>
      <c r="M105">
        <f t="shared" si="28"/>
        <v>-20.566119999999998</v>
      </c>
      <c r="N105">
        <f t="shared" si="29"/>
        <v>1</v>
      </c>
      <c r="O105">
        <f t="shared" si="30"/>
        <v>0</v>
      </c>
      <c r="P105">
        <f t="shared" si="31"/>
        <v>0.39</v>
      </c>
      <c r="Q105">
        <f t="shared" si="32"/>
        <v>0</v>
      </c>
      <c r="R105">
        <f t="shared" si="33"/>
        <v>0.6</v>
      </c>
      <c r="S105">
        <f t="shared" si="23"/>
        <v>0.125</v>
      </c>
      <c r="T105">
        <f t="shared" si="24"/>
        <v>0</v>
      </c>
      <c r="Y105">
        <f t="shared" si="34"/>
        <v>0</v>
      </c>
      <c r="Z105">
        <f t="shared" si="26"/>
        <v>0</v>
      </c>
      <c r="AA105">
        <f t="shared" si="26"/>
        <v>0</v>
      </c>
    </row>
    <row r="106" spans="10:27" x14ac:dyDescent="0.25">
      <c r="J106">
        <f t="shared" si="27"/>
        <v>104</v>
      </c>
      <c r="K106">
        <f t="shared" si="21"/>
        <v>570</v>
      </c>
      <c r="L106">
        <f t="shared" si="22"/>
        <v>839.42460000000017</v>
      </c>
      <c r="M106">
        <f t="shared" si="28"/>
        <v>-20.778119999999998</v>
      </c>
      <c r="N106">
        <f t="shared" si="29"/>
        <v>1</v>
      </c>
      <c r="O106">
        <f t="shared" si="30"/>
        <v>0</v>
      </c>
      <c r="P106">
        <f t="shared" si="31"/>
        <v>0.39</v>
      </c>
      <c r="Q106">
        <f t="shared" si="32"/>
        <v>0</v>
      </c>
      <c r="R106">
        <f t="shared" si="33"/>
        <v>0.6</v>
      </c>
      <c r="S106">
        <f t="shared" si="23"/>
        <v>0.125</v>
      </c>
      <c r="T106">
        <f t="shared" si="24"/>
        <v>0</v>
      </c>
      <c r="Y106">
        <f t="shared" si="34"/>
        <v>0</v>
      </c>
      <c r="Z106">
        <f t="shared" si="26"/>
        <v>0</v>
      </c>
      <c r="AA106">
        <f t="shared" si="26"/>
        <v>0</v>
      </c>
    </row>
    <row r="107" spans="10:27" x14ac:dyDescent="0.25">
      <c r="J107">
        <f t="shared" si="27"/>
        <v>105</v>
      </c>
      <c r="K107">
        <f t="shared" si="21"/>
        <v>571</v>
      </c>
      <c r="L107">
        <f t="shared" si="22"/>
        <v>847.80460000000016</v>
      </c>
      <c r="M107">
        <f t="shared" si="28"/>
        <v>-20.990119999999997</v>
      </c>
      <c r="N107">
        <f t="shared" si="29"/>
        <v>1</v>
      </c>
      <c r="O107">
        <f t="shared" si="30"/>
        <v>0</v>
      </c>
      <c r="P107">
        <f t="shared" si="31"/>
        <v>0.39</v>
      </c>
      <c r="Q107">
        <f t="shared" si="32"/>
        <v>0</v>
      </c>
      <c r="R107">
        <f t="shared" si="33"/>
        <v>0.6</v>
      </c>
      <c r="S107">
        <f t="shared" si="23"/>
        <v>0.125</v>
      </c>
      <c r="T107">
        <f t="shared" si="24"/>
        <v>0</v>
      </c>
      <c r="Y107">
        <f t="shared" si="34"/>
        <v>0</v>
      </c>
      <c r="Z107">
        <f t="shared" si="26"/>
        <v>0</v>
      </c>
      <c r="AA107">
        <f t="shared" si="26"/>
        <v>0</v>
      </c>
    </row>
    <row r="108" spans="10:27" x14ac:dyDescent="0.25">
      <c r="J108">
        <f t="shared" si="27"/>
        <v>106</v>
      </c>
      <c r="K108">
        <f t="shared" si="21"/>
        <v>572</v>
      </c>
      <c r="L108">
        <f t="shared" si="22"/>
        <v>856.18460000000016</v>
      </c>
      <c r="M108">
        <f t="shared" si="28"/>
        <v>-21.202119999999997</v>
      </c>
      <c r="N108">
        <f t="shared" si="29"/>
        <v>1</v>
      </c>
      <c r="O108">
        <f t="shared" si="30"/>
        <v>0</v>
      </c>
      <c r="P108">
        <f t="shared" si="31"/>
        <v>0.39</v>
      </c>
      <c r="Q108">
        <f t="shared" si="32"/>
        <v>0</v>
      </c>
      <c r="R108">
        <f t="shared" si="33"/>
        <v>0.6</v>
      </c>
      <c r="S108">
        <f t="shared" si="23"/>
        <v>0.125</v>
      </c>
      <c r="T108">
        <f t="shared" si="24"/>
        <v>0</v>
      </c>
      <c r="Y108">
        <f t="shared" si="34"/>
        <v>0</v>
      </c>
      <c r="Z108">
        <f t="shared" si="26"/>
        <v>0</v>
      </c>
      <c r="AA108">
        <f t="shared" si="26"/>
        <v>0</v>
      </c>
    </row>
    <row r="109" spans="10:27" x14ac:dyDescent="0.25">
      <c r="J109">
        <f t="shared" si="27"/>
        <v>107</v>
      </c>
      <c r="K109">
        <f t="shared" si="21"/>
        <v>573</v>
      </c>
      <c r="L109">
        <f t="shared" si="22"/>
        <v>864.56460000000027</v>
      </c>
      <c r="M109">
        <f t="shared" si="28"/>
        <v>-21.414119999999997</v>
      </c>
      <c r="N109">
        <f t="shared" si="29"/>
        <v>1</v>
      </c>
      <c r="O109">
        <f t="shared" si="30"/>
        <v>0</v>
      </c>
      <c r="P109">
        <f t="shared" si="31"/>
        <v>0.39</v>
      </c>
      <c r="Q109">
        <f t="shared" si="32"/>
        <v>0</v>
      </c>
      <c r="R109">
        <f t="shared" si="33"/>
        <v>0.6</v>
      </c>
      <c r="S109">
        <f t="shared" si="23"/>
        <v>0.125</v>
      </c>
      <c r="T109">
        <f t="shared" si="24"/>
        <v>0</v>
      </c>
      <c r="Y109">
        <f t="shared" si="34"/>
        <v>0</v>
      </c>
      <c r="Z109">
        <f t="shared" si="26"/>
        <v>0</v>
      </c>
      <c r="AA109">
        <f t="shared" si="26"/>
        <v>0</v>
      </c>
    </row>
    <row r="110" spans="10:27" x14ac:dyDescent="0.25">
      <c r="J110">
        <f t="shared" si="27"/>
        <v>108</v>
      </c>
      <c r="K110">
        <f t="shared" si="21"/>
        <v>574</v>
      </c>
      <c r="L110">
        <f t="shared" si="22"/>
        <v>872.94460000000026</v>
      </c>
      <c r="M110">
        <f t="shared" si="28"/>
        <v>-21.626119999999997</v>
      </c>
      <c r="N110">
        <f t="shared" si="29"/>
        <v>1</v>
      </c>
      <c r="O110">
        <f t="shared" si="30"/>
        <v>0</v>
      </c>
      <c r="P110">
        <f t="shared" si="31"/>
        <v>0.39</v>
      </c>
      <c r="Q110">
        <f t="shared" si="32"/>
        <v>0</v>
      </c>
      <c r="R110">
        <f t="shared" si="33"/>
        <v>0.6</v>
      </c>
      <c r="S110">
        <f t="shared" si="23"/>
        <v>0.125</v>
      </c>
      <c r="T110">
        <f t="shared" si="24"/>
        <v>0</v>
      </c>
      <c r="Y110">
        <f t="shared" si="34"/>
        <v>0</v>
      </c>
      <c r="Z110">
        <f t="shared" si="26"/>
        <v>0</v>
      </c>
      <c r="AA110">
        <f t="shared" si="26"/>
        <v>0</v>
      </c>
    </row>
    <row r="111" spans="10:27" x14ac:dyDescent="0.25">
      <c r="J111">
        <f t="shared" si="27"/>
        <v>109</v>
      </c>
      <c r="K111">
        <f t="shared" si="21"/>
        <v>575</v>
      </c>
      <c r="L111">
        <f t="shared" si="22"/>
        <v>881.32460000000026</v>
      </c>
      <c r="M111">
        <f t="shared" si="28"/>
        <v>-21.838119999999996</v>
      </c>
      <c r="N111">
        <f t="shared" si="29"/>
        <v>1</v>
      </c>
      <c r="O111">
        <f t="shared" si="30"/>
        <v>0</v>
      </c>
      <c r="P111">
        <f t="shared" si="31"/>
        <v>0.39</v>
      </c>
      <c r="Q111">
        <f t="shared" si="32"/>
        <v>0</v>
      </c>
      <c r="R111">
        <f t="shared" si="33"/>
        <v>0.6</v>
      </c>
      <c r="S111">
        <f t="shared" si="23"/>
        <v>0.125</v>
      </c>
      <c r="T111">
        <f t="shared" si="24"/>
        <v>0</v>
      </c>
      <c r="Y111">
        <f t="shared" si="34"/>
        <v>0</v>
      </c>
      <c r="Z111">
        <f t="shared" si="26"/>
        <v>0</v>
      </c>
      <c r="AA111">
        <f t="shared" si="26"/>
        <v>0</v>
      </c>
    </row>
    <row r="112" spans="10:27" x14ac:dyDescent="0.25">
      <c r="J112">
        <f t="shared" si="27"/>
        <v>110</v>
      </c>
      <c r="K112">
        <f t="shared" si="21"/>
        <v>576</v>
      </c>
      <c r="L112">
        <f t="shared" si="22"/>
        <v>889.70460000000026</v>
      </c>
      <c r="M112">
        <f t="shared" si="28"/>
        <v>-22.050119999999996</v>
      </c>
      <c r="N112">
        <f t="shared" si="29"/>
        <v>1</v>
      </c>
      <c r="O112">
        <f t="shared" si="30"/>
        <v>0</v>
      </c>
      <c r="P112">
        <f t="shared" si="31"/>
        <v>0.39</v>
      </c>
      <c r="Q112">
        <f t="shared" si="32"/>
        <v>0</v>
      </c>
      <c r="R112">
        <f t="shared" si="33"/>
        <v>0.6</v>
      </c>
      <c r="S112">
        <f t="shared" si="23"/>
        <v>0.125</v>
      </c>
      <c r="T112">
        <f t="shared" si="24"/>
        <v>0</v>
      </c>
      <c r="Y112">
        <f t="shared" si="34"/>
        <v>0</v>
      </c>
      <c r="Z112">
        <f t="shared" si="26"/>
        <v>0</v>
      </c>
      <c r="AA112">
        <f t="shared" si="26"/>
        <v>0</v>
      </c>
    </row>
    <row r="113" spans="10:27" x14ac:dyDescent="0.25">
      <c r="J113">
        <f t="shared" si="27"/>
        <v>111</v>
      </c>
      <c r="K113">
        <f t="shared" si="21"/>
        <v>577</v>
      </c>
      <c r="L113">
        <f t="shared" si="22"/>
        <v>898.08460000000025</v>
      </c>
      <c r="M113">
        <f t="shared" si="28"/>
        <v>-22.262119999999996</v>
      </c>
      <c r="N113">
        <f t="shared" si="29"/>
        <v>1</v>
      </c>
      <c r="O113">
        <f t="shared" si="30"/>
        <v>0</v>
      </c>
      <c r="P113">
        <f t="shared" si="31"/>
        <v>0.39</v>
      </c>
      <c r="Q113">
        <f t="shared" si="32"/>
        <v>0</v>
      </c>
      <c r="R113">
        <f t="shared" si="33"/>
        <v>0.6</v>
      </c>
      <c r="S113">
        <f t="shared" si="23"/>
        <v>0.125</v>
      </c>
      <c r="T113">
        <f t="shared" si="24"/>
        <v>0</v>
      </c>
      <c r="Y113">
        <f t="shared" si="34"/>
        <v>0</v>
      </c>
      <c r="Z113">
        <f t="shared" si="26"/>
        <v>0</v>
      </c>
      <c r="AA113">
        <f t="shared" si="26"/>
        <v>0</v>
      </c>
    </row>
    <row r="114" spans="10:27" x14ac:dyDescent="0.25">
      <c r="J114">
        <f t="shared" si="27"/>
        <v>112</v>
      </c>
      <c r="K114">
        <f t="shared" si="21"/>
        <v>578</v>
      </c>
      <c r="L114">
        <f t="shared" si="22"/>
        <v>906.46460000000025</v>
      </c>
      <c r="M114">
        <f t="shared" si="28"/>
        <v>-22.474119999999999</v>
      </c>
      <c r="N114">
        <f t="shared" si="29"/>
        <v>1</v>
      </c>
      <c r="O114">
        <f t="shared" si="30"/>
        <v>0</v>
      </c>
      <c r="P114">
        <f t="shared" si="31"/>
        <v>0.39</v>
      </c>
      <c r="Q114">
        <f t="shared" si="32"/>
        <v>0</v>
      </c>
      <c r="R114">
        <f t="shared" si="33"/>
        <v>0.6</v>
      </c>
      <c r="S114">
        <f t="shared" si="23"/>
        <v>0.125</v>
      </c>
      <c r="T114">
        <f t="shared" si="24"/>
        <v>0</v>
      </c>
      <c r="Y114">
        <f t="shared" si="34"/>
        <v>0</v>
      </c>
      <c r="Z114">
        <f t="shared" si="26"/>
        <v>0</v>
      </c>
      <c r="AA114">
        <f t="shared" si="26"/>
        <v>0</v>
      </c>
    </row>
    <row r="115" spans="10:27" x14ac:dyDescent="0.25">
      <c r="J115">
        <f t="shared" si="27"/>
        <v>113</v>
      </c>
      <c r="K115">
        <f t="shared" si="21"/>
        <v>579</v>
      </c>
      <c r="L115">
        <f t="shared" si="22"/>
        <v>914.84460000000024</v>
      </c>
      <c r="M115">
        <f t="shared" si="28"/>
        <v>-22.686119999999999</v>
      </c>
      <c r="N115">
        <f t="shared" si="29"/>
        <v>1</v>
      </c>
      <c r="O115">
        <f t="shared" si="30"/>
        <v>0</v>
      </c>
      <c r="P115">
        <f t="shared" si="31"/>
        <v>0.39</v>
      </c>
      <c r="Q115">
        <f t="shared" si="32"/>
        <v>0</v>
      </c>
      <c r="R115">
        <f t="shared" si="33"/>
        <v>0.6</v>
      </c>
      <c r="S115">
        <f t="shared" si="23"/>
        <v>0.125</v>
      </c>
      <c r="T115">
        <f t="shared" si="24"/>
        <v>0</v>
      </c>
      <c r="Y115">
        <f t="shared" si="34"/>
        <v>0</v>
      </c>
      <c r="Z115">
        <f t="shared" si="26"/>
        <v>0</v>
      </c>
      <c r="AA115">
        <f t="shared" si="26"/>
        <v>0</v>
      </c>
    </row>
    <row r="116" spans="10:27" x14ac:dyDescent="0.25">
      <c r="J116">
        <f t="shared" si="27"/>
        <v>114</v>
      </c>
      <c r="K116">
        <f t="shared" si="21"/>
        <v>580</v>
      </c>
      <c r="L116">
        <f t="shared" si="22"/>
        <v>923.22460000000024</v>
      </c>
      <c r="M116">
        <f t="shared" si="28"/>
        <v>-22.898119999999999</v>
      </c>
      <c r="N116">
        <f t="shared" si="29"/>
        <v>1</v>
      </c>
      <c r="O116">
        <f t="shared" si="30"/>
        <v>0</v>
      </c>
      <c r="P116">
        <f t="shared" si="31"/>
        <v>0.39</v>
      </c>
      <c r="Q116">
        <f t="shared" si="32"/>
        <v>0</v>
      </c>
      <c r="R116">
        <f t="shared" si="33"/>
        <v>0.6</v>
      </c>
      <c r="S116">
        <f t="shared" si="23"/>
        <v>0.125</v>
      </c>
      <c r="T116">
        <f t="shared" si="24"/>
        <v>0</v>
      </c>
      <c r="Y116">
        <f t="shared" si="34"/>
        <v>0</v>
      </c>
      <c r="Z116">
        <f t="shared" si="26"/>
        <v>0</v>
      </c>
      <c r="AA116">
        <f t="shared" si="26"/>
        <v>0</v>
      </c>
    </row>
    <row r="117" spans="10:27" x14ac:dyDescent="0.25">
      <c r="J117">
        <f t="shared" si="27"/>
        <v>115</v>
      </c>
      <c r="K117">
        <f t="shared" si="21"/>
        <v>581</v>
      </c>
      <c r="L117">
        <f t="shared" si="22"/>
        <v>931.60460000000023</v>
      </c>
      <c r="M117">
        <f t="shared" si="28"/>
        <v>-23.110119999999998</v>
      </c>
      <c r="N117">
        <f t="shared" si="29"/>
        <v>1</v>
      </c>
      <c r="O117">
        <f t="shared" si="30"/>
        <v>0</v>
      </c>
      <c r="P117">
        <f t="shared" si="31"/>
        <v>0.39</v>
      </c>
      <c r="Q117">
        <f t="shared" si="32"/>
        <v>0</v>
      </c>
      <c r="R117">
        <f t="shared" si="33"/>
        <v>0.6</v>
      </c>
      <c r="S117">
        <f t="shared" si="23"/>
        <v>0.125</v>
      </c>
      <c r="T117">
        <f t="shared" si="24"/>
        <v>0</v>
      </c>
      <c r="Y117">
        <f t="shared" si="34"/>
        <v>0</v>
      </c>
      <c r="Z117">
        <f t="shared" si="26"/>
        <v>0</v>
      </c>
      <c r="AA117">
        <f t="shared" si="26"/>
        <v>0</v>
      </c>
    </row>
    <row r="118" spans="10:27" x14ac:dyDescent="0.25">
      <c r="J118">
        <f t="shared" si="27"/>
        <v>116</v>
      </c>
      <c r="K118">
        <f t="shared" si="21"/>
        <v>582</v>
      </c>
      <c r="L118">
        <f t="shared" si="22"/>
        <v>939.98460000000023</v>
      </c>
      <c r="M118">
        <f t="shared" si="28"/>
        <v>-23.322119999999998</v>
      </c>
      <c r="N118">
        <f t="shared" si="29"/>
        <v>1</v>
      </c>
      <c r="O118">
        <f t="shared" si="30"/>
        <v>0</v>
      </c>
      <c r="P118">
        <f t="shared" si="31"/>
        <v>0.39</v>
      </c>
      <c r="Q118">
        <f t="shared" si="32"/>
        <v>0</v>
      </c>
      <c r="R118">
        <f t="shared" si="33"/>
        <v>0.6</v>
      </c>
      <c r="S118">
        <f t="shared" si="23"/>
        <v>0.125</v>
      </c>
      <c r="T118">
        <f t="shared" si="24"/>
        <v>0</v>
      </c>
      <c r="Y118">
        <f t="shared" si="34"/>
        <v>0</v>
      </c>
      <c r="Z118">
        <f t="shared" si="26"/>
        <v>0</v>
      </c>
      <c r="AA118">
        <f t="shared" si="26"/>
        <v>0</v>
      </c>
    </row>
    <row r="119" spans="10:27" x14ac:dyDescent="0.25">
      <c r="J119">
        <f t="shared" si="27"/>
        <v>117</v>
      </c>
      <c r="K119">
        <f t="shared" si="21"/>
        <v>583</v>
      </c>
      <c r="L119">
        <f t="shared" si="22"/>
        <v>948.36460000000022</v>
      </c>
      <c r="M119">
        <f t="shared" si="28"/>
        <v>-23.534119999999998</v>
      </c>
      <c r="N119">
        <f t="shared" si="29"/>
        <v>1</v>
      </c>
      <c r="O119">
        <f t="shared" si="30"/>
        <v>0</v>
      </c>
      <c r="P119">
        <f t="shared" si="31"/>
        <v>0.39</v>
      </c>
      <c r="Q119">
        <f t="shared" si="32"/>
        <v>0</v>
      </c>
      <c r="R119">
        <f t="shared" si="33"/>
        <v>0.6</v>
      </c>
      <c r="S119">
        <f t="shared" si="23"/>
        <v>0.125</v>
      </c>
      <c r="T119">
        <f t="shared" si="24"/>
        <v>0</v>
      </c>
      <c r="Y119">
        <f t="shared" si="34"/>
        <v>0</v>
      </c>
      <c r="Z119">
        <f t="shared" si="26"/>
        <v>0</v>
      </c>
      <c r="AA119">
        <f t="shared" si="26"/>
        <v>0</v>
      </c>
    </row>
    <row r="120" spans="10:27" x14ac:dyDescent="0.25">
      <c r="J120">
        <f t="shared" si="27"/>
        <v>118</v>
      </c>
      <c r="K120">
        <f t="shared" si="21"/>
        <v>584</v>
      </c>
      <c r="L120">
        <f t="shared" si="22"/>
        <v>956.74460000000022</v>
      </c>
      <c r="M120">
        <f t="shared" si="28"/>
        <v>-23.746119999999998</v>
      </c>
      <c r="N120">
        <f t="shared" si="29"/>
        <v>1</v>
      </c>
      <c r="O120">
        <f t="shared" si="30"/>
        <v>0</v>
      </c>
      <c r="P120">
        <f t="shared" si="31"/>
        <v>0.39</v>
      </c>
      <c r="Q120">
        <f t="shared" si="32"/>
        <v>0</v>
      </c>
      <c r="R120">
        <f t="shared" si="33"/>
        <v>0.6</v>
      </c>
      <c r="S120">
        <f t="shared" si="23"/>
        <v>0.125</v>
      </c>
      <c r="T120">
        <f t="shared" si="24"/>
        <v>0</v>
      </c>
      <c r="Y120">
        <f t="shared" si="34"/>
        <v>0</v>
      </c>
      <c r="Z120">
        <f t="shared" si="26"/>
        <v>0</v>
      </c>
      <c r="AA120">
        <f t="shared" si="26"/>
        <v>0</v>
      </c>
    </row>
    <row r="121" spans="10:27" x14ac:dyDescent="0.25">
      <c r="J121">
        <f t="shared" si="27"/>
        <v>119</v>
      </c>
      <c r="K121">
        <f t="shared" si="21"/>
        <v>585</v>
      </c>
      <c r="L121">
        <f t="shared" si="22"/>
        <v>965.12460000000021</v>
      </c>
      <c r="M121">
        <f t="shared" si="28"/>
        <v>-23.958119999999997</v>
      </c>
      <c r="N121">
        <f t="shared" si="29"/>
        <v>1</v>
      </c>
      <c r="O121">
        <f t="shared" si="30"/>
        <v>0</v>
      </c>
      <c r="P121">
        <f t="shared" si="31"/>
        <v>0.39</v>
      </c>
      <c r="Q121">
        <f t="shared" si="32"/>
        <v>0</v>
      </c>
      <c r="R121">
        <f t="shared" si="33"/>
        <v>0.6</v>
      </c>
      <c r="S121">
        <f t="shared" si="23"/>
        <v>0.125</v>
      </c>
      <c r="T121">
        <f t="shared" si="24"/>
        <v>0</v>
      </c>
      <c r="Y121">
        <f t="shared" si="34"/>
        <v>0</v>
      </c>
      <c r="Z121">
        <f t="shared" si="26"/>
        <v>0</v>
      </c>
      <c r="AA121">
        <f t="shared" si="26"/>
        <v>0</v>
      </c>
    </row>
    <row r="122" spans="10:27" x14ac:dyDescent="0.25">
      <c r="J122">
        <f t="shared" si="27"/>
        <v>120</v>
      </c>
      <c r="K122">
        <f t="shared" si="21"/>
        <v>586</v>
      </c>
      <c r="L122">
        <f t="shared" si="22"/>
        <v>973.50460000000021</v>
      </c>
      <c r="M122">
        <f t="shared" si="28"/>
        <v>-24.170119999999997</v>
      </c>
      <c r="N122">
        <f t="shared" si="29"/>
        <v>1</v>
      </c>
      <c r="O122">
        <f t="shared" si="30"/>
        <v>0</v>
      </c>
      <c r="P122">
        <f t="shared" si="31"/>
        <v>0.39</v>
      </c>
      <c r="Q122">
        <f t="shared" si="32"/>
        <v>0</v>
      </c>
      <c r="R122">
        <f t="shared" si="33"/>
        <v>0.6</v>
      </c>
      <c r="S122">
        <f t="shared" si="23"/>
        <v>0.125</v>
      </c>
      <c r="T122">
        <f t="shared" si="24"/>
        <v>0</v>
      </c>
      <c r="Y122">
        <f t="shared" si="34"/>
        <v>0</v>
      </c>
      <c r="Z122">
        <f t="shared" si="26"/>
        <v>0</v>
      </c>
      <c r="AA122">
        <f t="shared" si="26"/>
        <v>0</v>
      </c>
    </row>
    <row r="123" spans="10:27" x14ac:dyDescent="0.25">
      <c r="J123">
        <f t="shared" si="27"/>
        <v>121</v>
      </c>
      <c r="K123">
        <f t="shared" si="21"/>
        <v>587</v>
      </c>
      <c r="L123">
        <f t="shared" si="22"/>
        <v>981.88460000000021</v>
      </c>
      <c r="M123">
        <f t="shared" si="28"/>
        <v>-24.382119999999997</v>
      </c>
      <c r="N123">
        <f t="shared" si="29"/>
        <v>1</v>
      </c>
      <c r="O123">
        <f t="shared" si="30"/>
        <v>0</v>
      </c>
      <c r="P123">
        <f t="shared" si="31"/>
        <v>0.39</v>
      </c>
      <c r="Q123">
        <f t="shared" si="32"/>
        <v>0</v>
      </c>
      <c r="R123">
        <f t="shared" si="33"/>
        <v>0.6</v>
      </c>
      <c r="S123">
        <f t="shared" si="23"/>
        <v>0.125</v>
      </c>
      <c r="T123">
        <f t="shared" si="24"/>
        <v>0</v>
      </c>
      <c r="Y123">
        <f t="shared" si="34"/>
        <v>0</v>
      </c>
      <c r="Z123">
        <f t="shared" si="26"/>
        <v>0</v>
      </c>
      <c r="AA123">
        <f t="shared" si="26"/>
        <v>0</v>
      </c>
    </row>
    <row r="124" spans="10:27" x14ac:dyDescent="0.25">
      <c r="J124">
        <f t="shared" si="27"/>
        <v>122</v>
      </c>
      <c r="K124">
        <f t="shared" si="21"/>
        <v>588</v>
      </c>
      <c r="L124">
        <f t="shared" si="22"/>
        <v>990.2646000000002</v>
      </c>
      <c r="M124">
        <f t="shared" si="28"/>
        <v>-24.594119999999997</v>
      </c>
      <c r="N124">
        <f t="shared" si="29"/>
        <v>1</v>
      </c>
      <c r="O124">
        <f t="shared" si="30"/>
        <v>0</v>
      </c>
      <c r="P124">
        <f t="shared" si="31"/>
        <v>0.39</v>
      </c>
      <c r="Q124">
        <f t="shared" si="32"/>
        <v>0</v>
      </c>
      <c r="R124">
        <f t="shared" si="33"/>
        <v>0.6</v>
      </c>
      <c r="S124">
        <f t="shared" si="23"/>
        <v>0.125</v>
      </c>
      <c r="T124">
        <f t="shared" si="24"/>
        <v>0</v>
      </c>
      <c r="Y124">
        <f t="shared" si="34"/>
        <v>0</v>
      </c>
      <c r="Z124">
        <f t="shared" si="26"/>
        <v>0</v>
      </c>
      <c r="AA124">
        <f t="shared" si="26"/>
        <v>0</v>
      </c>
    </row>
    <row r="125" spans="10:27" x14ac:dyDescent="0.25">
      <c r="J125">
        <f t="shared" si="27"/>
        <v>123</v>
      </c>
      <c r="K125">
        <f t="shared" si="21"/>
        <v>589</v>
      </c>
      <c r="L125">
        <f t="shared" si="22"/>
        <v>998.6446000000002</v>
      </c>
      <c r="M125">
        <f t="shared" si="28"/>
        <v>-24.806119999999996</v>
      </c>
      <c r="N125">
        <f t="shared" si="29"/>
        <v>1</v>
      </c>
      <c r="O125">
        <f t="shared" si="30"/>
        <v>0</v>
      </c>
      <c r="P125">
        <f t="shared" si="31"/>
        <v>0.39</v>
      </c>
      <c r="Q125">
        <f t="shared" si="32"/>
        <v>0</v>
      </c>
      <c r="R125">
        <f t="shared" si="33"/>
        <v>0.6</v>
      </c>
      <c r="S125">
        <f t="shared" si="23"/>
        <v>0.125</v>
      </c>
      <c r="T125">
        <f t="shared" si="24"/>
        <v>0</v>
      </c>
      <c r="Y125">
        <f t="shared" si="34"/>
        <v>0</v>
      </c>
      <c r="Z125">
        <f t="shared" si="26"/>
        <v>0</v>
      </c>
      <c r="AA125">
        <f t="shared" si="26"/>
        <v>0</v>
      </c>
    </row>
    <row r="126" spans="10:27" x14ac:dyDescent="0.25">
      <c r="J126">
        <f t="shared" si="27"/>
        <v>124</v>
      </c>
      <c r="K126">
        <f t="shared" si="21"/>
        <v>590</v>
      </c>
      <c r="L126">
        <f t="shared" si="22"/>
        <v>1007.0246000000002</v>
      </c>
      <c r="M126">
        <f t="shared" si="28"/>
        <v>-25.018119999999996</v>
      </c>
      <c r="N126">
        <f t="shared" si="29"/>
        <v>1</v>
      </c>
      <c r="O126">
        <f t="shared" si="30"/>
        <v>0</v>
      </c>
      <c r="P126">
        <f t="shared" si="31"/>
        <v>0.39</v>
      </c>
      <c r="Q126">
        <f t="shared" si="32"/>
        <v>0</v>
      </c>
      <c r="R126">
        <f t="shared" si="33"/>
        <v>0.6</v>
      </c>
      <c r="S126">
        <f t="shared" si="23"/>
        <v>0.125</v>
      </c>
      <c r="T126">
        <f t="shared" si="24"/>
        <v>0</v>
      </c>
      <c r="Y126">
        <f t="shared" si="34"/>
        <v>0</v>
      </c>
      <c r="Z126">
        <f t="shared" si="26"/>
        <v>0</v>
      </c>
      <c r="AA126">
        <f t="shared" si="26"/>
        <v>0</v>
      </c>
    </row>
    <row r="127" spans="10:27" x14ac:dyDescent="0.25">
      <c r="J127">
        <f t="shared" si="27"/>
        <v>125</v>
      </c>
      <c r="K127">
        <f t="shared" si="21"/>
        <v>591</v>
      </c>
      <c r="L127">
        <f t="shared" si="22"/>
        <v>1015.4046000000002</v>
      </c>
      <c r="M127">
        <f t="shared" si="28"/>
        <v>-25.230119999999996</v>
      </c>
      <c r="N127">
        <f t="shared" si="29"/>
        <v>1</v>
      </c>
      <c r="O127">
        <f t="shared" si="30"/>
        <v>0</v>
      </c>
      <c r="P127">
        <f t="shared" si="31"/>
        <v>0.39</v>
      </c>
      <c r="Q127">
        <f t="shared" si="32"/>
        <v>0</v>
      </c>
      <c r="R127">
        <f t="shared" si="33"/>
        <v>0.6</v>
      </c>
      <c r="S127">
        <f t="shared" si="23"/>
        <v>0.125</v>
      </c>
      <c r="T127">
        <f t="shared" si="24"/>
        <v>0</v>
      </c>
      <c r="Y127">
        <f t="shared" si="34"/>
        <v>0</v>
      </c>
      <c r="Z127">
        <f t="shared" si="26"/>
        <v>0</v>
      </c>
      <c r="AA127">
        <f t="shared" si="26"/>
        <v>0</v>
      </c>
    </row>
    <row r="128" spans="10:27" x14ac:dyDescent="0.25">
      <c r="J128">
        <f t="shared" si="27"/>
        <v>126</v>
      </c>
      <c r="K128">
        <f t="shared" si="21"/>
        <v>592</v>
      </c>
      <c r="L128">
        <f t="shared" si="22"/>
        <v>1023.7846000000002</v>
      </c>
      <c r="M128">
        <f t="shared" si="28"/>
        <v>-25.442119999999996</v>
      </c>
      <c r="N128">
        <f t="shared" si="29"/>
        <v>1</v>
      </c>
      <c r="O128">
        <f t="shared" si="30"/>
        <v>0</v>
      </c>
      <c r="P128">
        <f t="shared" si="31"/>
        <v>0.39</v>
      </c>
      <c r="Q128">
        <f t="shared" si="32"/>
        <v>0</v>
      </c>
      <c r="R128">
        <f t="shared" si="33"/>
        <v>0.6</v>
      </c>
      <c r="S128">
        <f t="shared" si="23"/>
        <v>0.125</v>
      </c>
      <c r="T128">
        <f t="shared" si="24"/>
        <v>0</v>
      </c>
      <c r="Y128">
        <f t="shared" si="34"/>
        <v>0</v>
      </c>
      <c r="Z128">
        <f t="shared" si="26"/>
        <v>0</v>
      </c>
      <c r="AA128">
        <f t="shared" si="26"/>
        <v>0</v>
      </c>
    </row>
    <row r="129" spans="10:27" x14ac:dyDescent="0.25">
      <c r="J129">
        <f t="shared" si="27"/>
        <v>127</v>
      </c>
      <c r="K129">
        <f t="shared" si="21"/>
        <v>593</v>
      </c>
      <c r="L129">
        <f t="shared" si="22"/>
        <v>1032.1646000000003</v>
      </c>
      <c r="M129">
        <f t="shared" si="28"/>
        <v>-25.654119999999999</v>
      </c>
      <c r="N129">
        <f t="shared" si="29"/>
        <v>1</v>
      </c>
      <c r="O129">
        <f t="shared" si="30"/>
        <v>0</v>
      </c>
      <c r="P129">
        <f t="shared" si="31"/>
        <v>0.39</v>
      </c>
      <c r="Q129">
        <f t="shared" si="32"/>
        <v>0</v>
      </c>
      <c r="R129">
        <f t="shared" si="33"/>
        <v>0.6</v>
      </c>
      <c r="S129">
        <f t="shared" si="23"/>
        <v>0.125</v>
      </c>
      <c r="T129">
        <f t="shared" si="24"/>
        <v>0</v>
      </c>
      <c r="Y129">
        <f t="shared" si="34"/>
        <v>0</v>
      </c>
      <c r="Z129">
        <f t="shared" si="26"/>
        <v>0</v>
      </c>
      <c r="AA129">
        <f t="shared" si="26"/>
        <v>0</v>
      </c>
    </row>
    <row r="130" spans="10:27" x14ac:dyDescent="0.25">
      <c r="J130">
        <f t="shared" si="27"/>
        <v>128</v>
      </c>
      <c r="K130">
        <f t="shared" si="21"/>
        <v>594</v>
      </c>
      <c r="L130">
        <f t="shared" si="22"/>
        <v>1040.5446000000002</v>
      </c>
      <c r="M130">
        <f t="shared" si="28"/>
        <v>-25.866119999999999</v>
      </c>
      <c r="N130">
        <f t="shared" si="29"/>
        <v>1</v>
      </c>
      <c r="O130">
        <f t="shared" si="30"/>
        <v>0</v>
      </c>
      <c r="P130">
        <f t="shared" si="31"/>
        <v>0.39</v>
      </c>
      <c r="Q130">
        <f t="shared" si="32"/>
        <v>0</v>
      </c>
      <c r="R130">
        <f t="shared" si="33"/>
        <v>0.6</v>
      </c>
      <c r="S130">
        <f t="shared" si="23"/>
        <v>0.125</v>
      </c>
      <c r="T130">
        <f t="shared" si="24"/>
        <v>0</v>
      </c>
      <c r="Y130">
        <f t="shared" si="34"/>
        <v>0</v>
      </c>
      <c r="Z130">
        <f t="shared" si="26"/>
        <v>0</v>
      </c>
      <c r="AA130">
        <f t="shared" si="26"/>
        <v>0</v>
      </c>
    </row>
    <row r="131" spans="10:27" x14ac:dyDescent="0.25">
      <c r="J131">
        <f t="shared" si="27"/>
        <v>129</v>
      </c>
      <c r="K131">
        <f t="shared" ref="K131:K194" si="35">J131+$A$2</f>
        <v>595</v>
      </c>
      <c r="L131">
        <f t="shared" ref="L131:L194" si="36">(K131-$E$2)*$F$2</f>
        <v>1048.9246000000003</v>
      </c>
      <c r="M131">
        <f t="shared" si="28"/>
        <v>-26.078119999999998</v>
      </c>
      <c r="N131">
        <f t="shared" si="29"/>
        <v>1</v>
      </c>
      <c r="O131">
        <f t="shared" si="30"/>
        <v>0</v>
      </c>
      <c r="P131">
        <f t="shared" si="31"/>
        <v>0.39</v>
      </c>
      <c r="Q131">
        <f t="shared" si="32"/>
        <v>0</v>
      </c>
      <c r="R131">
        <f t="shared" si="33"/>
        <v>0.6</v>
      </c>
      <c r="S131">
        <f t="shared" ref="S131:S194" si="37">R131-$G$2</f>
        <v>0.125</v>
      </c>
      <c r="T131">
        <f t="shared" ref="T131:T194" si="38">IF(S131&gt;$U$8,1,0)</f>
        <v>0</v>
      </c>
      <c r="Y131">
        <f t="shared" ref="Y131:Y162" si="39">S131-S130</f>
        <v>0</v>
      </c>
      <c r="Z131">
        <f t="shared" si="26"/>
        <v>0</v>
      </c>
      <c r="AA131">
        <f t="shared" si="26"/>
        <v>0</v>
      </c>
    </row>
    <row r="132" spans="10:27" x14ac:dyDescent="0.25">
      <c r="J132">
        <f t="shared" si="27"/>
        <v>130</v>
      </c>
      <c r="K132">
        <f t="shared" si="35"/>
        <v>596</v>
      </c>
      <c r="L132">
        <f t="shared" si="36"/>
        <v>1057.3046000000002</v>
      </c>
      <c r="M132">
        <f t="shared" si="28"/>
        <v>-26.290119999999998</v>
      </c>
      <c r="N132">
        <f t="shared" si="29"/>
        <v>1</v>
      </c>
      <c r="O132">
        <f t="shared" si="30"/>
        <v>0</v>
      </c>
      <c r="P132">
        <f t="shared" si="31"/>
        <v>0.39</v>
      </c>
      <c r="Q132">
        <f t="shared" si="32"/>
        <v>0</v>
      </c>
      <c r="R132">
        <f t="shared" si="33"/>
        <v>0.6</v>
      </c>
      <c r="S132">
        <f t="shared" si="37"/>
        <v>0.125</v>
      </c>
      <c r="T132">
        <f t="shared" si="38"/>
        <v>0</v>
      </c>
      <c r="Y132">
        <f t="shared" si="39"/>
        <v>0</v>
      </c>
      <c r="Z132">
        <f t="shared" si="26"/>
        <v>0</v>
      </c>
      <c r="AA132">
        <f t="shared" si="26"/>
        <v>0</v>
      </c>
    </row>
    <row r="133" spans="10:27" x14ac:dyDescent="0.25">
      <c r="J133">
        <f t="shared" si="27"/>
        <v>131</v>
      </c>
      <c r="K133">
        <f t="shared" si="35"/>
        <v>597</v>
      </c>
      <c r="L133">
        <f t="shared" si="36"/>
        <v>1065.6846000000003</v>
      </c>
      <c r="M133">
        <f t="shared" si="28"/>
        <v>-26.502119999999998</v>
      </c>
      <c r="N133">
        <f t="shared" si="29"/>
        <v>1</v>
      </c>
      <c r="O133">
        <f t="shared" si="30"/>
        <v>0</v>
      </c>
      <c r="P133">
        <f t="shared" si="31"/>
        <v>0.39</v>
      </c>
      <c r="Q133">
        <f t="shared" si="32"/>
        <v>0</v>
      </c>
      <c r="R133">
        <f t="shared" si="33"/>
        <v>0.6</v>
      </c>
      <c r="S133">
        <f t="shared" si="37"/>
        <v>0.125</v>
      </c>
      <c r="T133">
        <f t="shared" si="38"/>
        <v>0</v>
      </c>
      <c r="Y133">
        <f t="shared" si="39"/>
        <v>0</v>
      </c>
      <c r="Z133">
        <f t="shared" ref="Z133:AA196" si="40">Y133-Y132</f>
        <v>0</v>
      </c>
      <c r="AA133">
        <f t="shared" si="40"/>
        <v>0</v>
      </c>
    </row>
    <row r="134" spans="10:27" x14ac:dyDescent="0.25">
      <c r="J134">
        <f t="shared" si="27"/>
        <v>132</v>
      </c>
      <c r="K134">
        <f t="shared" si="35"/>
        <v>598</v>
      </c>
      <c r="L134">
        <f t="shared" si="36"/>
        <v>1074.0646000000002</v>
      </c>
      <c r="M134">
        <f t="shared" si="28"/>
        <v>-26.714119999999998</v>
      </c>
      <c r="N134">
        <f t="shared" si="29"/>
        <v>1</v>
      </c>
      <c r="O134">
        <f t="shared" si="30"/>
        <v>0</v>
      </c>
      <c r="P134">
        <f t="shared" si="31"/>
        <v>0.39</v>
      </c>
      <c r="Q134">
        <f t="shared" si="32"/>
        <v>0</v>
      </c>
      <c r="R134">
        <f t="shared" si="33"/>
        <v>0.6</v>
      </c>
      <c r="S134">
        <f t="shared" si="37"/>
        <v>0.125</v>
      </c>
      <c r="T134">
        <f t="shared" si="38"/>
        <v>0</v>
      </c>
      <c r="Y134">
        <f t="shared" si="39"/>
        <v>0</v>
      </c>
      <c r="Z134">
        <f t="shared" si="40"/>
        <v>0</v>
      </c>
      <c r="AA134">
        <f t="shared" si="40"/>
        <v>0</v>
      </c>
    </row>
    <row r="135" spans="10:27" x14ac:dyDescent="0.25">
      <c r="J135">
        <f t="shared" si="27"/>
        <v>133</v>
      </c>
      <c r="K135">
        <f t="shared" si="35"/>
        <v>599</v>
      </c>
      <c r="L135">
        <f t="shared" si="36"/>
        <v>1082.4446000000003</v>
      </c>
      <c r="M135">
        <f t="shared" si="28"/>
        <v>-26.926119999999997</v>
      </c>
      <c r="N135">
        <f t="shared" si="29"/>
        <v>1</v>
      </c>
      <c r="O135">
        <f t="shared" si="30"/>
        <v>0</v>
      </c>
      <c r="P135">
        <f t="shared" si="31"/>
        <v>0.39</v>
      </c>
      <c r="Q135">
        <f t="shared" si="32"/>
        <v>0</v>
      </c>
      <c r="R135">
        <f t="shared" si="33"/>
        <v>0.6</v>
      </c>
      <c r="S135">
        <f t="shared" si="37"/>
        <v>0.125</v>
      </c>
      <c r="T135">
        <f t="shared" si="38"/>
        <v>0</v>
      </c>
      <c r="Y135">
        <f t="shared" si="39"/>
        <v>0</v>
      </c>
      <c r="Z135">
        <f t="shared" si="40"/>
        <v>0</v>
      </c>
      <c r="AA135">
        <f t="shared" si="40"/>
        <v>0</v>
      </c>
    </row>
    <row r="136" spans="10:27" x14ac:dyDescent="0.25">
      <c r="J136">
        <f t="shared" si="27"/>
        <v>134</v>
      </c>
      <c r="K136">
        <f t="shared" si="35"/>
        <v>600</v>
      </c>
      <c r="L136">
        <f t="shared" si="36"/>
        <v>1090.8246000000001</v>
      </c>
      <c r="M136">
        <f t="shared" si="28"/>
        <v>-27.138119999999997</v>
      </c>
      <c r="N136">
        <f t="shared" si="29"/>
        <v>1</v>
      </c>
      <c r="O136">
        <f t="shared" si="30"/>
        <v>0</v>
      </c>
      <c r="P136">
        <f t="shared" si="31"/>
        <v>0.39</v>
      </c>
      <c r="Q136">
        <f t="shared" si="32"/>
        <v>0</v>
      </c>
      <c r="R136">
        <f t="shared" si="33"/>
        <v>0.6</v>
      </c>
      <c r="S136">
        <f t="shared" si="37"/>
        <v>0.125</v>
      </c>
      <c r="T136">
        <f t="shared" si="38"/>
        <v>0</v>
      </c>
      <c r="Y136">
        <f t="shared" si="39"/>
        <v>0</v>
      </c>
      <c r="Z136">
        <f t="shared" si="40"/>
        <v>0</v>
      </c>
      <c r="AA136">
        <f t="shared" si="40"/>
        <v>0</v>
      </c>
    </row>
    <row r="137" spans="10:27" x14ac:dyDescent="0.25">
      <c r="J137">
        <f t="shared" si="27"/>
        <v>135</v>
      </c>
      <c r="K137">
        <f t="shared" si="35"/>
        <v>601</v>
      </c>
      <c r="L137">
        <f t="shared" si="36"/>
        <v>1099.2046000000003</v>
      </c>
      <c r="M137">
        <f t="shared" si="28"/>
        <v>-27.350119999999997</v>
      </c>
      <c r="N137">
        <f t="shared" si="29"/>
        <v>1</v>
      </c>
      <c r="O137">
        <f t="shared" si="30"/>
        <v>0</v>
      </c>
      <c r="P137">
        <f t="shared" si="31"/>
        <v>0.39</v>
      </c>
      <c r="Q137">
        <f t="shared" si="32"/>
        <v>0</v>
      </c>
      <c r="R137">
        <f t="shared" si="33"/>
        <v>0.6</v>
      </c>
      <c r="S137">
        <f t="shared" si="37"/>
        <v>0.125</v>
      </c>
      <c r="T137">
        <f t="shared" si="38"/>
        <v>0</v>
      </c>
      <c r="Y137">
        <f t="shared" si="39"/>
        <v>0</v>
      </c>
      <c r="Z137">
        <f t="shared" si="40"/>
        <v>0</v>
      </c>
      <c r="AA137">
        <f t="shared" si="40"/>
        <v>0</v>
      </c>
    </row>
    <row r="138" spans="10:27" x14ac:dyDescent="0.25">
      <c r="J138">
        <f t="shared" si="27"/>
        <v>136</v>
      </c>
      <c r="K138">
        <f t="shared" si="35"/>
        <v>602</v>
      </c>
      <c r="L138">
        <f t="shared" si="36"/>
        <v>1107.5846000000001</v>
      </c>
      <c r="M138">
        <f t="shared" si="28"/>
        <v>-27.562119999999997</v>
      </c>
      <c r="N138">
        <f t="shared" si="29"/>
        <v>1</v>
      </c>
      <c r="O138">
        <f t="shared" si="30"/>
        <v>0</v>
      </c>
      <c r="P138">
        <f t="shared" si="31"/>
        <v>0.39</v>
      </c>
      <c r="Q138">
        <f t="shared" si="32"/>
        <v>0</v>
      </c>
      <c r="R138">
        <f t="shared" si="33"/>
        <v>0.6</v>
      </c>
      <c r="S138">
        <f t="shared" si="37"/>
        <v>0.125</v>
      </c>
      <c r="T138">
        <f t="shared" si="38"/>
        <v>0</v>
      </c>
      <c r="Y138">
        <f t="shared" si="39"/>
        <v>0</v>
      </c>
      <c r="Z138">
        <f t="shared" si="40"/>
        <v>0</v>
      </c>
      <c r="AA138">
        <f t="shared" si="40"/>
        <v>0</v>
      </c>
    </row>
    <row r="139" spans="10:27" x14ac:dyDescent="0.25">
      <c r="J139">
        <f t="shared" si="27"/>
        <v>137</v>
      </c>
      <c r="K139">
        <f t="shared" si="35"/>
        <v>603</v>
      </c>
      <c r="L139">
        <f t="shared" si="36"/>
        <v>1115.9646000000002</v>
      </c>
      <c r="M139">
        <f t="shared" si="28"/>
        <v>-27.774119999999996</v>
      </c>
      <c r="N139">
        <f t="shared" si="29"/>
        <v>1</v>
      </c>
      <c r="O139">
        <f t="shared" si="30"/>
        <v>0</v>
      </c>
      <c r="P139">
        <f t="shared" si="31"/>
        <v>0.39</v>
      </c>
      <c r="Q139">
        <f t="shared" si="32"/>
        <v>0</v>
      </c>
      <c r="R139">
        <f t="shared" si="33"/>
        <v>0.6</v>
      </c>
      <c r="S139">
        <f t="shared" si="37"/>
        <v>0.125</v>
      </c>
      <c r="T139">
        <f t="shared" si="38"/>
        <v>0</v>
      </c>
      <c r="Y139">
        <f t="shared" si="39"/>
        <v>0</v>
      </c>
      <c r="Z139">
        <f t="shared" si="40"/>
        <v>0</v>
      </c>
      <c r="AA139">
        <f t="shared" si="40"/>
        <v>0</v>
      </c>
    </row>
    <row r="140" spans="10:27" x14ac:dyDescent="0.25">
      <c r="J140">
        <f t="shared" si="27"/>
        <v>138</v>
      </c>
      <c r="K140">
        <f t="shared" si="35"/>
        <v>604</v>
      </c>
      <c r="L140">
        <f t="shared" si="36"/>
        <v>1124.3446000000001</v>
      </c>
      <c r="M140">
        <f t="shared" si="28"/>
        <v>-27.986119999999996</v>
      </c>
      <c r="N140">
        <f t="shared" si="29"/>
        <v>1</v>
      </c>
      <c r="O140">
        <f t="shared" si="30"/>
        <v>0</v>
      </c>
      <c r="P140">
        <f t="shared" si="31"/>
        <v>0.39</v>
      </c>
      <c r="Q140">
        <f t="shared" si="32"/>
        <v>0</v>
      </c>
      <c r="R140">
        <f t="shared" si="33"/>
        <v>0.6</v>
      </c>
      <c r="S140">
        <f t="shared" si="37"/>
        <v>0.125</v>
      </c>
      <c r="T140">
        <f t="shared" si="38"/>
        <v>0</v>
      </c>
      <c r="Y140">
        <f t="shared" si="39"/>
        <v>0</v>
      </c>
      <c r="Z140">
        <f t="shared" si="40"/>
        <v>0</v>
      </c>
      <c r="AA140">
        <f t="shared" si="40"/>
        <v>0</v>
      </c>
    </row>
    <row r="141" spans="10:27" x14ac:dyDescent="0.25">
      <c r="J141">
        <f t="shared" si="27"/>
        <v>139</v>
      </c>
      <c r="K141">
        <f t="shared" si="35"/>
        <v>605</v>
      </c>
      <c r="L141">
        <f t="shared" si="36"/>
        <v>1132.7246000000002</v>
      </c>
      <c r="M141">
        <f t="shared" si="28"/>
        <v>-28.198119999999996</v>
      </c>
      <c r="N141">
        <f t="shared" si="29"/>
        <v>1</v>
      </c>
      <c r="O141">
        <f t="shared" si="30"/>
        <v>0</v>
      </c>
      <c r="P141">
        <f t="shared" si="31"/>
        <v>0.39</v>
      </c>
      <c r="Q141">
        <f t="shared" si="32"/>
        <v>0</v>
      </c>
      <c r="R141">
        <f t="shared" si="33"/>
        <v>0.6</v>
      </c>
      <c r="S141">
        <f t="shared" si="37"/>
        <v>0.125</v>
      </c>
      <c r="T141">
        <f t="shared" si="38"/>
        <v>0</v>
      </c>
      <c r="Y141">
        <f t="shared" si="39"/>
        <v>0</v>
      </c>
      <c r="Z141">
        <f t="shared" si="40"/>
        <v>0</v>
      </c>
      <c r="AA141">
        <f t="shared" si="40"/>
        <v>0</v>
      </c>
    </row>
    <row r="142" spans="10:27" x14ac:dyDescent="0.25">
      <c r="J142">
        <f t="shared" si="27"/>
        <v>140</v>
      </c>
      <c r="K142">
        <f t="shared" si="35"/>
        <v>606</v>
      </c>
      <c r="L142">
        <f t="shared" si="36"/>
        <v>1141.1046000000003</v>
      </c>
      <c r="M142">
        <f t="shared" si="28"/>
        <v>-28.410119999999996</v>
      </c>
      <c r="N142">
        <f t="shared" si="29"/>
        <v>1</v>
      </c>
      <c r="O142">
        <f t="shared" si="30"/>
        <v>0</v>
      </c>
      <c r="P142">
        <f t="shared" si="31"/>
        <v>0.39</v>
      </c>
      <c r="Q142">
        <f t="shared" si="32"/>
        <v>0</v>
      </c>
      <c r="R142">
        <f t="shared" si="33"/>
        <v>0.6</v>
      </c>
      <c r="S142">
        <f t="shared" si="37"/>
        <v>0.125</v>
      </c>
      <c r="T142">
        <f t="shared" si="38"/>
        <v>0</v>
      </c>
      <c r="Y142">
        <f t="shared" si="39"/>
        <v>0</v>
      </c>
      <c r="Z142">
        <f t="shared" si="40"/>
        <v>0</v>
      </c>
      <c r="AA142">
        <f t="shared" si="40"/>
        <v>0</v>
      </c>
    </row>
    <row r="143" spans="10:27" x14ac:dyDescent="0.25">
      <c r="J143">
        <f t="shared" si="27"/>
        <v>141</v>
      </c>
      <c r="K143">
        <f t="shared" si="35"/>
        <v>607</v>
      </c>
      <c r="L143">
        <f t="shared" si="36"/>
        <v>1149.4846000000002</v>
      </c>
      <c r="M143">
        <f t="shared" si="28"/>
        <v>-28.622119999999999</v>
      </c>
      <c r="N143">
        <f t="shared" si="29"/>
        <v>1</v>
      </c>
      <c r="O143">
        <f t="shared" si="30"/>
        <v>0</v>
      </c>
      <c r="P143">
        <f t="shared" si="31"/>
        <v>0.39</v>
      </c>
      <c r="Q143">
        <f t="shared" si="32"/>
        <v>0</v>
      </c>
      <c r="R143">
        <f t="shared" si="33"/>
        <v>0.6</v>
      </c>
      <c r="S143">
        <f t="shared" si="37"/>
        <v>0.125</v>
      </c>
      <c r="T143">
        <f t="shared" si="38"/>
        <v>0</v>
      </c>
      <c r="Y143">
        <f t="shared" si="39"/>
        <v>0</v>
      </c>
      <c r="Z143">
        <f t="shared" si="40"/>
        <v>0</v>
      </c>
      <c r="AA143">
        <f t="shared" si="40"/>
        <v>0</v>
      </c>
    </row>
    <row r="144" spans="10:27" x14ac:dyDescent="0.25">
      <c r="J144">
        <f t="shared" si="27"/>
        <v>142</v>
      </c>
      <c r="K144">
        <f t="shared" si="35"/>
        <v>608</v>
      </c>
      <c r="L144">
        <f t="shared" si="36"/>
        <v>1157.8646000000003</v>
      </c>
      <c r="M144">
        <f t="shared" si="28"/>
        <v>-28.834119999999999</v>
      </c>
      <c r="N144">
        <f t="shared" si="29"/>
        <v>1</v>
      </c>
      <c r="O144">
        <f t="shared" si="30"/>
        <v>0</v>
      </c>
      <c r="P144">
        <f t="shared" si="31"/>
        <v>0.39</v>
      </c>
      <c r="Q144">
        <f t="shared" si="32"/>
        <v>0</v>
      </c>
      <c r="R144">
        <f t="shared" si="33"/>
        <v>0.6</v>
      </c>
      <c r="S144">
        <f t="shared" si="37"/>
        <v>0.125</v>
      </c>
      <c r="T144">
        <f t="shared" si="38"/>
        <v>0</v>
      </c>
      <c r="Y144">
        <f t="shared" si="39"/>
        <v>0</v>
      </c>
      <c r="Z144">
        <f t="shared" si="40"/>
        <v>0</v>
      </c>
      <c r="AA144">
        <f t="shared" si="40"/>
        <v>0</v>
      </c>
    </row>
    <row r="145" spans="10:27" x14ac:dyDescent="0.25">
      <c r="J145">
        <f t="shared" si="27"/>
        <v>143</v>
      </c>
      <c r="K145">
        <f t="shared" si="35"/>
        <v>609</v>
      </c>
      <c r="L145">
        <f t="shared" si="36"/>
        <v>1166.2446000000002</v>
      </c>
      <c r="M145">
        <f t="shared" si="28"/>
        <v>-29.046119999999998</v>
      </c>
      <c r="N145">
        <f t="shared" si="29"/>
        <v>1</v>
      </c>
      <c r="O145">
        <f t="shared" si="30"/>
        <v>0</v>
      </c>
      <c r="P145">
        <f t="shared" si="31"/>
        <v>0.39</v>
      </c>
      <c r="Q145">
        <f t="shared" si="32"/>
        <v>0</v>
      </c>
      <c r="R145">
        <f t="shared" si="33"/>
        <v>0.6</v>
      </c>
      <c r="S145">
        <f t="shared" si="37"/>
        <v>0.125</v>
      </c>
      <c r="T145">
        <f t="shared" si="38"/>
        <v>0</v>
      </c>
      <c r="Y145">
        <f t="shared" si="39"/>
        <v>0</v>
      </c>
      <c r="Z145">
        <f t="shared" si="40"/>
        <v>0</v>
      </c>
      <c r="AA145">
        <f t="shared" si="40"/>
        <v>0</v>
      </c>
    </row>
    <row r="146" spans="10:27" x14ac:dyDescent="0.25">
      <c r="J146">
        <f t="shared" si="27"/>
        <v>144</v>
      </c>
      <c r="K146">
        <f t="shared" si="35"/>
        <v>610</v>
      </c>
      <c r="L146">
        <f t="shared" si="36"/>
        <v>1174.6246000000003</v>
      </c>
      <c r="M146">
        <f t="shared" si="28"/>
        <v>-29.258119999999998</v>
      </c>
      <c r="N146">
        <f t="shared" si="29"/>
        <v>1</v>
      </c>
      <c r="O146">
        <f t="shared" si="30"/>
        <v>0</v>
      </c>
      <c r="P146">
        <f t="shared" si="31"/>
        <v>0.39</v>
      </c>
      <c r="Q146">
        <f t="shared" si="32"/>
        <v>0</v>
      </c>
      <c r="R146">
        <f t="shared" si="33"/>
        <v>0.6</v>
      </c>
      <c r="S146">
        <f t="shared" si="37"/>
        <v>0.125</v>
      </c>
      <c r="T146">
        <f t="shared" si="38"/>
        <v>0</v>
      </c>
      <c r="Y146">
        <f t="shared" si="39"/>
        <v>0</v>
      </c>
      <c r="Z146">
        <f t="shared" si="40"/>
        <v>0</v>
      </c>
      <c r="AA146">
        <f t="shared" si="40"/>
        <v>0</v>
      </c>
    </row>
    <row r="147" spans="10:27" x14ac:dyDescent="0.25">
      <c r="J147">
        <f t="shared" si="27"/>
        <v>145</v>
      </c>
      <c r="K147">
        <f t="shared" si="35"/>
        <v>611</v>
      </c>
      <c r="L147">
        <f t="shared" si="36"/>
        <v>1183.0046000000002</v>
      </c>
      <c r="M147">
        <f t="shared" si="28"/>
        <v>-29.470119999999998</v>
      </c>
      <c r="N147">
        <f t="shared" si="29"/>
        <v>1</v>
      </c>
      <c r="O147">
        <f t="shared" si="30"/>
        <v>0</v>
      </c>
      <c r="P147">
        <f t="shared" si="31"/>
        <v>0.39</v>
      </c>
      <c r="Q147">
        <f t="shared" si="32"/>
        <v>0</v>
      </c>
      <c r="R147">
        <f t="shared" si="33"/>
        <v>0.6</v>
      </c>
      <c r="S147">
        <f t="shared" si="37"/>
        <v>0.125</v>
      </c>
      <c r="T147">
        <f t="shared" si="38"/>
        <v>0</v>
      </c>
      <c r="Y147">
        <f t="shared" si="39"/>
        <v>0</v>
      </c>
      <c r="Z147">
        <f t="shared" si="40"/>
        <v>0</v>
      </c>
      <c r="AA147">
        <f t="shared" si="40"/>
        <v>0</v>
      </c>
    </row>
    <row r="148" spans="10:27" x14ac:dyDescent="0.25">
      <c r="J148">
        <f t="shared" si="27"/>
        <v>146</v>
      </c>
      <c r="K148">
        <f t="shared" si="35"/>
        <v>612</v>
      </c>
      <c r="L148">
        <f t="shared" si="36"/>
        <v>1191.3846000000003</v>
      </c>
      <c r="M148">
        <f t="shared" si="28"/>
        <v>-29.682119999999998</v>
      </c>
      <c r="N148">
        <f t="shared" si="29"/>
        <v>1</v>
      </c>
      <c r="O148">
        <f t="shared" si="30"/>
        <v>0</v>
      </c>
      <c r="P148">
        <f t="shared" si="31"/>
        <v>0.39</v>
      </c>
      <c r="Q148">
        <f t="shared" si="32"/>
        <v>0</v>
      </c>
      <c r="R148">
        <f t="shared" si="33"/>
        <v>0.6</v>
      </c>
      <c r="S148">
        <f t="shared" si="37"/>
        <v>0.125</v>
      </c>
      <c r="T148">
        <f t="shared" si="38"/>
        <v>0</v>
      </c>
      <c r="Y148">
        <f t="shared" si="39"/>
        <v>0</v>
      </c>
      <c r="Z148">
        <f t="shared" si="40"/>
        <v>0</v>
      </c>
      <c r="AA148">
        <f t="shared" si="40"/>
        <v>0</v>
      </c>
    </row>
    <row r="149" spans="10:27" x14ac:dyDescent="0.25">
      <c r="J149">
        <f t="shared" si="27"/>
        <v>147</v>
      </c>
      <c r="K149">
        <f t="shared" si="35"/>
        <v>613</v>
      </c>
      <c r="L149">
        <f t="shared" si="36"/>
        <v>1199.7646000000002</v>
      </c>
      <c r="M149">
        <f t="shared" si="28"/>
        <v>-29.894119999999997</v>
      </c>
      <c r="N149">
        <f t="shared" si="29"/>
        <v>1</v>
      </c>
      <c r="O149">
        <f t="shared" si="30"/>
        <v>0</v>
      </c>
      <c r="P149">
        <f t="shared" si="31"/>
        <v>0.39</v>
      </c>
      <c r="Q149">
        <f t="shared" si="32"/>
        <v>0</v>
      </c>
      <c r="R149">
        <f t="shared" si="33"/>
        <v>0.6</v>
      </c>
      <c r="S149">
        <f t="shared" si="37"/>
        <v>0.125</v>
      </c>
      <c r="T149">
        <f t="shared" si="38"/>
        <v>0</v>
      </c>
      <c r="Y149">
        <f t="shared" si="39"/>
        <v>0</v>
      </c>
      <c r="Z149">
        <f t="shared" si="40"/>
        <v>0</v>
      </c>
      <c r="AA149">
        <f t="shared" si="40"/>
        <v>0</v>
      </c>
    </row>
    <row r="150" spans="10:27" x14ac:dyDescent="0.25">
      <c r="J150">
        <f t="shared" si="27"/>
        <v>148</v>
      </c>
      <c r="K150">
        <f t="shared" si="35"/>
        <v>614</v>
      </c>
      <c r="L150">
        <f t="shared" si="36"/>
        <v>1208.1446000000003</v>
      </c>
      <c r="M150">
        <f t="shared" si="28"/>
        <v>-30.106119999999997</v>
      </c>
      <c r="N150">
        <f t="shared" si="29"/>
        <v>1</v>
      </c>
      <c r="O150">
        <f t="shared" si="30"/>
        <v>0</v>
      </c>
      <c r="P150">
        <f t="shared" si="31"/>
        <v>0.39</v>
      </c>
      <c r="Q150">
        <f t="shared" si="32"/>
        <v>0</v>
      </c>
      <c r="R150">
        <f t="shared" si="33"/>
        <v>0.6</v>
      </c>
      <c r="S150">
        <f t="shared" si="37"/>
        <v>0.125</v>
      </c>
      <c r="T150">
        <f t="shared" si="38"/>
        <v>0</v>
      </c>
      <c r="Y150">
        <f t="shared" si="39"/>
        <v>0</v>
      </c>
      <c r="Z150">
        <f t="shared" si="40"/>
        <v>0</v>
      </c>
      <c r="AA150">
        <f t="shared" si="40"/>
        <v>0</v>
      </c>
    </row>
    <row r="151" spans="10:27" x14ac:dyDescent="0.25">
      <c r="J151">
        <f t="shared" si="27"/>
        <v>149</v>
      </c>
      <c r="K151">
        <f t="shared" si="35"/>
        <v>615</v>
      </c>
      <c r="L151">
        <f t="shared" si="36"/>
        <v>1216.5246000000002</v>
      </c>
      <c r="M151">
        <f t="shared" si="28"/>
        <v>-30.318119999999997</v>
      </c>
      <c r="N151">
        <f t="shared" si="29"/>
        <v>1</v>
      </c>
      <c r="O151">
        <f t="shared" si="30"/>
        <v>0</v>
      </c>
      <c r="P151">
        <f t="shared" si="31"/>
        <v>0.39</v>
      </c>
      <c r="Q151">
        <f t="shared" si="32"/>
        <v>0</v>
      </c>
      <c r="R151">
        <f t="shared" si="33"/>
        <v>0.6</v>
      </c>
      <c r="S151">
        <f t="shared" si="37"/>
        <v>0.125</v>
      </c>
      <c r="T151">
        <f t="shared" si="38"/>
        <v>0</v>
      </c>
      <c r="Y151">
        <f t="shared" si="39"/>
        <v>0</v>
      </c>
      <c r="Z151">
        <f t="shared" si="40"/>
        <v>0</v>
      </c>
      <c r="AA151">
        <f t="shared" si="40"/>
        <v>0</v>
      </c>
    </row>
    <row r="152" spans="10:27" x14ac:dyDescent="0.25">
      <c r="J152">
        <f t="shared" si="27"/>
        <v>150</v>
      </c>
      <c r="K152">
        <f t="shared" si="35"/>
        <v>616</v>
      </c>
      <c r="L152">
        <f t="shared" si="36"/>
        <v>1224.9046000000003</v>
      </c>
      <c r="M152">
        <f t="shared" si="28"/>
        <v>-30.530119999999997</v>
      </c>
      <c r="N152">
        <f t="shared" si="29"/>
        <v>1</v>
      </c>
      <c r="O152">
        <f t="shared" si="30"/>
        <v>0</v>
      </c>
      <c r="P152">
        <f t="shared" si="31"/>
        <v>0.39</v>
      </c>
      <c r="Q152">
        <f t="shared" si="32"/>
        <v>0</v>
      </c>
      <c r="R152">
        <f t="shared" si="33"/>
        <v>0.6</v>
      </c>
      <c r="S152">
        <f t="shared" si="37"/>
        <v>0.125</v>
      </c>
      <c r="T152">
        <f t="shared" si="38"/>
        <v>0</v>
      </c>
      <c r="Y152">
        <f t="shared" si="39"/>
        <v>0</v>
      </c>
      <c r="Z152">
        <f t="shared" si="40"/>
        <v>0</v>
      </c>
      <c r="AA152">
        <f t="shared" si="40"/>
        <v>0</v>
      </c>
    </row>
    <row r="153" spans="10:27" x14ac:dyDescent="0.25">
      <c r="J153">
        <f t="shared" si="27"/>
        <v>151</v>
      </c>
      <c r="K153">
        <f t="shared" si="35"/>
        <v>617</v>
      </c>
      <c r="L153">
        <f t="shared" si="36"/>
        <v>1233.2846000000002</v>
      </c>
      <c r="M153">
        <f t="shared" si="28"/>
        <v>-30.742119999999996</v>
      </c>
      <c r="N153">
        <f t="shared" si="29"/>
        <v>1</v>
      </c>
      <c r="O153">
        <f t="shared" si="30"/>
        <v>0</v>
      </c>
      <c r="P153">
        <f t="shared" si="31"/>
        <v>0.39</v>
      </c>
      <c r="Q153">
        <f t="shared" si="32"/>
        <v>0</v>
      </c>
      <c r="R153">
        <f t="shared" si="33"/>
        <v>0.6</v>
      </c>
      <c r="S153">
        <f t="shared" si="37"/>
        <v>0.125</v>
      </c>
      <c r="T153">
        <f t="shared" si="38"/>
        <v>0</v>
      </c>
      <c r="Y153">
        <f t="shared" si="39"/>
        <v>0</v>
      </c>
      <c r="Z153">
        <f t="shared" si="40"/>
        <v>0</v>
      </c>
      <c r="AA153">
        <f t="shared" si="40"/>
        <v>0</v>
      </c>
    </row>
    <row r="154" spans="10:27" x14ac:dyDescent="0.25">
      <c r="J154">
        <f t="shared" si="27"/>
        <v>152</v>
      </c>
      <c r="K154">
        <f t="shared" si="35"/>
        <v>618</v>
      </c>
      <c r="L154">
        <f t="shared" si="36"/>
        <v>1241.6646000000003</v>
      </c>
      <c r="M154">
        <f t="shared" si="28"/>
        <v>-30.954119999999996</v>
      </c>
      <c r="N154">
        <f t="shared" si="29"/>
        <v>1</v>
      </c>
      <c r="O154">
        <f t="shared" si="30"/>
        <v>0</v>
      </c>
      <c r="P154">
        <f t="shared" si="31"/>
        <v>0.39</v>
      </c>
      <c r="Q154">
        <f t="shared" si="32"/>
        <v>0</v>
      </c>
      <c r="R154">
        <f t="shared" si="33"/>
        <v>0.6</v>
      </c>
      <c r="S154">
        <f t="shared" si="37"/>
        <v>0.125</v>
      </c>
      <c r="T154">
        <f t="shared" si="38"/>
        <v>0</v>
      </c>
      <c r="Y154">
        <f t="shared" si="39"/>
        <v>0</v>
      </c>
      <c r="Z154">
        <f t="shared" si="40"/>
        <v>0</v>
      </c>
      <c r="AA154">
        <f t="shared" si="40"/>
        <v>0</v>
      </c>
    </row>
    <row r="155" spans="10:27" x14ac:dyDescent="0.25">
      <c r="J155">
        <f t="shared" ref="J155:J202" si="41">J154+1</f>
        <v>153</v>
      </c>
      <c r="K155">
        <f t="shared" si="35"/>
        <v>619</v>
      </c>
      <c r="L155">
        <f t="shared" si="36"/>
        <v>1250.0446000000002</v>
      </c>
      <c r="M155">
        <f t="shared" ref="M155:M202" si="42">(K155-$H$2)*$I$2</f>
        <v>-31.166119999999996</v>
      </c>
      <c r="N155">
        <f t="shared" ref="N155:N202" si="43">(TANH(L155)+1)/2</f>
        <v>1</v>
      </c>
      <c r="O155">
        <f t="shared" ref="O155:O202" si="44">(TANH(M155)+1)/2</f>
        <v>0</v>
      </c>
      <c r="P155">
        <f t="shared" ref="P155:P202" si="45">$D$2*N155</f>
        <v>0.39</v>
      </c>
      <c r="Q155">
        <f t="shared" ref="Q155:Q202" si="46">$G$2*O155</f>
        <v>0</v>
      </c>
      <c r="R155">
        <f t="shared" ref="R155:R202" si="47">$C$2+P155+Q155</f>
        <v>0.6</v>
      </c>
      <c r="S155">
        <f t="shared" si="37"/>
        <v>0.125</v>
      </c>
      <c r="T155">
        <f t="shared" si="38"/>
        <v>0</v>
      </c>
      <c r="Y155">
        <f t="shared" si="39"/>
        <v>0</v>
      </c>
      <c r="Z155">
        <f t="shared" si="40"/>
        <v>0</v>
      </c>
      <c r="AA155">
        <f t="shared" si="40"/>
        <v>0</v>
      </c>
    </row>
    <row r="156" spans="10:27" x14ac:dyDescent="0.25">
      <c r="J156">
        <f t="shared" si="41"/>
        <v>154</v>
      </c>
      <c r="K156">
        <f t="shared" si="35"/>
        <v>620</v>
      </c>
      <c r="L156">
        <f t="shared" si="36"/>
        <v>1258.4246000000003</v>
      </c>
      <c r="M156">
        <f t="shared" si="42"/>
        <v>-31.378119999999996</v>
      </c>
      <c r="N156">
        <f t="shared" si="43"/>
        <v>1</v>
      </c>
      <c r="O156">
        <f t="shared" si="44"/>
        <v>0</v>
      </c>
      <c r="P156">
        <f t="shared" si="45"/>
        <v>0.39</v>
      </c>
      <c r="Q156">
        <f t="shared" si="46"/>
        <v>0</v>
      </c>
      <c r="R156">
        <f t="shared" si="47"/>
        <v>0.6</v>
      </c>
      <c r="S156">
        <f t="shared" si="37"/>
        <v>0.125</v>
      </c>
      <c r="T156">
        <f t="shared" si="38"/>
        <v>0</v>
      </c>
      <c r="Y156">
        <f t="shared" si="39"/>
        <v>0</v>
      </c>
      <c r="Z156">
        <f t="shared" si="40"/>
        <v>0</v>
      </c>
      <c r="AA156">
        <f t="shared" si="40"/>
        <v>0</v>
      </c>
    </row>
    <row r="157" spans="10:27" x14ac:dyDescent="0.25">
      <c r="J157">
        <f t="shared" si="41"/>
        <v>155</v>
      </c>
      <c r="K157">
        <f t="shared" si="35"/>
        <v>621</v>
      </c>
      <c r="L157">
        <f t="shared" si="36"/>
        <v>1266.8046000000002</v>
      </c>
      <c r="M157">
        <f t="shared" si="42"/>
        <v>-31.590119999999999</v>
      </c>
      <c r="N157">
        <f t="shared" si="43"/>
        <v>1</v>
      </c>
      <c r="O157">
        <f t="shared" si="44"/>
        <v>0</v>
      </c>
      <c r="P157">
        <f t="shared" si="45"/>
        <v>0.39</v>
      </c>
      <c r="Q157">
        <f t="shared" si="46"/>
        <v>0</v>
      </c>
      <c r="R157">
        <f t="shared" si="47"/>
        <v>0.6</v>
      </c>
      <c r="S157">
        <f t="shared" si="37"/>
        <v>0.125</v>
      </c>
      <c r="T157">
        <f t="shared" si="38"/>
        <v>0</v>
      </c>
      <c r="Y157">
        <f t="shared" si="39"/>
        <v>0</v>
      </c>
      <c r="Z157">
        <f t="shared" si="40"/>
        <v>0</v>
      </c>
      <c r="AA157">
        <f t="shared" si="40"/>
        <v>0</v>
      </c>
    </row>
    <row r="158" spans="10:27" x14ac:dyDescent="0.25">
      <c r="J158">
        <f t="shared" si="41"/>
        <v>156</v>
      </c>
      <c r="K158">
        <f t="shared" si="35"/>
        <v>622</v>
      </c>
      <c r="L158">
        <f t="shared" si="36"/>
        <v>1275.1846000000003</v>
      </c>
      <c r="M158">
        <f t="shared" si="42"/>
        <v>-31.802119999999999</v>
      </c>
      <c r="N158">
        <f t="shared" si="43"/>
        <v>1</v>
      </c>
      <c r="O158">
        <f t="shared" si="44"/>
        <v>0</v>
      </c>
      <c r="P158">
        <f t="shared" si="45"/>
        <v>0.39</v>
      </c>
      <c r="Q158">
        <f t="shared" si="46"/>
        <v>0</v>
      </c>
      <c r="R158">
        <f t="shared" si="47"/>
        <v>0.6</v>
      </c>
      <c r="S158">
        <f t="shared" si="37"/>
        <v>0.125</v>
      </c>
      <c r="T158">
        <f t="shared" si="38"/>
        <v>0</v>
      </c>
      <c r="Y158">
        <f t="shared" si="39"/>
        <v>0</v>
      </c>
      <c r="Z158">
        <f t="shared" si="40"/>
        <v>0</v>
      </c>
      <c r="AA158">
        <f t="shared" si="40"/>
        <v>0</v>
      </c>
    </row>
    <row r="159" spans="10:27" x14ac:dyDescent="0.25">
      <c r="J159">
        <f t="shared" si="41"/>
        <v>157</v>
      </c>
      <c r="K159">
        <f t="shared" si="35"/>
        <v>623</v>
      </c>
      <c r="L159">
        <f t="shared" si="36"/>
        <v>1283.5646000000002</v>
      </c>
      <c r="M159">
        <f t="shared" si="42"/>
        <v>-32.014119999999998</v>
      </c>
      <c r="N159">
        <f t="shared" si="43"/>
        <v>1</v>
      </c>
      <c r="O159">
        <f t="shared" si="44"/>
        <v>0</v>
      </c>
      <c r="P159">
        <f t="shared" si="45"/>
        <v>0.39</v>
      </c>
      <c r="Q159">
        <f t="shared" si="46"/>
        <v>0</v>
      </c>
      <c r="R159">
        <f t="shared" si="47"/>
        <v>0.6</v>
      </c>
      <c r="S159">
        <f t="shared" si="37"/>
        <v>0.125</v>
      </c>
      <c r="T159">
        <f t="shared" si="38"/>
        <v>0</v>
      </c>
      <c r="Y159">
        <f t="shared" si="39"/>
        <v>0</v>
      </c>
      <c r="Z159">
        <f t="shared" si="40"/>
        <v>0</v>
      </c>
      <c r="AA159">
        <f t="shared" si="40"/>
        <v>0</v>
      </c>
    </row>
    <row r="160" spans="10:27" x14ac:dyDescent="0.25">
      <c r="J160">
        <f t="shared" si="41"/>
        <v>158</v>
      </c>
      <c r="K160">
        <f t="shared" si="35"/>
        <v>624</v>
      </c>
      <c r="L160">
        <f t="shared" si="36"/>
        <v>1291.9446000000003</v>
      </c>
      <c r="M160">
        <f t="shared" si="42"/>
        <v>-32.226119999999995</v>
      </c>
      <c r="N160">
        <f t="shared" si="43"/>
        <v>1</v>
      </c>
      <c r="O160">
        <f t="shared" si="44"/>
        <v>0</v>
      </c>
      <c r="P160">
        <f t="shared" si="45"/>
        <v>0.39</v>
      </c>
      <c r="Q160">
        <f t="shared" si="46"/>
        <v>0</v>
      </c>
      <c r="R160">
        <f t="shared" si="47"/>
        <v>0.6</v>
      </c>
      <c r="S160">
        <f t="shared" si="37"/>
        <v>0.125</v>
      </c>
      <c r="T160">
        <f t="shared" si="38"/>
        <v>0</v>
      </c>
      <c r="Y160">
        <f t="shared" si="39"/>
        <v>0</v>
      </c>
      <c r="Z160">
        <f t="shared" si="40"/>
        <v>0</v>
      </c>
      <c r="AA160">
        <f t="shared" si="40"/>
        <v>0</v>
      </c>
    </row>
    <row r="161" spans="10:27" x14ac:dyDescent="0.25">
      <c r="J161">
        <f t="shared" si="41"/>
        <v>159</v>
      </c>
      <c r="K161">
        <f t="shared" si="35"/>
        <v>625</v>
      </c>
      <c r="L161">
        <f t="shared" si="36"/>
        <v>1300.3246000000001</v>
      </c>
      <c r="M161">
        <f t="shared" si="42"/>
        <v>-32.438119999999998</v>
      </c>
      <c r="N161">
        <f t="shared" si="43"/>
        <v>1</v>
      </c>
      <c r="O161">
        <f t="shared" si="44"/>
        <v>0</v>
      </c>
      <c r="P161">
        <f t="shared" si="45"/>
        <v>0.39</v>
      </c>
      <c r="Q161">
        <f t="shared" si="46"/>
        <v>0</v>
      </c>
      <c r="R161">
        <f t="shared" si="47"/>
        <v>0.6</v>
      </c>
      <c r="S161">
        <f t="shared" si="37"/>
        <v>0.125</v>
      </c>
      <c r="T161">
        <f t="shared" si="38"/>
        <v>0</v>
      </c>
      <c r="Y161">
        <f t="shared" si="39"/>
        <v>0</v>
      </c>
      <c r="Z161">
        <f t="shared" si="40"/>
        <v>0</v>
      </c>
      <c r="AA161">
        <f t="shared" si="40"/>
        <v>0</v>
      </c>
    </row>
    <row r="162" spans="10:27" x14ac:dyDescent="0.25">
      <c r="J162">
        <f t="shared" si="41"/>
        <v>160</v>
      </c>
      <c r="K162">
        <f t="shared" si="35"/>
        <v>626</v>
      </c>
      <c r="L162">
        <f t="shared" si="36"/>
        <v>1308.7046000000003</v>
      </c>
      <c r="M162">
        <f t="shared" si="42"/>
        <v>-32.650119999999994</v>
      </c>
      <c r="N162">
        <f t="shared" si="43"/>
        <v>1</v>
      </c>
      <c r="O162">
        <f t="shared" si="44"/>
        <v>0</v>
      </c>
      <c r="P162">
        <f t="shared" si="45"/>
        <v>0.39</v>
      </c>
      <c r="Q162">
        <f t="shared" si="46"/>
        <v>0</v>
      </c>
      <c r="R162">
        <f t="shared" si="47"/>
        <v>0.6</v>
      </c>
      <c r="S162">
        <f t="shared" si="37"/>
        <v>0.125</v>
      </c>
      <c r="T162">
        <f t="shared" si="38"/>
        <v>0</v>
      </c>
      <c r="Y162">
        <f t="shared" si="39"/>
        <v>0</v>
      </c>
      <c r="Z162">
        <f t="shared" si="40"/>
        <v>0</v>
      </c>
      <c r="AA162">
        <f t="shared" si="40"/>
        <v>0</v>
      </c>
    </row>
    <row r="163" spans="10:27" x14ac:dyDescent="0.25">
      <c r="J163">
        <f t="shared" si="41"/>
        <v>161</v>
      </c>
      <c r="K163">
        <f t="shared" si="35"/>
        <v>627</v>
      </c>
      <c r="L163">
        <f t="shared" si="36"/>
        <v>1317.0846000000004</v>
      </c>
      <c r="M163">
        <f t="shared" si="42"/>
        <v>-32.862119999999997</v>
      </c>
      <c r="N163">
        <f t="shared" si="43"/>
        <v>1</v>
      </c>
      <c r="O163">
        <f t="shared" si="44"/>
        <v>0</v>
      </c>
      <c r="P163">
        <f t="shared" si="45"/>
        <v>0.39</v>
      </c>
      <c r="Q163">
        <f t="shared" si="46"/>
        <v>0</v>
      </c>
      <c r="R163">
        <f t="shared" si="47"/>
        <v>0.6</v>
      </c>
      <c r="S163">
        <f t="shared" si="37"/>
        <v>0.125</v>
      </c>
      <c r="T163">
        <f t="shared" si="38"/>
        <v>0</v>
      </c>
      <c r="Y163">
        <f t="shared" ref="Y163:Y194" si="48">S163-S162</f>
        <v>0</v>
      </c>
      <c r="Z163">
        <f t="shared" si="40"/>
        <v>0</v>
      </c>
      <c r="AA163">
        <f t="shared" si="40"/>
        <v>0</v>
      </c>
    </row>
    <row r="164" spans="10:27" x14ac:dyDescent="0.25">
      <c r="J164">
        <f t="shared" si="41"/>
        <v>162</v>
      </c>
      <c r="K164">
        <f t="shared" si="35"/>
        <v>628</v>
      </c>
      <c r="L164">
        <f t="shared" si="36"/>
        <v>1325.4646000000002</v>
      </c>
      <c r="M164">
        <f t="shared" si="42"/>
        <v>-33.074120000000001</v>
      </c>
      <c r="N164">
        <f t="shared" si="43"/>
        <v>1</v>
      </c>
      <c r="O164">
        <f t="shared" si="44"/>
        <v>0</v>
      </c>
      <c r="P164">
        <f t="shared" si="45"/>
        <v>0.39</v>
      </c>
      <c r="Q164">
        <f t="shared" si="46"/>
        <v>0</v>
      </c>
      <c r="R164">
        <f t="shared" si="47"/>
        <v>0.6</v>
      </c>
      <c r="S164">
        <f t="shared" si="37"/>
        <v>0.125</v>
      </c>
      <c r="T164">
        <f t="shared" si="38"/>
        <v>0</v>
      </c>
      <c r="Y164">
        <f t="shared" si="48"/>
        <v>0</v>
      </c>
      <c r="Z164">
        <f t="shared" si="40"/>
        <v>0</v>
      </c>
      <c r="AA164">
        <f t="shared" si="40"/>
        <v>0</v>
      </c>
    </row>
    <row r="165" spans="10:27" x14ac:dyDescent="0.25">
      <c r="J165">
        <f t="shared" si="41"/>
        <v>163</v>
      </c>
      <c r="K165">
        <f t="shared" si="35"/>
        <v>629</v>
      </c>
      <c r="L165">
        <f t="shared" si="36"/>
        <v>1333.8446000000004</v>
      </c>
      <c r="M165">
        <f t="shared" si="42"/>
        <v>-33.286119999999997</v>
      </c>
      <c r="N165">
        <f t="shared" si="43"/>
        <v>1</v>
      </c>
      <c r="O165">
        <f t="shared" si="44"/>
        <v>0</v>
      </c>
      <c r="P165">
        <f t="shared" si="45"/>
        <v>0.39</v>
      </c>
      <c r="Q165">
        <f t="shared" si="46"/>
        <v>0</v>
      </c>
      <c r="R165">
        <f t="shared" si="47"/>
        <v>0.6</v>
      </c>
      <c r="S165">
        <f t="shared" si="37"/>
        <v>0.125</v>
      </c>
      <c r="T165">
        <f t="shared" si="38"/>
        <v>0</v>
      </c>
      <c r="Y165">
        <f t="shared" si="48"/>
        <v>0</v>
      </c>
      <c r="Z165">
        <f t="shared" si="40"/>
        <v>0</v>
      </c>
      <c r="AA165">
        <f t="shared" si="40"/>
        <v>0</v>
      </c>
    </row>
    <row r="166" spans="10:27" x14ac:dyDescent="0.25">
      <c r="J166">
        <f t="shared" si="41"/>
        <v>164</v>
      </c>
      <c r="K166">
        <f t="shared" si="35"/>
        <v>630</v>
      </c>
      <c r="L166">
        <f t="shared" si="36"/>
        <v>1342.2246000000002</v>
      </c>
      <c r="M166">
        <f t="shared" si="42"/>
        <v>-33.49812</v>
      </c>
      <c r="N166">
        <f t="shared" si="43"/>
        <v>1</v>
      </c>
      <c r="O166">
        <f t="shared" si="44"/>
        <v>0</v>
      </c>
      <c r="P166">
        <f t="shared" si="45"/>
        <v>0.39</v>
      </c>
      <c r="Q166">
        <f t="shared" si="46"/>
        <v>0</v>
      </c>
      <c r="R166">
        <f t="shared" si="47"/>
        <v>0.6</v>
      </c>
      <c r="S166">
        <f t="shared" si="37"/>
        <v>0.125</v>
      </c>
      <c r="T166">
        <f t="shared" si="38"/>
        <v>0</v>
      </c>
      <c r="Y166">
        <f t="shared" si="48"/>
        <v>0</v>
      </c>
      <c r="Z166">
        <f t="shared" si="40"/>
        <v>0</v>
      </c>
      <c r="AA166">
        <f t="shared" si="40"/>
        <v>0</v>
      </c>
    </row>
    <row r="167" spans="10:27" x14ac:dyDescent="0.25">
      <c r="J167">
        <f t="shared" si="41"/>
        <v>165</v>
      </c>
      <c r="K167">
        <f t="shared" si="35"/>
        <v>631</v>
      </c>
      <c r="L167">
        <f t="shared" si="36"/>
        <v>1350.6046000000003</v>
      </c>
      <c r="M167">
        <f t="shared" si="42"/>
        <v>-33.710119999999996</v>
      </c>
      <c r="N167">
        <f t="shared" si="43"/>
        <v>1</v>
      </c>
      <c r="O167">
        <f t="shared" si="44"/>
        <v>0</v>
      </c>
      <c r="P167">
        <f t="shared" si="45"/>
        <v>0.39</v>
      </c>
      <c r="Q167">
        <f t="shared" si="46"/>
        <v>0</v>
      </c>
      <c r="R167">
        <f t="shared" si="47"/>
        <v>0.6</v>
      </c>
      <c r="S167">
        <f t="shared" si="37"/>
        <v>0.125</v>
      </c>
      <c r="T167">
        <f t="shared" si="38"/>
        <v>0</v>
      </c>
      <c r="Y167">
        <f t="shared" si="48"/>
        <v>0</v>
      </c>
      <c r="Z167">
        <f t="shared" si="40"/>
        <v>0</v>
      </c>
      <c r="AA167">
        <f t="shared" si="40"/>
        <v>0</v>
      </c>
    </row>
    <row r="168" spans="10:27" x14ac:dyDescent="0.25">
      <c r="J168">
        <f t="shared" si="41"/>
        <v>166</v>
      </c>
      <c r="K168">
        <f t="shared" si="35"/>
        <v>632</v>
      </c>
      <c r="L168">
        <f t="shared" si="36"/>
        <v>1358.9846000000002</v>
      </c>
      <c r="M168">
        <f t="shared" si="42"/>
        <v>-33.92212</v>
      </c>
      <c r="N168">
        <f t="shared" si="43"/>
        <v>1</v>
      </c>
      <c r="O168">
        <f t="shared" si="44"/>
        <v>0</v>
      </c>
      <c r="P168">
        <f t="shared" si="45"/>
        <v>0.39</v>
      </c>
      <c r="Q168">
        <f t="shared" si="46"/>
        <v>0</v>
      </c>
      <c r="R168">
        <f t="shared" si="47"/>
        <v>0.6</v>
      </c>
      <c r="S168">
        <f t="shared" si="37"/>
        <v>0.125</v>
      </c>
      <c r="T168">
        <f t="shared" si="38"/>
        <v>0</v>
      </c>
      <c r="Y168">
        <f t="shared" si="48"/>
        <v>0</v>
      </c>
      <c r="Z168">
        <f t="shared" si="40"/>
        <v>0</v>
      </c>
      <c r="AA168">
        <f t="shared" si="40"/>
        <v>0</v>
      </c>
    </row>
    <row r="169" spans="10:27" x14ac:dyDescent="0.25">
      <c r="J169">
        <f t="shared" si="41"/>
        <v>167</v>
      </c>
      <c r="K169">
        <f t="shared" si="35"/>
        <v>633</v>
      </c>
      <c r="L169">
        <f t="shared" si="36"/>
        <v>1367.3646000000003</v>
      </c>
      <c r="M169">
        <f t="shared" si="42"/>
        <v>-34.134119999999996</v>
      </c>
      <c r="N169">
        <f t="shared" si="43"/>
        <v>1</v>
      </c>
      <c r="O169">
        <f t="shared" si="44"/>
        <v>0</v>
      </c>
      <c r="P169">
        <f t="shared" si="45"/>
        <v>0.39</v>
      </c>
      <c r="Q169">
        <f t="shared" si="46"/>
        <v>0</v>
      </c>
      <c r="R169">
        <f t="shared" si="47"/>
        <v>0.6</v>
      </c>
      <c r="S169">
        <f t="shared" si="37"/>
        <v>0.125</v>
      </c>
      <c r="T169">
        <f t="shared" si="38"/>
        <v>0</v>
      </c>
      <c r="Y169">
        <f t="shared" si="48"/>
        <v>0</v>
      </c>
      <c r="Z169">
        <f t="shared" si="40"/>
        <v>0</v>
      </c>
      <c r="AA169">
        <f t="shared" si="40"/>
        <v>0</v>
      </c>
    </row>
    <row r="170" spans="10:27" x14ac:dyDescent="0.25">
      <c r="J170">
        <f t="shared" si="41"/>
        <v>168</v>
      </c>
      <c r="K170">
        <f t="shared" si="35"/>
        <v>634</v>
      </c>
      <c r="L170">
        <f t="shared" si="36"/>
        <v>1375.7446000000002</v>
      </c>
      <c r="M170">
        <f t="shared" si="42"/>
        <v>-34.346119999999999</v>
      </c>
      <c r="N170">
        <f t="shared" si="43"/>
        <v>1</v>
      </c>
      <c r="O170">
        <f t="shared" si="44"/>
        <v>0</v>
      </c>
      <c r="P170">
        <f t="shared" si="45"/>
        <v>0.39</v>
      </c>
      <c r="Q170">
        <f t="shared" si="46"/>
        <v>0</v>
      </c>
      <c r="R170">
        <f t="shared" si="47"/>
        <v>0.6</v>
      </c>
      <c r="S170">
        <f t="shared" si="37"/>
        <v>0.125</v>
      </c>
      <c r="T170">
        <f t="shared" si="38"/>
        <v>0</v>
      </c>
      <c r="Y170">
        <f t="shared" si="48"/>
        <v>0</v>
      </c>
      <c r="Z170">
        <f t="shared" si="40"/>
        <v>0</v>
      </c>
      <c r="AA170">
        <f t="shared" si="40"/>
        <v>0</v>
      </c>
    </row>
    <row r="171" spans="10:27" x14ac:dyDescent="0.25">
      <c r="J171">
        <f t="shared" si="41"/>
        <v>169</v>
      </c>
      <c r="K171">
        <f t="shared" si="35"/>
        <v>635</v>
      </c>
      <c r="L171">
        <f t="shared" si="36"/>
        <v>1384.1246000000003</v>
      </c>
      <c r="M171">
        <f t="shared" si="42"/>
        <v>-34.558119999999995</v>
      </c>
      <c r="N171">
        <f t="shared" si="43"/>
        <v>1</v>
      </c>
      <c r="O171">
        <f t="shared" si="44"/>
        <v>0</v>
      </c>
      <c r="P171">
        <f t="shared" si="45"/>
        <v>0.39</v>
      </c>
      <c r="Q171">
        <f t="shared" si="46"/>
        <v>0</v>
      </c>
      <c r="R171">
        <f t="shared" si="47"/>
        <v>0.6</v>
      </c>
      <c r="S171">
        <f t="shared" si="37"/>
        <v>0.125</v>
      </c>
      <c r="T171">
        <f t="shared" si="38"/>
        <v>0</v>
      </c>
      <c r="Y171">
        <f t="shared" si="48"/>
        <v>0</v>
      </c>
      <c r="Z171">
        <f t="shared" si="40"/>
        <v>0</v>
      </c>
      <c r="AA171">
        <f t="shared" si="40"/>
        <v>0</v>
      </c>
    </row>
    <row r="172" spans="10:27" x14ac:dyDescent="0.25">
      <c r="J172">
        <f t="shared" si="41"/>
        <v>170</v>
      </c>
      <c r="K172">
        <f t="shared" si="35"/>
        <v>636</v>
      </c>
      <c r="L172">
        <f t="shared" si="36"/>
        <v>1392.5046000000002</v>
      </c>
      <c r="M172">
        <f t="shared" si="42"/>
        <v>-34.770119999999999</v>
      </c>
      <c r="N172">
        <f t="shared" si="43"/>
        <v>1</v>
      </c>
      <c r="O172">
        <f t="shared" si="44"/>
        <v>0</v>
      </c>
      <c r="P172">
        <f t="shared" si="45"/>
        <v>0.39</v>
      </c>
      <c r="Q172">
        <f t="shared" si="46"/>
        <v>0</v>
      </c>
      <c r="R172">
        <f t="shared" si="47"/>
        <v>0.6</v>
      </c>
      <c r="S172">
        <f t="shared" si="37"/>
        <v>0.125</v>
      </c>
      <c r="T172">
        <f t="shared" si="38"/>
        <v>0</v>
      </c>
      <c r="Y172">
        <f t="shared" si="48"/>
        <v>0</v>
      </c>
      <c r="Z172">
        <f t="shared" si="40"/>
        <v>0</v>
      </c>
      <c r="AA172">
        <f t="shared" si="40"/>
        <v>0</v>
      </c>
    </row>
    <row r="173" spans="10:27" x14ac:dyDescent="0.25">
      <c r="J173">
        <f t="shared" si="41"/>
        <v>171</v>
      </c>
      <c r="K173">
        <f t="shared" si="35"/>
        <v>637</v>
      </c>
      <c r="L173">
        <f t="shared" si="36"/>
        <v>1400.8846000000003</v>
      </c>
      <c r="M173">
        <f t="shared" si="42"/>
        <v>-34.982119999999995</v>
      </c>
      <c r="N173">
        <f t="shared" si="43"/>
        <v>1</v>
      </c>
      <c r="O173">
        <f t="shared" si="44"/>
        <v>0</v>
      </c>
      <c r="P173">
        <f t="shared" si="45"/>
        <v>0.39</v>
      </c>
      <c r="Q173">
        <f t="shared" si="46"/>
        <v>0</v>
      </c>
      <c r="R173">
        <f t="shared" si="47"/>
        <v>0.6</v>
      </c>
      <c r="S173">
        <f t="shared" si="37"/>
        <v>0.125</v>
      </c>
      <c r="T173">
        <f t="shared" si="38"/>
        <v>0</v>
      </c>
      <c r="Y173">
        <f t="shared" si="48"/>
        <v>0</v>
      </c>
      <c r="Z173">
        <f t="shared" si="40"/>
        <v>0</v>
      </c>
      <c r="AA173">
        <f t="shared" si="40"/>
        <v>0</v>
      </c>
    </row>
    <row r="174" spans="10:27" x14ac:dyDescent="0.25">
      <c r="J174">
        <f t="shared" si="41"/>
        <v>172</v>
      </c>
      <c r="K174">
        <f t="shared" si="35"/>
        <v>638</v>
      </c>
      <c r="L174">
        <f t="shared" si="36"/>
        <v>1409.2646000000002</v>
      </c>
      <c r="M174">
        <f t="shared" si="42"/>
        <v>-35.194119999999998</v>
      </c>
      <c r="N174">
        <f t="shared" si="43"/>
        <v>1</v>
      </c>
      <c r="O174">
        <f t="shared" si="44"/>
        <v>0</v>
      </c>
      <c r="P174">
        <f t="shared" si="45"/>
        <v>0.39</v>
      </c>
      <c r="Q174">
        <f t="shared" si="46"/>
        <v>0</v>
      </c>
      <c r="R174">
        <f t="shared" si="47"/>
        <v>0.6</v>
      </c>
      <c r="S174">
        <f t="shared" si="37"/>
        <v>0.125</v>
      </c>
      <c r="T174">
        <f t="shared" si="38"/>
        <v>0</v>
      </c>
      <c r="Y174">
        <f t="shared" si="48"/>
        <v>0</v>
      </c>
      <c r="Z174">
        <f t="shared" si="40"/>
        <v>0</v>
      </c>
      <c r="AA174">
        <f t="shared" si="40"/>
        <v>0</v>
      </c>
    </row>
    <row r="175" spans="10:27" x14ac:dyDescent="0.25">
      <c r="J175">
        <f t="shared" si="41"/>
        <v>173</v>
      </c>
      <c r="K175">
        <f t="shared" si="35"/>
        <v>639</v>
      </c>
      <c r="L175">
        <f t="shared" si="36"/>
        <v>1417.6446000000003</v>
      </c>
      <c r="M175">
        <f t="shared" si="42"/>
        <v>-35.406119999999994</v>
      </c>
      <c r="N175">
        <f t="shared" si="43"/>
        <v>1</v>
      </c>
      <c r="O175">
        <f t="shared" si="44"/>
        <v>0</v>
      </c>
      <c r="P175">
        <f t="shared" si="45"/>
        <v>0.39</v>
      </c>
      <c r="Q175">
        <f t="shared" si="46"/>
        <v>0</v>
      </c>
      <c r="R175">
        <f t="shared" si="47"/>
        <v>0.6</v>
      </c>
      <c r="S175">
        <f t="shared" si="37"/>
        <v>0.125</v>
      </c>
      <c r="T175">
        <f t="shared" si="38"/>
        <v>0</v>
      </c>
      <c r="Y175">
        <f t="shared" si="48"/>
        <v>0</v>
      </c>
      <c r="Z175">
        <f t="shared" si="40"/>
        <v>0</v>
      </c>
      <c r="AA175">
        <f t="shared" si="40"/>
        <v>0</v>
      </c>
    </row>
    <row r="176" spans="10:27" x14ac:dyDescent="0.25">
      <c r="J176">
        <f t="shared" si="41"/>
        <v>174</v>
      </c>
      <c r="K176">
        <f t="shared" si="35"/>
        <v>640</v>
      </c>
      <c r="L176">
        <f t="shared" si="36"/>
        <v>1426.0246000000002</v>
      </c>
      <c r="M176">
        <f t="shared" si="42"/>
        <v>-35.618119999999998</v>
      </c>
      <c r="N176">
        <f t="shared" si="43"/>
        <v>1</v>
      </c>
      <c r="O176">
        <f t="shared" si="44"/>
        <v>0</v>
      </c>
      <c r="P176">
        <f t="shared" si="45"/>
        <v>0.39</v>
      </c>
      <c r="Q176">
        <f t="shared" si="46"/>
        <v>0</v>
      </c>
      <c r="R176">
        <f t="shared" si="47"/>
        <v>0.6</v>
      </c>
      <c r="S176">
        <f t="shared" si="37"/>
        <v>0.125</v>
      </c>
      <c r="T176">
        <f t="shared" si="38"/>
        <v>0</v>
      </c>
      <c r="Y176">
        <f t="shared" si="48"/>
        <v>0</v>
      </c>
      <c r="Z176">
        <f t="shared" si="40"/>
        <v>0</v>
      </c>
      <c r="AA176">
        <f t="shared" si="40"/>
        <v>0</v>
      </c>
    </row>
    <row r="177" spans="10:27" x14ac:dyDescent="0.25">
      <c r="J177">
        <f t="shared" si="41"/>
        <v>175</v>
      </c>
      <c r="K177">
        <f t="shared" si="35"/>
        <v>641</v>
      </c>
      <c r="L177">
        <f t="shared" si="36"/>
        <v>1434.4046000000003</v>
      </c>
      <c r="M177">
        <f t="shared" si="42"/>
        <v>-35.830119999999994</v>
      </c>
      <c r="N177">
        <f t="shared" si="43"/>
        <v>1</v>
      </c>
      <c r="O177">
        <f t="shared" si="44"/>
        <v>0</v>
      </c>
      <c r="P177">
        <f t="shared" si="45"/>
        <v>0.39</v>
      </c>
      <c r="Q177">
        <f t="shared" si="46"/>
        <v>0</v>
      </c>
      <c r="R177">
        <f t="shared" si="47"/>
        <v>0.6</v>
      </c>
      <c r="S177">
        <f t="shared" si="37"/>
        <v>0.125</v>
      </c>
      <c r="T177">
        <f t="shared" si="38"/>
        <v>0</v>
      </c>
      <c r="Y177">
        <f t="shared" si="48"/>
        <v>0</v>
      </c>
      <c r="Z177">
        <f t="shared" si="40"/>
        <v>0</v>
      </c>
      <c r="AA177">
        <f t="shared" si="40"/>
        <v>0</v>
      </c>
    </row>
    <row r="178" spans="10:27" x14ac:dyDescent="0.25">
      <c r="J178">
        <f t="shared" si="41"/>
        <v>176</v>
      </c>
      <c r="K178">
        <f t="shared" si="35"/>
        <v>642</v>
      </c>
      <c r="L178">
        <f t="shared" si="36"/>
        <v>1442.7846000000002</v>
      </c>
      <c r="M178">
        <f t="shared" si="42"/>
        <v>-36.042119999999997</v>
      </c>
      <c r="N178">
        <f t="shared" si="43"/>
        <v>1</v>
      </c>
      <c r="O178">
        <f t="shared" si="44"/>
        <v>0</v>
      </c>
      <c r="P178">
        <f t="shared" si="45"/>
        <v>0.39</v>
      </c>
      <c r="Q178">
        <f t="shared" si="46"/>
        <v>0</v>
      </c>
      <c r="R178">
        <f t="shared" si="47"/>
        <v>0.6</v>
      </c>
      <c r="S178">
        <f t="shared" si="37"/>
        <v>0.125</v>
      </c>
      <c r="T178">
        <f t="shared" si="38"/>
        <v>0</v>
      </c>
      <c r="Y178">
        <f t="shared" si="48"/>
        <v>0</v>
      </c>
      <c r="Z178">
        <f t="shared" si="40"/>
        <v>0</v>
      </c>
      <c r="AA178">
        <f t="shared" si="40"/>
        <v>0</v>
      </c>
    </row>
    <row r="179" spans="10:27" x14ac:dyDescent="0.25">
      <c r="J179">
        <f t="shared" si="41"/>
        <v>177</v>
      </c>
      <c r="K179">
        <f t="shared" si="35"/>
        <v>643</v>
      </c>
      <c r="L179">
        <f t="shared" si="36"/>
        <v>1451.1646000000003</v>
      </c>
      <c r="M179">
        <f t="shared" si="42"/>
        <v>-36.25412</v>
      </c>
      <c r="N179">
        <f t="shared" si="43"/>
        <v>1</v>
      </c>
      <c r="O179">
        <f t="shared" si="44"/>
        <v>0</v>
      </c>
      <c r="P179">
        <f t="shared" si="45"/>
        <v>0.39</v>
      </c>
      <c r="Q179">
        <f t="shared" si="46"/>
        <v>0</v>
      </c>
      <c r="R179">
        <f t="shared" si="47"/>
        <v>0.6</v>
      </c>
      <c r="S179">
        <f t="shared" si="37"/>
        <v>0.125</v>
      </c>
      <c r="T179">
        <f t="shared" si="38"/>
        <v>0</v>
      </c>
      <c r="Y179">
        <f t="shared" si="48"/>
        <v>0</v>
      </c>
      <c r="Z179">
        <f t="shared" si="40"/>
        <v>0</v>
      </c>
      <c r="AA179">
        <f t="shared" si="40"/>
        <v>0</v>
      </c>
    </row>
    <row r="180" spans="10:27" x14ac:dyDescent="0.25">
      <c r="J180">
        <f t="shared" si="41"/>
        <v>178</v>
      </c>
      <c r="K180">
        <f t="shared" si="35"/>
        <v>644</v>
      </c>
      <c r="L180">
        <f t="shared" si="36"/>
        <v>1459.5446000000002</v>
      </c>
      <c r="M180">
        <f t="shared" si="42"/>
        <v>-36.466119999999997</v>
      </c>
      <c r="N180">
        <f t="shared" si="43"/>
        <v>1</v>
      </c>
      <c r="O180">
        <f t="shared" si="44"/>
        <v>0</v>
      </c>
      <c r="P180">
        <f t="shared" si="45"/>
        <v>0.39</v>
      </c>
      <c r="Q180">
        <f t="shared" si="46"/>
        <v>0</v>
      </c>
      <c r="R180">
        <f t="shared" si="47"/>
        <v>0.6</v>
      </c>
      <c r="S180">
        <f t="shared" si="37"/>
        <v>0.125</v>
      </c>
      <c r="T180">
        <f t="shared" si="38"/>
        <v>0</v>
      </c>
      <c r="Y180">
        <f t="shared" si="48"/>
        <v>0</v>
      </c>
      <c r="Z180">
        <f t="shared" si="40"/>
        <v>0</v>
      </c>
      <c r="AA180">
        <f t="shared" si="40"/>
        <v>0</v>
      </c>
    </row>
    <row r="181" spans="10:27" x14ac:dyDescent="0.25">
      <c r="J181">
        <f t="shared" si="41"/>
        <v>179</v>
      </c>
      <c r="K181">
        <f t="shared" si="35"/>
        <v>645</v>
      </c>
      <c r="L181">
        <f t="shared" si="36"/>
        <v>1467.9246000000003</v>
      </c>
      <c r="M181">
        <f t="shared" si="42"/>
        <v>-36.67812</v>
      </c>
      <c r="N181">
        <f t="shared" si="43"/>
        <v>1</v>
      </c>
      <c r="O181">
        <f t="shared" si="44"/>
        <v>0</v>
      </c>
      <c r="P181">
        <f t="shared" si="45"/>
        <v>0.39</v>
      </c>
      <c r="Q181">
        <f t="shared" si="46"/>
        <v>0</v>
      </c>
      <c r="R181">
        <f t="shared" si="47"/>
        <v>0.6</v>
      </c>
      <c r="S181">
        <f t="shared" si="37"/>
        <v>0.125</v>
      </c>
      <c r="T181">
        <f t="shared" si="38"/>
        <v>0</v>
      </c>
      <c r="Y181">
        <f t="shared" si="48"/>
        <v>0</v>
      </c>
      <c r="Z181">
        <f t="shared" si="40"/>
        <v>0</v>
      </c>
      <c r="AA181">
        <f t="shared" si="40"/>
        <v>0</v>
      </c>
    </row>
    <row r="182" spans="10:27" x14ac:dyDescent="0.25">
      <c r="J182">
        <f t="shared" si="41"/>
        <v>180</v>
      </c>
      <c r="K182">
        <f t="shared" si="35"/>
        <v>646</v>
      </c>
      <c r="L182">
        <f t="shared" si="36"/>
        <v>1476.3046000000002</v>
      </c>
      <c r="M182">
        <f t="shared" si="42"/>
        <v>-36.890119999999996</v>
      </c>
      <c r="N182">
        <f t="shared" si="43"/>
        <v>1</v>
      </c>
      <c r="O182">
        <f t="shared" si="44"/>
        <v>0</v>
      </c>
      <c r="P182">
        <f t="shared" si="45"/>
        <v>0.39</v>
      </c>
      <c r="Q182">
        <f t="shared" si="46"/>
        <v>0</v>
      </c>
      <c r="R182">
        <f t="shared" si="47"/>
        <v>0.6</v>
      </c>
      <c r="S182">
        <f t="shared" si="37"/>
        <v>0.125</v>
      </c>
      <c r="T182">
        <f t="shared" si="38"/>
        <v>0</v>
      </c>
      <c r="Y182">
        <f t="shared" si="48"/>
        <v>0</v>
      </c>
      <c r="Z182">
        <f t="shared" si="40"/>
        <v>0</v>
      </c>
      <c r="AA182">
        <f t="shared" si="40"/>
        <v>0</v>
      </c>
    </row>
    <row r="183" spans="10:27" x14ac:dyDescent="0.25">
      <c r="J183">
        <f t="shared" si="41"/>
        <v>181</v>
      </c>
      <c r="K183">
        <f t="shared" si="35"/>
        <v>647</v>
      </c>
      <c r="L183">
        <f t="shared" si="36"/>
        <v>1484.6846000000003</v>
      </c>
      <c r="M183">
        <f t="shared" si="42"/>
        <v>-37.102119999999999</v>
      </c>
      <c r="N183">
        <f t="shared" si="43"/>
        <v>1</v>
      </c>
      <c r="O183">
        <f t="shared" si="44"/>
        <v>0</v>
      </c>
      <c r="P183">
        <f t="shared" si="45"/>
        <v>0.39</v>
      </c>
      <c r="Q183">
        <f t="shared" si="46"/>
        <v>0</v>
      </c>
      <c r="R183">
        <f t="shared" si="47"/>
        <v>0.6</v>
      </c>
      <c r="S183">
        <f t="shared" si="37"/>
        <v>0.125</v>
      </c>
      <c r="T183">
        <f t="shared" si="38"/>
        <v>0</v>
      </c>
      <c r="Y183">
        <f t="shared" si="48"/>
        <v>0</v>
      </c>
      <c r="Z183">
        <f t="shared" si="40"/>
        <v>0</v>
      </c>
      <c r="AA183">
        <f t="shared" si="40"/>
        <v>0</v>
      </c>
    </row>
    <row r="184" spans="10:27" x14ac:dyDescent="0.25">
      <c r="J184">
        <f t="shared" si="41"/>
        <v>182</v>
      </c>
      <c r="K184">
        <f t="shared" si="35"/>
        <v>648</v>
      </c>
      <c r="L184">
        <f t="shared" si="36"/>
        <v>1493.0646000000004</v>
      </c>
      <c r="M184">
        <f t="shared" si="42"/>
        <v>-37.314119999999996</v>
      </c>
      <c r="N184">
        <f t="shared" si="43"/>
        <v>1</v>
      </c>
      <c r="O184">
        <f t="shared" si="44"/>
        <v>0</v>
      </c>
      <c r="P184">
        <f t="shared" si="45"/>
        <v>0.39</v>
      </c>
      <c r="Q184">
        <f t="shared" si="46"/>
        <v>0</v>
      </c>
      <c r="R184">
        <f t="shared" si="47"/>
        <v>0.6</v>
      </c>
      <c r="S184">
        <f t="shared" si="37"/>
        <v>0.125</v>
      </c>
      <c r="T184">
        <f t="shared" si="38"/>
        <v>0</v>
      </c>
      <c r="Y184">
        <f t="shared" si="48"/>
        <v>0</v>
      </c>
      <c r="Z184">
        <f t="shared" si="40"/>
        <v>0</v>
      </c>
      <c r="AA184">
        <f t="shared" si="40"/>
        <v>0</v>
      </c>
    </row>
    <row r="185" spans="10:27" x14ac:dyDescent="0.25">
      <c r="J185">
        <f t="shared" si="41"/>
        <v>183</v>
      </c>
      <c r="K185">
        <f t="shared" si="35"/>
        <v>649</v>
      </c>
      <c r="L185">
        <f t="shared" si="36"/>
        <v>1501.4446000000003</v>
      </c>
      <c r="M185">
        <f t="shared" si="42"/>
        <v>-37.526119999999999</v>
      </c>
      <c r="N185">
        <f t="shared" si="43"/>
        <v>1</v>
      </c>
      <c r="O185">
        <f t="shared" si="44"/>
        <v>0</v>
      </c>
      <c r="P185">
        <f t="shared" si="45"/>
        <v>0.39</v>
      </c>
      <c r="Q185">
        <f t="shared" si="46"/>
        <v>0</v>
      </c>
      <c r="R185">
        <f t="shared" si="47"/>
        <v>0.6</v>
      </c>
      <c r="S185">
        <f t="shared" si="37"/>
        <v>0.125</v>
      </c>
      <c r="T185">
        <f t="shared" si="38"/>
        <v>0</v>
      </c>
      <c r="Y185">
        <f t="shared" si="48"/>
        <v>0</v>
      </c>
      <c r="Z185">
        <f t="shared" si="40"/>
        <v>0</v>
      </c>
      <c r="AA185">
        <f t="shared" si="40"/>
        <v>0</v>
      </c>
    </row>
    <row r="186" spans="10:27" x14ac:dyDescent="0.25">
      <c r="J186">
        <f t="shared" si="41"/>
        <v>184</v>
      </c>
      <c r="K186">
        <f t="shared" si="35"/>
        <v>650</v>
      </c>
      <c r="L186">
        <f t="shared" si="36"/>
        <v>1509.8246000000004</v>
      </c>
      <c r="M186">
        <f t="shared" si="42"/>
        <v>-37.738119999999995</v>
      </c>
      <c r="N186">
        <f t="shared" si="43"/>
        <v>1</v>
      </c>
      <c r="O186">
        <f t="shared" si="44"/>
        <v>0</v>
      </c>
      <c r="P186">
        <f t="shared" si="45"/>
        <v>0.39</v>
      </c>
      <c r="Q186">
        <f t="shared" si="46"/>
        <v>0</v>
      </c>
      <c r="R186">
        <f t="shared" si="47"/>
        <v>0.6</v>
      </c>
      <c r="S186">
        <f t="shared" si="37"/>
        <v>0.125</v>
      </c>
      <c r="T186">
        <f t="shared" si="38"/>
        <v>0</v>
      </c>
      <c r="Y186">
        <f t="shared" si="48"/>
        <v>0</v>
      </c>
      <c r="Z186">
        <f t="shared" si="40"/>
        <v>0</v>
      </c>
      <c r="AA186">
        <f t="shared" si="40"/>
        <v>0</v>
      </c>
    </row>
    <row r="187" spans="10:27" x14ac:dyDescent="0.25">
      <c r="J187">
        <f t="shared" si="41"/>
        <v>185</v>
      </c>
      <c r="K187">
        <f t="shared" si="35"/>
        <v>651</v>
      </c>
      <c r="L187">
        <f t="shared" si="36"/>
        <v>1518.2046000000003</v>
      </c>
      <c r="M187">
        <f t="shared" si="42"/>
        <v>-37.950119999999998</v>
      </c>
      <c r="N187">
        <f t="shared" si="43"/>
        <v>1</v>
      </c>
      <c r="O187">
        <f t="shared" si="44"/>
        <v>0</v>
      </c>
      <c r="P187">
        <f t="shared" si="45"/>
        <v>0.39</v>
      </c>
      <c r="Q187">
        <f t="shared" si="46"/>
        <v>0</v>
      </c>
      <c r="R187">
        <f t="shared" si="47"/>
        <v>0.6</v>
      </c>
      <c r="S187">
        <f t="shared" si="37"/>
        <v>0.125</v>
      </c>
      <c r="T187">
        <f t="shared" si="38"/>
        <v>0</v>
      </c>
      <c r="Y187">
        <f t="shared" si="48"/>
        <v>0</v>
      </c>
      <c r="Z187">
        <f t="shared" si="40"/>
        <v>0</v>
      </c>
      <c r="AA187">
        <f t="shared" si="40"/>
        <v>0</v>
      </c>
    </row>
    <row r="188" spans="10:27" x14ac:dyDescent="0.25">
      <c r="J188">
        <f t="shared" si="41"/>
        <v>186</v>
      </c>
      <c r="K188">
        <f t="shared" si="35"/>
        <v>652</v>
      </c>
      <c r="L188">
        <f t="shared" si="36"/>
        <v>1526.5846000000004</v>
      </c>
      <c r="M188">
        <f t="shared" si="42"/>
        <v>-38.162119999999994</v>
      </c>
      <c r="N188">
        <f t="shared" si="43"/>
        <v>1</v>
      </c>
      <c r="O188">
        <f t="shared" si="44"/>
        <v>0</v>
      </c>
      <c r="P188">
        <f t="shared" si="45"/>
        <v>0.39</v>
      </c>
      <c r="Q188">
        <f t="shared" si="46"/>
        <v>0</v>
      </c>
      <c r="R188">
        <f t="shared" si="47"/>
        <v>0.6</v>
      </c>
      <c r="S188">
        <f t="shared" si="37"/>
        <v>0.125</v>
      </c>
      <c r="T188">
        <f t="shared" si="38"/>
        <v>0</v>
      </c>
      <c r="Y188">
        <f t="shared" si="48"/>
        <v>0</v>
      </c>
      <c r="Z188">
        <f t="shared" si="40"/>
        <v>0</v>
      </c>
      <c r="AA188">
        <f t="shared" si="40"/>
        <v>0</v>
      </c>
    </row>
    <row r="189" spans="10:27" x14ac:dyDescent="0.25">
      <c r="J189">
        <f t="shared" si="41"/>
        <v>187</v>
      </c>
      <c r="K189">
        <f t="shared" si="35"/>
        <v>653</v>
      </c>
      <c r="L189">
        <f t="shared" si="36"/>
        <v>1534.9646000000002</v>
      </c>
      <c r="M189">
        <f t="shared" si="42"/>
        <v>-38.374119999999998</v>
      </c>
      <c r="N189">
        <f t="shared" si="43"/>
        <v>1</v>
      </c>
      <c r="O189">
        <f t="shared" si="44"/>
        <v>0</v>
      </c>
      <c r="P189">
        <f t="shared" si="45"/>
        <v>0.39</v>
      </c>
      <c r="Q189">
        <f t="shared" si="46"/>
        <v>0</v>
      </c>
      <c r="R189">
        <f t="shared" si="47"/>
        <v>0.6</v>
      </c>
      <c r="S189">
        <f t="shared" si="37"/>
        <v>0.125</v>
      </c>
      <c r="T189">
        <f t="shared" si="38"/>
        <v>0</v>
      </c>
      <c r="Y189">
        <f t="shared" si="48"/>
        <v>0</v>
      </c>
      <c r="Z189">
        <f t="shared" si="40"/>
        <v>0</v>
      </c>
      <c r="AA189">
        <f t="shared" si="40"/>
        <v>0</v>
      </c>
    </row>
    <row r="190" spans="10:27" x14ac:dyDescent="0.25">
      <c r="J190">
        <f t="shared" si="41"/>
        <v>188</v>
      </c>
      <c r="K190">
        <f t="shared" si="35"/>
        <v>654</v>
      </c>
      <c r="L190">
        <f t="shared" si="36"/>
        <v>1543.3446000000004</v>
      </c>
      <c r="M190">
        <f t="shared" si="42"/>
        <v>-38.586119999999994</v>
      </c>
      <c r="N190">
        <f t="shared" si="43"/>
        <v>1</v>
      </c>
      <c r="O190">
        <f t="shared" si="44"/>
        <v>0</v>
      </c>
      <c r="P190">
        <f t="shared" si="45"/>
        <v>0.39</v>
      </c>
      <c r="Q190">
        <f t="shared" si="46"/>
        <v>0</v>
      </c>
      <c r="R190">
        <f t="shared" si="47"/>
        <v>0.6</v>
      </c>
      <c r="S190">
        <f t="shared" si="37"/>
        <v>0.125</v>
      </c>
      <c r="T190">
        <f t="shared" si="38"/>
        <v>0</v>
      </c>
      <c r="Y190">
        <f t="shared" si="48"/>
        <v>0</v>
      </c>
      <c r="Z190">
        <f t="shared" si="40"/>
        <v>0</v>
      </c>
      <c r="AA190">
        <f t="shared" si="40"/>
        <v>0</v>
      </c>
    </row>
    <row r="191" spans="10:27" x14ac:dyDescent="0.25">
      <c r="J191">
        <f t="shared" si="41"/>
        <v>189</v>
      </c>
      <c r="K191">
        <f t="shared" si="35"/>
        <v>655</v>
      </c>
      <c r="L191">
        <f t="shared" si="36"/>
        <v>1551.7246000000002</v>
      </c>
      <c r="M191">
        <f t="shared" si="42"/>
        <v>-38.798119999999997</v>
      </c>
      <c r="N191">
        <f t="shared" si="43"/>
        <v>1</v>
      </c>
      <c r="O191">
        <f t="shared" si="44"/>
        <v>0</v>
      </c>
      <c r="P191">
        <f t="shared" si="45"/>
        <v>0.39</v>
      </c>
      <c r="Q191">
        <f t="shared" si="46"/>
        <v>0</v>
      </c>
      <c r="R191">
        <f t="shared" si="47"/>
        <v>0.6</v>
      </c>
      <c r="S191">
        <f t="shared" si="37"/>
        <v>0.125</v>
      </c>
      <c r="T191">
        <f t="shared" si="38"/>
        <v>0</v>
      </c>
      <c r="Y191">
        <f t="shared" si="48"/>
        <v>0</v>
      </c>
      <c r="Z191">
        <f t="shared" si="40"/>
        <v>0</v>
      </c>
      <c r="AA191">
        <f t="shared" si="40"/>
        <v>0</v>
      </c>
    </row>
    <row r="192" spans="10:27" x14ac:dyDescent="0.25">
      <c r="J192">
        <f t="shared" si="41"/>
        <v>190</v>
      </c>
      <c r="K192">
        <f t="shared" si="35"/>
        <v>656</v>
      </c>
      <c r="L192">
        <f t="shared" si="36"/>
        <v>1560.1046000000003</v>
      </c>
      <c r="M192">
        <f t="shared" si="42"/>
        <v>-39.010119999999993</v>
      </c>
      <c r="N192">
        <f t="shared" si="43"/>
        <v>1</v>
      </c>
      <c r="O192">
        <f t="shared" si="44"/>
        <v>0</v>
      </c>
      <c r="P192">
        <f t="shared" si="45"/>
        <v>0.39</v>
      </c>
      <c r="Q192">
        <f t="shared" si="46"/>
        <v>0</v>
      </c>
      <c r="R192">
        <f t="shared" si="47"/>
        <v>0.6</v>
      </c>
      <c r="S192">
        <f t="shared" si="37"/>
        <v>0.125</v>
      </c>
      <c r="T192">
        <f t="shared" si="38"/>
        <v>0</v>
      </c>
      <c r="Y192">
        <f t="shared" si="48"/>
        <v>0</v>
      </c>
      <c r="Z192">
        <f t="shared" si="40"/>
        <v>0</v>
      </c>
      <c r="AA192">
        <f t="shared" si="40"/>
        <v>0</v>
      </c>
    </row>
    <row r="193" spans="10:27" x14ac:dyDescent="0.25">
      <c r="J193">
        <f t="shared" si="41"/>
        <v>191</v>
      </c>
      <c r="K193">
        <f t="shared" si="35"/>
        <v>657</v>
      </c>
      <c r="L193">
        <f t="shared" si="36"/>
        <v>1568.4846000000002</v>
      </c>
      <c r="M193">
        <f t="shared" si="42"/>
        <v>-39.222119999999997</v>
      </c>
      <c r="N193">
        <f t="shared" si="43"/>
        <v>1</v>
      </c>
      <c r="O193">
        <f t="shared" si="44"/>
        <v>0</v>
      </c>
      <c r="P193">
        <f t="shared" si="45"/>
        <v>0.39</v>
      </c>
      <c r="Q193">
        <f t="shared" si="46"/>
        <v>0</v>
      </c>
      <c r="R193">
        <f t="shared" si="47"/>
        <v>0.6</v>
      </c>
      <c r="S193">
        <f t="shared" si="37"/>
        <v>0.125</v>
      </c>
      <c r="T193">
        <f t="shared" si="38"/>
        <v>0</v>
      </c>
      <c r="Y193">
        <f t="shared" si="48"/>
        <v>0</v>
      </c>
      <c r="Z193">
        <f t="shared" si="40"/>
        <v>0</v>
      </c>
      <c r="AA193">
        <f t="shared" si="40"/>
        <v>0</v>
      </c>
    </row>
    <row r="194" spans="10:27" x14ac:dyDescent="0.25">
      <c r="J194">
        <f t="shared" si="41"/>
        <v>192</v>
      </c>
      <c r="K194">
        <f t="shared" si="35"/>
        <v>658</v>
      </c>
      <c r="L194">
        <f t="shared" si="36"/>
        <v>1576.8646000000003</v>
      </c>
      <c r="M194">
        <f t="shared" si="42"/>
        <v>-39.43412</v>
      </c>
      <c r="N194">
        <f t="shared" si="43"/>
        <v>1</v>
      </c>
      <c r="O194">
        <f t="shared" si="44"/>
        <v>0</v>
      </c>
      <c r="P194">
        <f t="shared" si="45"/>
        <v>0.39</v>
      </c>
      <c r="Q194">
        <f t="shared" si="46"/>
        <v>0</v>
      </c>
      <c r="R194">
        <f t="shared" si="47"/>
        <v>0.6</v>
      </c>
      <c r="S194">
        <f t="shared" si="37"/>
        <v>0.125</v>
      </c>
      <c r="T194">
        <f t="shared" si="38"/>
        <v>0</v>
      </c>
      <c r="Y194">
        <f t="shared" si="48"/>
        <v>0</v>
      </c>
      <c r="Z194">
        <f t="shared" si="40"/>
        <v>0</v>
      </c>
      <c r="AA194">
        <f t="shared" si="40"/>
        <v>0</v>
      </c>
    </row>
    <row r="195" spans="10:27" x14ac:dyDescent="0.25">
      <c r="J195">
        <f t="shared" si="41"/>
        <v>193</v>
      </c>
      <c r="K195">
        <f t="shared" ref="K195:K202" si="49">J195+$A$2</f>
        <v>659</v>
      </c>
      <c r="L195">
        <f t="shared" ref="L195:L202" si="50">(K195-$E$2)*$F$2</f>
        <v>1585.2446000000002</v>
      </c>
      <c r="M195">
        <f t="shared" si="42"/>
        <v>-39.646119999999996</v>
      </c>
      <c r="N195">
        <f t="shared" si="43"/>
        <v>1</v>
      </c>
      <c r="O195">
        <f t="shared" si="44"/>
        <v>0</v>
      </c>
      <c r="P195">
        <f t="shared" si="45"/>
        <v>0.39</v>
      </c>
      <c r="Q195">
        <f t="shared" si="46"/>
        <v>0</v>
      </c>
      <c r="R195">
        <f t="shared" si="47"/>
        <v>0.6</v>
      </c>
      <c r="S195">
        <f t="shared" ref="S195:S202" si="51">R195-$G$2</f>
        <v>0.125</v>
      </c>
      <c r="T195">
        <f t="shared" ref="T195:T202" si="52">IF(S195&gt;$U$8,1,0)</f>
        <v>0</v>
      </c>
      <c r="Y195">
        <f t="shared" ref="Y195:Y202" si="53">S195-S194</f>
        <v>0</v>
      </c>
      <c r="Z195">
        <f t="shared" si="40"/>
        <v>0</v>
      </c>
      <c r="AA195">
        <f t="shared" si="40"/>
        <v>0</v>
      </c>
    </row>
    <row r="196" spans="10:27" x14ac:dyDescent="0.25">
      <c r="J196">
        <f t="shared" si="41"/>
        <v>194</v>
      </c>
      <c r="K196">
        <f t="shared" si="49"/>
        <v>660</v>
      </c>
      <c r="L196">
        <f t="shared" si="50"/>
        <v>1593.6246000000003</v>
      </c>
      <c r="M196">
        <f t="shared" si="42"/>
        <v>-39.85812</v>
      </c>
      <c r="N196">
        <f t="shared" si="43"/>
        <v>1</v>
      </c>
      <c r="O196">
        <f t="shared" si="44"/>
        <v>0</v>
      </c>
      <c r="P196">
        <f t="shared" si="45"/>
        <v>0.39</v>
      </c>
      <c r="Q196">
        <f t="shared" si="46"/>
        <v>0</v>
      </c>
      <c r="R196">
        <f t="shared" si="47"/>
        <v>0.6</v>
      </c>
      <c r="S196">
        <f t="shared" si="51"/>
        <v>0.125</v>
      </c>
      <c r="T196">
        <f t="shared" si="52"/>
        <v>0</v>
      </c>
      <c r="Y196">
        <f t="shared" si="53"/>
        <v>0</v>
      </c>
      <c r="Z196">
        <f t="shared" si="40"/>
        <v>0</v>
      </c>
      <c r="AA196">
        <f t="shared" si="40"/>
        <v>0</v>
      </c>
    </row>
    <row r="197" spans="10:27" x14ac:dyDescent="0.25">
      <c r="J197">
        <f t="shared" si="41"/>
        <v>195</v>
      </c>
      <c r="K197">
        <f t="shared" si="49"/>
        <v>661</v>
      </c>
      <c r="L197">
        <f t="shared" si="50"/>
        <v>1602.0046000000002</v>
      </c>
      <c r="M197">
        <f t="shared" si="42"/>
        <v>-40.070119999999996</v>
      </c>
      <c r="N197">
        <f t="shared" si="43"/>
        <v>1</v>
      </c>
      <c r="O197">
        <f t="shared" si="44"/>
        <v>0</v>
      </c>
      <c r="P197">
        <f t="shared" si="45"/>
        <v>0.39</v>
      </c>
      <c r="Q197">
        <f t="shared" si="46"/>
        <v>0</v>
      </c>
      <c r="R197">
        <f t="shared" si="47"/>
        <v>0.6</v>
      </c>
      <c r="S197">
        <f t="shared" si="51"/>
        <v>0.125</v>
      </c>
      <c r="T197">
        <f t="shared" si="52"/>
        <v>0</v>
      </c>
      <c r="Y197">
        <f t="shared" si="53"/>
        <v>0</v>
      </c>
      <c r="Z197">
        <f t="shared" ref="Z197:AA202" si="54">Y197-Y196</f>
        <v>0</v>
      </c>
      <c r="AA197">
        <f t="shared" si="54"/>
        <v>0</v>
      </c>
    </row>
    <row r="198" spans="10:27" x14ac:dyDescent="0.25">
      <c r="J198">
        <f t="shared" si="41"/>
        <v>196</v>
      </c>
      <c r="K198">
        <f t="shared" si="49"/>
        <v>662</v>
      </c>
      <c r="L198">
        <f t="shared" si="50"/>
        <v>1610.3846000000003</v>
      </c>
      <c r="M198">
        <f t="shared" si="42"/>
        <v>-40.282119999999999</v>
      </c>
      <c r="N198">
        <f t="shared" si="43"/>
        <v>1</v>
      </c>
      <c r="O198">
        <f t="shared" si="44"/>
        <v>0</v>
      </c>
      <c r="P198">
        <f t="shared" si="45"/>
        <v>0.39</v>
      </c>
      <c r="Q198">
        <f t="shared" si="46"/>
        <v>0</v>
      </c>
      <c r="R198">
        <f t="shared" si="47"/>
        <v>0.6</v>
      </c>
      <c r="S198">
        <f t="shared" si="51"/>
        <v>0.125</v>
      </c>
      <c r="T198">
        <f t="shared" si="52"/>
        <v>0</v>
      </c>
      <c r="Y198">
        <f t="shared" si="53"/>
        <v>0</v>
      </c>
      <c r="Z198">
        <f t="shared" si="54"/>
        <v>0</v>
      </c>
      <c r="AA198">
        <f t="shared" si="54"/>
        <v>0</v>
      </c>
    </row>
    <row r="199" spans="10:27" x14ac:dyDescent="0.25">
      <c r="J199">
        <f t="shared" si="41"/>
        <v>197</v>
      </c>
      <c r="K199">
        <f t="shared" si="49"/>
        <v>663</v>
      </c>
      <c r="L199">
        <f t="shared" si="50"/>
        <v>1618.7646000000002</v>
      </c>
      <c r="M199">
        <f t="shared" si="42"/>
        <v>-40.494119999999995</v>
      </c>
      <c r="N199">
        <f t="shared" si="43"/>
        <v>1</v>
      </c>
      <c r="O199">
        <f t="shared" si="44"/>
        <v>0</v>
      </c>
      <c r="P199">
        <f t="shared" si="45"/>
        <v>0.39</v>
      </c>
      <c r="Q199">
        <f t="shared" si="46"/>
        <v>0</v>
      </c>
      <c r="R199">
        <f t="shared" si="47"/>
        <v>0.6</v>
      </c>
      <c r="S199">
        <f t="shared" si="51"/>
        <v>0.125</v>
      </c>
      <c r="T199">
        <f t="shared" si="52"/>
        <v>0</v>
      </c>
      <c r="Y199">
        <f t="shared" si="53"/>
        <v>0</v>
      </c>
      <c r="Z199">
        <f t="shared" si="54"/>
        <v>0</v>
      </c>
      <c r="AA199">
        <f t="shared" si="54"/>
        <v>0</v>
      </c>
    </row>
    <row r="200" spans="10:27" x14ac:dyDescent="0.25">
      <c r="J200">
        <f t="shared" si="41"/>
        <v>198</v>
      </c>
      <c r="K200">
        <f t="shared" si="49"/>
        <v>664</v>
      </c>
      <c r="L200">
        <f t="shared" si="50"/>
        <v>1627.1446000000003</v>
      </c>
      <c r="M200">
        <f t="shared" si="42"/>
        <v>-40.706119999999999</v>
      </c>
      <c r="N200">
        <f t="shared" si="43"/>
        <v>1</v>
      </c>
      <c r="O200">
        <f t="shared" si="44"/>
        <v>0</v>
      </c>
      <c r="P200">
        <f t="shared" si="45"/>
        <v>0.39</v>
      </c>
      <c r="Q200">
        <f t="shared" si="46"/>
        <v>0</v>
      </c>
      <c r="R200">
        <f t="shared" si="47"/>
        <v>0.6</v>
      </c>
      <c r="S200">
        <f t="shared" si="51"/>
        <v>0.125</v>
      </c>
      <c r="T200">
        <f t="shared" si="52"/>
        <v>0</v>
      </c>
      <c r="Y200">
        <f t="shared" si="53"/>
        <v>0</v>
      </c>
      <c r="Z200">
        <f t="shared" si="54"/>
        <v>0</v>
      </c>
      <c r="AA200">
        <f t="shared" si="54"/>
        <v>0</v>
      </c>
    </row>
    <row r="201" spans="10:27" x14ac:dyDescent="0.25">
      <c r="J201">
        <f t="shared" si="41"/>
        <v>199</v>
      </c>
      <c r="K201">
        <f t="shared" si="49"/>
        <v>665</v>
      </c>
      <c r="L201">
        <f t="shared" si="50"/>
        <v>1635.5246000000002</v>
      </c>
      <c r="M201">
        <f t="shared" si="42"/>
        <v>-40.918119999999995</v>
      </c>
      <c r="N201">
        <f t="shared" si="43"/>
        <v>1</v>
      </c>
      <c r="O201">
        <f t="shared" si="44"/>
        <v>0</v>
      </c>
      <c r="P201">
        <f t="shared" si="45"/>
        <v>0.39</v>
      </c>
      <c r="Q201">
        <f t="shared" si="46"/>
        <v>0</v>
      </c>
      <c r="R201">
        <f t="shared" si="47"/>
        <v>0.6</v>
      </c>
      <c r="S201">
        <f t="shared" si="51"/>
        <v>0.125</v>
      </c>
      <c r="T201">
        <f t="shared" si="52"/>
        <v>0</v>
      </c>
      <c r="Y201">
        <f t="shared" si="53"/>
        <v>0</v>
      </c>
      <c r="Z201">
        <f t="shared" si="54"/>
        <v>0</v>
      </c>
      <c r="AA201">
        <f t="shared" si="54"/>
        <v>0</v>
      </c>
    </row>
    <row r="202" spans="10:27" x14ac:dyDescent="0.25">
      <c r="J202">
        <f t="shared" si="41"/>
        <v>200</v>
      </c>
      <c r="K202">
        <f t="shared" si="49"/>
        <v>666</v>
      </c>
      <c r="L202">
        <f t="shared" si="50"/>
        <v>1643.9046000000003</v>
      </c>
      <c r="M202">
        <f t="shared" si="42"/>
        <v>-41.130119999999998</v>
      </c>
      <c r="N202">
        <f t="shared" si="43"/>
        <v>1</v>
      </c>
      <c r="O202">
        <f t="shared" si="44"/>
        <v>0</v>
      </c>
      <c r="P202">
        <f t="shared" si="45"/>
        <v>0.39</v>
      </c>
      <c r="Q202">
        <f t="shared" si="46"/>
        <v>0</v>
      </c>
      <c r="R202">
        <f t="shared" si="47"/>
        <v>0.6</v>
      </c>
      <c r="S202">
        <f t="shared" si="51"/>
        <v>0.125</v>
      </c>
      <c r="T202">
        <f t="shared" si="52"/>
        <v>0</v>
      </c>
      <c r="Y202">
        <f t="shared" si="53"/>
        <v>0</v>
      </c>
      <c r="Z202">
        <f t="shared" si="54"/>
        <v>0</v>
      </c>
      <c r="AA202">
        <f t="shared" si="54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2"/>
  <sheetViews>
    <sheetView workbookViewId="0">
      <selection activeCell="K2" sqref="K2"/>
    </sheetView>
  </sheetViews>
  <sheetFormatPr defaultRowHeight="15" x14ac:dyDescent="0.25"/>
  <cols>
    <col min="10" max="10" width="4.28515625" customWidth="1"/>
    <col min="14" max="14" width="12" bestFit="1" customWidth="1"/>
    <col min="16" max="16" width="12" bestFit="1" customWidth="1"/>
  </cols>
  <sheetData>
    <row r="1" spans="1:19" x14ac:dyDescent="0.25">
      <c r="A1" t="s">
        <v>0</v>
      </c>
      <c r="B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t="s">
        <v>4</v>
      </c>
      <c r="K1" t="s">
        <v>3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17</v>
      </c>
      <c r="Q1" s="2" t="s">
        <v>18</v>
      </c>
      <c r="R1" s="2" t="s">
        <v>15</v>
      </c>
      <c r="S1" s="2" t="s">
        <v>19</v>
      </c>
    </row>
    <row r="2" spans="1:19" x14ac:dyDescent="0.25">
      <c r="A2">
        <v>100</v>
      </c>
      <c r="B2">
        <v>200</v>
      </c>
      <c r="C2">
        <v>0.04</v>
      </c>
      <c r="D2">
        <v>0.6</v>
      </c>
      <c r="E2">
        <v>130</v>
      </c>
      <c r="F2">
        <v>0.2</v>
      </c>
      <c r="G2">
        <v>0.55000000000000004</v>
      </c>
      <c r="H2">
        <v>145</v>
      </c>
      <c r="I2">
        <v>-0.08</v>
      </c>
      <c r="J2">
        <v>0</v>
      </c>
      <c r="K2">
        <v>100</v>
      </c>
      <c r="L2">
        <f>(K2-$E$2)*$F$2</f>
        <v>-6</v>
      </c>
      <c r="M2">
        <f>(K2-$H$2)*$I$2</f>
        <v>3.6</v>
      </c>
      <c r="N2">
        <f>(TANH(L2)+1)/2</f>
        <v>6.1441746022072863E-6</v>
      </c>
      <c r="O2">
        <f>(TANH(M2)+1)/2</f>
        <v>0.99925397116616332</v>
      </c>
      <c r="P2">
        <f>$D$2*N2</f>
        <v>3.6865047613243717E-6</v>
      </c>
      <c r="Q2">
        <f>$G$2*O2</f>
        <v>0.54958968414138987</v>
      </c>
      <c r="R2">
        <f>$C$2+P2+Q2</f>
        <v>0.58959337064615114</v>
      </c>
      <c r="S2">
        <f>R2-$G$2</f>
        <v>3.9593370646151094E-2</v>
      </c>
    </row>
    <row r="3" spans="1:19" x14ac:dyDescent="0.25">
      <c r="F3">
        <v>1</v>
      </c>
      <c r="J3">
        <f>J2+0.44</f>
        <v>0.44</v>
      </c>
      <c r="K3">
        <v>101</v>
      </c>
      <c r="L3">
        <f t="shared" ref="L3:L66" si="0">(K3-$E$2)*$F$2</f>
        <v>-5.8000000000000007</v>
      </c>
      <c r="M3">
        <f t="shared" ref="M3:M66" si="1">(K3-$H$2)*$I$2</f>
        <v>3.52</v>
      </c>
      <c r="N3">
        <f t="shared" ref="N3:O34" si="2">(TANH(L3)+1)/2</f>
        <v>9.1660037198071365E-6</v>
      </c>
      <c r="O3">
        <f t="shared" si="2"/>
        <v>0.99912464036357085</v>
      </c>
      <c r="P3">
        <f t="shared" ref="P3:P66" si="3">$D$2*N3</f>
        <v>5.499602231884282E-6</v>
      </c>
      <c r="Q3">
        <f t="shared" ref="Q3:Q66" si="4">$G$2*O3</f>
        <v>0.54951855219996404</v>
      </c>
      <c r="R3">
        <f t="shared" ref="R3:R66" si="5">$C$2+P3+Q3</f>
        <v>0.58952405180219591</v>
      </c>
      <c r="S3">
        <f t="shared" ref="S3:S66" si="6">R3-$G$2</f>
        <v>3.952405180219587E-2</v>
      </c>
    </row>
    <row r="4" spans="1:19" x14ac:dyDescent="0.25">
      <c r="J4">
        <f t="shared" ref="J4:J67" si="7">J3+0.44</f>
        <v>0.88</v>
      </c>
      <c r="K4">
        <v>102</v>
      </c>
      <c r="L4">
        <f t="shared" si="0"/>
        <v>-5.6000000000000005</v>
      </c>
      <c r="M4">
        <f t="shared" si="1"/>
        <v>3.44</v>
      </c>
      <c r="N4">
        <f t="shared" si="2"/>
        <v>1.3674009084529981E-5</v>
      </c>
      <c r="O4">
        <f t="shared" si="2"/>
        <v>0.9989729119492885</v>
      </c>
      <c r="P4">
        <f t="shared" si="3"/>
        <v>8.204405450717989E-6</v>
      </c>
      <c r="Q4">
        <f t="shared" si="4"/>
        <v>0.54943510157210873</v>
      </c>
      <c r="R4">
        <f t="shared" si="5"/>
        <v>0.58944330597755945</v>
      </c>
      <c r="S4">
        <f t="shared" si="6"/>
        <v>3.9443305977559406E-2</v>
      </c>
    </row>
    <row r="5" spans="1:19" x14ac:dyDescent="0.25">
      <c r="J5">
        <f t="shared" si="7"/>
        <v>1.32</v>
      </c>
      <c r="K5">
        <v>103</v>
      </c>
      <c r="L5">
        <f t="shared" si="0"/>
        <v>-5.4</v>
      </c>
      <c r="M5">
        <f t="shared" si="1"/>
        <v>3.36</v>
      </c>
      <c r="N5">
        <f t="shared" si="2"/>
        <v>2.03990872799098E-5</v>
      </c>
      <c r="O5">
        <f t="shared" si="2"/>
        <v>0.99879491576622104</v>
      </c>
      <c r="P5">
        <f t="shared" si="3"/>
        <v>1.223945236794588E-5</v>
      </c>
      <c r="Q5">
        <f t="shared" si="4"/>
        <v>0.54933720367142158</v>
      </c>
      <c r="R5">
        <f t="shared" si="5"/>
        <v>0.58934944312378956</v>
      </c>
      <c r="S5">
        <f t="shared" si="6"/>
        <v>3.9349443123789518E-2</v>
      </c>
    </row>
    <row r="6" spans="1:19" x14ac:dyDescent="0.25">
      <c r="J6">
        <f t="shared" si="7"/>
        <v>1.76</v>
      </c>
      <c r="K6">
        <v>104</v>
      </c>
      <c r="L6">
        <f t="shared" si="0"/>
        <v>-5.2</v>
      </c>
      <c r="M6">
        <f t="shared" si="1"/>
        <v>3.2800000000000002</v>
      </c>
      <c r="N6">
        <f t="shared" si="2"/>
        <v>3.0431556900578638E-5</v>
      </c>
      <c r="O6">
        <f t="shared" si="2"/>
        <v>0.99858611618753934</v>
      </c>
      <c r="P6">
        <f t="shared" si="3"/>
        <v>1.8258934140347181E-5</v>
      </c>
      <c r="Q6">
        <f t="shared" si="4"/>
        <v>0.54922236390314672</v>
      </c>
      <c r="R6">
        <f t="shared" si="5"/>
        <v>0.58924062283728706</v>
      </c>
      <c r="S6">
        <f t="shared" si="6"/>
        <v>3.924062283728702E-2</v>
      </c>
    </row>
    <row r="7" spans="1:19" x14ac:dyDescent="0.25">
      <c r="J7">
        <f t="shared" si="7"/>
        <v>2.2000000000000002</v>
      </c>
      <c r="K7">
        <v>105</v>
      </c>
      <c r="L7">
        <f t="shared" si="0"/>
        <v>-5</v>
      </c>
      <c r="M7">
        <f t="shared" si="1"/>
        <v>3.2</v>
      </c>
      <c r="N7">
        <f t="shared" si="2"/>
        <v>4.5397868702501398E-5</v>
      </c>
      <c r="O7">
        <f t="shared" si="2"/>
        <v>0.99834119891982553</v>
      </c>
      <c r="P7">
        <f t="shared" si="3"/>
        <v>2.7238721221500838E-5</v>
      </c>
      <c r="Q7">
        <f t="shared" si="4"/>
        <v>0.54908765940590409</v>
      </c>
      <c r="R7">
        <f t="shared" si="5"/>
        <v>0.58911489812712559</v>
      </c>
      <c r="S7">
        <f t="shared" si="6"/>
        <v>3.9114898127125541E-2</v>
      </c>
    </row>
    <row r="8" spans="1:19" x14ac:dyDescent="0.25">
      <c r="J8">
        <f t="shared" si="7"/>
        <v>2.64</v>
      </c>
      <c r="K8">
        <v>106</v>
      </c>
      <c r="L8">
        <f t="shared" si="0"/>
        <v>-4.8000000000000007</v>
      </c>
      <c r="M8">
        <f t="shared" si="1"/>
        <v>3.12</v>
      </c>
      <c r="N8">
        <f t="shared" si="2"/>
        <v>6.7724149619752261E-5</v>
      </c>
      <c r="O8">
        <f t="shared" si="2"/>
        <v>0.99805393901491435</v>
      </c>
      <c r="P8">
        <f t="shared" si="3"/>
        <v>4.0634489771851355E-5</v>
      </c>
      <c r="Q8">
        <f t="shared" si="4"/>
        <v>0.54892966645820296</v>
      </c>
      <c r="R8">
        <f t="shared" si="5"/>
        <v>0.58897030094797476</v>
      </c>
      <c r="S8">
        <f t="shared" si="6"/>
        <v>3.8970300947974712E-2</v>
      </c>
    </row>
    <row r="9" spans="1:19" x14ac:dyDescent="0.25">
      <c r="J9">
        <f t="shared" si="7"/>
        <v>3.08</v>
      </c>
      <c r="K9">
        <v>107</v>
      </c>
      <c r="L9">
        <f t="shared" si="0"/>
        <v>-4.6000000000000005</v>
      </c>
      <c r="M9">
        <f t="shared" si="1"/>
        <v>3.04</v>
      </c>
      <c r="N9">
        <f t="shared" si="2"/>
        <v>1.0102919390775345E-4</v>
      </c>
      <c r="O9">
        <f t="shared" si="2"/>
        <v>0.997717047146497</v>
      </c>
      <c r="P9">
        <f t="shared" si="3"/>
        <v>6.0617516344652066E-5</v>
      </c>
      <c r="Q9">
        <f t="shared" si="4"/>
        <v>0.54874437593057335</v>
      </c>
      <c r="R9">
        <f t="shared" si="5"/>
        <v>0.58880499344691795</v>
      </c>
      <c r="S9">
        <f t="shared" si="6"/>
        <v>3.8804993446917901E-2</v>
      </c>
    </row>
    <row r="10" spans="1:19" x14ac:dyDescent="0.25">
      <c r="J10">
        <f t="shared" si="7"/>
        <v>3.52</v>
      </c>
      <c r="K10">
        <v>108</v>
      </c>
      <c r="L10">
        <f t="shared" si="0"/>
        <v>-4.4000000000000004</v>
      </c>
      <c r="M10">
        <f t="shared" si="1"/>
        <v>2.96</v>
      </c>
      <c r="N10">
        <f t="shared" si="2"/>
        <v>1.5071035805969135E-4</v>
      </c>
      <c r="O10">
        <f t="shared" si="2"/>
        <v>0.99732199081378692</v>
      </c>
      <c r="P10">
        <f t="shared" si="3"/>
        <v>9.0426214835814806E-5</v>
      </c>
      <c r="Q10">
        <f t="shared" si="4"/>
        <v>0.54852709494758289</v>
      </c>
      <c r="R10">
        <f t="shared" si="5"/>
        <v>0.58861752116241872</v>
      </c>
      <c r="S10">
        <f t="shared" si="6"/>
        <v>3.8617521162418678E-2</v>
      </c>
    </row>
    <row r="11" spans="1:19" x14ac:dyDescent="0.25">
      <c r="J11">
        <f t="shared" si="7"/>
        <v>3.96</v>
      </c>
      <c r="K11">
        <v>109</v>
      </c>
      <c r="L11">
        <f t="shared" si="0"/>
        <v>-4.2</v>
      </c>
      <c r="M11">
        <f t="shared" si="1"/>
        <v>2.88</v>
      </c>
      <c r="N11">
        <f t="shared" si="2"/>
        <v>2.2481677023333813E-4</v>
      </c>
      <c r="O11">
        <f t="shared" si="2"/>
        <v>0.99685878671517059</v>
      </c>
      <c r="P11">
        <f t="shared" si="3"/>
        <v>1.3489006214000286E-4</v>
      </c>
      <c r="Q11">
        <f t="shared" si="4"/>
        <v>0.54827233269334386</v>
      </c>
      <c r="R11">
        <f t="shared" si="5"/>
        <v>0.58840722275548385</v>
      </c>
      <c r="S11">
        <f t="shared" si="6"/>
        <v>3.8407222755483805E-2</v>
      </c>
    </row>
    <row r="12" spans="1:19" x14ac:dyDescent="0.25">
      <c r="J12">
        <f t="shared" si="7"/>
        <v>4.4000000000000004</v>
      </c>
      <c r="K12">
        <v>110</v>
      </c>
      <c r="L12">
        <f t="shared" si="0"/>
        <v>-4</v>
      </c>
      <c r="M12">
        <f t="shared" si="1"/>
        <v>2.8000000000000003</v>
      </c>
      <c r="N12">
        <f t="shared" si="2"/>
        <v>3.353501304665385E-4</v>
      </c>
      <c r="O12">
        <f t="shared" si="2"/>
        <v>0.99631576010056389</v>
      </c>
      <c r="P12">
        <f t="shared" si="3"/>
        <v>2.012100782799231E-4</v>
      </c>
      <c r="Q12">
        <f t="shared" si="4"/>
        <v>0.54797366805531023</v>
      </c>
      <c r="R12">
        <f t="shared" si="5"/>
        <v>0.58817487813359015</v>
      </c>
      <c r="S12">
        <f t="shared" si="6"/>
        <v>3.8174878133590107E-2</v>
      </c>
    </row>
    <row r="13" spans="1:19" x14ac:dyDescent="0.25">
      <c r="J13">
        <f t="shared" si="7"/>
        <v>4.8400000000000007</v>
      </c>
      <c r="K13">
        <v>111</v>
      </c>
      <c r="L13">
        <f t="shared" si="0"/>
        <v>-3.8000000000000003</v>
      </c>
      <c r="M13">
        <f t="shared" si="1"/>
        <v>2.72</v>
      </c>
      <c r="N13">
        <f t="shared" si="2"/>
        <v>5.0020110707960086E-4</v>
      </c>
      <c r="O13">
        <f t="shared" si="2"/>
        <v>0.99567926648008809</v>
      </c>
      <c r="P13">
        <f t="shared" si="3"/>
        <v>3.0012066424776049E-4</v>
      </c>
      <c r="Q13">
        <f t="shared" si="4"/>
        <v>0.54762359656404846</v>
      </c>
      <c r="R13">
        <f t="shared" si="5"/>
        <v>0.58792371722829628</v>
      </c>
      <c r="S13">
        <f t="shared" si="6"/>
        <v>3.7923717228296239E-2</v>
      </c>
    </row>
    <row r="14" spans="1:19" x14ac:dyDescent="0.25">
      <c r="J14">
        <f t="shared" si="7"/>
        <v>5.2800000000000011</v>
      </c>
      <c r="K14">
        <v>112</v>
      </c>
      <c r="L14">
        <f t="shared" si="0"/>
        <v>-3.6</v>
      </c>
      <c r="M14">
        <f t="shared" si="1"/>
        <v>2.64</v>
      </c>
      <c r="N14">
        <f t="shared" si="2"/>
        <v>7.4602883383667606E-4</v>
      </c>
      <c r="O14">
        <f t="shared" si="2"/>
        <v>0.99493337066653376</v>
      </c>
      <c r="P14">
        <f t="shared" si="3"/>
        <v>4.4761730030200563E-4</v>
      </c>
      <c r="Q14">
        <f t="shared" si="4"/>
        <v>0.54721335386659364</v>
      </c>
      <c r="R14">
        <f t="shared" si="5"/>
        <v>0.58766097116689564</v>
      </c>
      <c r="S14">
        <f t="shared" si="6"/>
        <v>3.7660971166895596E-2</v>
      </c>
    </row>
    <row r="15" spans="1:19" x14ac:dyDescent="0.25">
      <c r="J15">
        <f t="shared" si="7"/>
        <v>5.7200000000000015</v>
      </c>
      <c r="K15">
        <v>113</v>
      </c>
      <c r="L15">
        <f t="shared" si="0"/>
        <v>-3.4000000000000004</v>
      </c>
      <c r="M15">
        <f t="shared" si="1"/>
        <v>2.56</v>
      </c>
      <c r="N15">
        <f t="shared" si="2"/>
        <v>1.1125360328602674E-3</v>
      </c>
      <c r="O15">
        <f t="shared" si="2"/>
        <v>0.9940594778016596</v>
      </c>
      <c r="P15">
        <f t="shared" si="3"/>
        <v>6.6752161971616035E-4</v>
      </c>
      <c r="Q15">
        <f t="shared" si="4"/>
        <v>0.54673271279091284</v>
      </c>
      <c r="R15">
        <f t="shared" si="5"/>
        <v>0.58740023441062905</v>
      </c>
      <c r="S15">
        <f t="shared" si="6"/>
        <v>3.7400234410629007E-2</v>
      </c>
    </row>
    <row r="16" spans="1:19" x14ac:dyDescent="0.25">
      <c r="J16">
        <f t="shared" si="7"/>
        <v>6.1600000000000019</v>
      </c>
      <c r="K16">
        <v>114</v>
      </c>
      <c r="L16">
        <f t="shared" si="0"/>
        <v>-3.2</v>
      </c>
      <c r="M16">
        <f t="shared" si="1"/>
        <v>2.48</v>
      </c>
      <c r="N16">
        <f t="shared" si="2"/>
        <v>1.6588010801744657E-3</v>
      </c>
      <c r="O16">
        <f t="shared" si="2"/>
        <v>0.99303591082223797</v>
      </c>
      <c r="P16">
        <f t="shared" si="3"/>
        <v>9.9528064810467938E-4</v>
      </c>
      <c r="Q16">
        <f t="shared" si="4"/>
        <v>0.54616975095223097</v>
      </c>
      <c r="R16">
        <f t="shared" si="5"/>
        <v>0.58716503160033562</v>
      </c>
      <c r="S16">
        <f t="shared" si="6"/>
        <v>3.7165031600335574E-2</v>
      </c>
    </row>
    <row r="17" spans="10:19" x14ac:dyDescent="0.25">
      <c r="J17">
        <f t="shared" si="7"/>
        <v>6.6000000000000023</v>
      </c>
      <c r="K17">
        <v>115</v>
      </c>
      <c r="L17">
        <f t="shared" si="0"/>
        <v>-3</v>
      </c>
      <c r="M17">
        <f t="shared" si="1"/>
        <v>2.4</v>
      </c>
      <c r="N17">
        <f t="shared" si="2"/>
        <v>2.4726231566347123E-3</v>
      </c>
      <c r="O17">
        <f t="shared" si="2"/>
        <v>0.99183742884684001</v>
      </c>
      <c r="P17">
        <f t="shared" si="3"/>
        <v>1.4835738939808273E-3</v>
      </c>
      <c r="Q17">
        <f t="shared" si="4"/>
        <v>0.54551058586576207</v>
      </c>
      <c r="R17">
        <f t="shared" si="5"/>
        <v>0.5869941597597429</v>
      </c>
      <c r="S17">
        <f t="shared" si="6"/>
        <v>3.6994159759742851E-2</v>
      </c>
    </row>
    <row r="18" spans="10:19" x14ac:dyDescent="0.25">
      <c r="J18">
        <f t="shared" si="7"/>
        <v>7.0400000000000027</v>
      </c>
      <c r="K18">
        <v>116</v>
      </c>
      <c r="L18">
        <f t="shared" si="0"/>
        <v>-2.8000000000000003</v>
      </c>
      <c r="M18">
        <f t="shared" si="1"/>
        <v>2.3199999999999998</v>
      </c>
      <c r="N18">
        <f t="shared" si="2"/>
        <v>3.6842398994360592E-3</v>
      </c>
      <c r="O18">
        <f t="shared" si="2"/>
        <v>0.99043468132790824</v>
      </c>
      <c r="P18">
        <f t="shared" si="3"/>
        <v>2.2105439396616355E-3</v>
      </c>
      <c r="Q18">
        <f t="shared" si="4"/>
        <v>0.54473907473034955</v>
      </c>
      <c r="R18">
        <f t="shared" si="5"/>
        <v>0.58694961867001116</v>
      </c>
      <c r="S18">
        <f t="shared" si="6"/>
        <v>3.694961867001112E-2</v>
      </c>
    </row>
    <row r="19" spans="10:19" x14ac:dyDescent="0.25">
      <c r="J19">
        <f t="shared" si="7"/>
        <v>7.4800000000000031</v>
      </c>
      <c r="K19">
        <v>117</v>
      </c>
      <c r="L19">
        <f t="shared" si="0"/>
        <v>-2.6</v>
      </c>
      <c r="M19">
        <f t="shared" si="1"/>
        <v>2.2400000000000002</v>
      </c>
      <c r="N19">
        <f t="shared" si="2"/>
        <v>5.4862988994503481E-3</v>
      </c>
      <c r="O19">
        <f t="shared" si="2"/>
        <v>0.98879359367815711</v>
      </c>
      <c r="P19">
        <f t="shared" si="3"/>
        <v>3.2917793396702089E-3</v>
      </c>
      <c r="Q19">
        <f t="shared" si="4"/>
        <v>0.5438364765229865</v>
      </c>
      <c r="R19">
        <f t="shared" si="5"/>
        <v>0.58712825586265671</v>
      </c>
      <c r="S19">
        <f t="shared" si="6"/>
        <v>3.7128255862656667E-2</v>
      </c>
    </row>
    <row r="20" spans="10:19" x14ac:dyDescent="0.25">
      <c r="J20">
        <f t="shared" si="7"/>
        <v>7.9200000000000035</v>
      </c>
      <c r="K20">
        <v>118</v>
      </c>
      <c r="L20">
        <f t="shared" si="0"/>
        <v>-2.4000000000000004</v>
      </c>
      <c r="M20">
        <f t="shared" si="1"/>
        <v>2.16</v>
      </c>
      <c r="N20">
        <f t="shared" si="2"/>
        <v>8.162571153159992E-3</v>
      </c>
      <c r="O20">
        <f t="shared" si="2"/>
        <v>0.98687468166289727</v>
      </c>
      <c r="P20">
        <f t="shared" si="3"/>
        <v>4.8975426918959949E-3</v>
      </c>
      <c r="Q20">
        <f t="shared" si="4"/>
        <v>0.54278107491459349</v>
      </c>
      <c r="R20">
        <f t="shared" si="5"/>
        <v>0.58767861760648943</v>
      </c>
      <c r="S20">
        <f t="shared" si="6"/>
        <v>3.7678617606489384E-2</v>
      </c>
    </row>
    <row r="21" spans="10:19" x14ac:dyDescent="0.25">
      <c r="J21">
        <f t="shared" si="7"/>
        <v>8.360000000000003</v>
      </c>
      <c r="K21">
        <v>119</v>
      </c>
      <c r="L21">
        <f t="shared" si="0"/>
        <v>-2.2000000000000002</v>
      </c>
      <c r="M21">
        <f t="shared" si="1"/>
        <v>2.08</v>
      </c>
      <c r="N21">
        <f t="shared" si="2"/>
        <v>1.2128434984274239E-2</v>
      </c>
      <c r="O21">
        <f t="shared" si="2"/>
        <v>0.98463229443472444</v>
      </c>
      <c r="P21">
        <f t="shared" si="3"/>
        <v>7.2770609905645428E-3</v>
      </c>
      <c r="Q21">
        <f t="shared" si="4"/>
        <v>0.54154776193909848</v>
      </c>
      <c r="R21">
        <f t="shared" si="5"/>
        <v>0.58882482292966298</v>
      </c>
      <c r="S21">
        <f t="shared" si="6"/>
        <v>3.8824822929662939E-2</v>
      </c>
    </row>
    <row r="22" spans="10:19" x14ac:dyDescent="0.25">
      <c r="J22">
        <f t="shared" si="7"/>
        <v>8.8000000000000025</v>
      </c>
      <c r="K22">
        <v>120</v>
      </c>
      <c r="L22">
        <f t="shared" si="0"/>
        <v>-2</v>
      </c>
      <c r="M22">
        <f t="shared" si="1"/>
        <v>2</v>
      </c>
      <c r="N22">
        <f t="shared" si="2"/>
        <v>1.7986209962091493E-2</v>
      </c>
      <c r="O22">
        <f t="shared" si="2"/>
        <v>0.98201379003790845</v>
      </c>
      <c r="P22">
        <f t="shared" si="3"/>
        <v>1.0791725977254895E-2</v>
      </c>
      <c r="Q22">
        <f t="shared" si="4"/>
        <v>0.54010758452084973</v>
      </c>
      <c r="R22">
        <f t="shared" si="5"/>
        <v>0.59089931049810462</v>
      </c>
      <c r="S22">
        <f t="shared" si="6"/>
        <v>4.089931049810458E-2</v>
      </c>
    </row>
    <row r="23" spans="10:19" x14ac:dyDescent="0.25">
      <c r="J23">
        <f t="shared" si="7"/>
        <v>9.240000000000002</v>
      </c>
      <c r="K23">
        <v>121</v>
      </c>
      <c r="L23">
        <f t="shared" si="0"/>
        <v>-1.8</v>
      </c>
      <c r="M23">
        <f t="shared" si="1"/>
        <v>1.92</v>
      </c>
      <c r="N23">
        <f t="shared" si="2"/>
        <v>2.6596993576865902E-2</v>
      </c>
      <c r="O23">
        <f t="shared" si="2"/>
        <v>0.97895865297953177</v>
      </c>
      <c r="P23">
        <f t="shared" si="3"/>
        <v>1.5958196146119541E-2</v>
      </c>
      <c r="Q23">
        <f t="shared" si="4"/>
        <v>0.53842725913874256</v>
      </c>
      <c r="R23">
        <f t="shared" si="5"/>
        <v>0.59438545528486209</v>
      </c>
      <c r="S23">
        <f t="shared" si="6"/>
        <v>4.4385455284862041E-2</v>
      </c>
    </row>
    <row r="24" spans="10:19" x14ac:dyDescent="0.25">
      <c r="J24">
        <f t="shared" si="7"/>
        <v>9.6800000000000015</v>
      </c>
      <c r="K24">
        <v>122</v>
      </c>
      <c r="L24">
        <f t="shared" si="0"/>
        <v>-1.6</v>
      </c>
      <c r="M24">
        <f t="shared" si="1"/>
        <v>1.84</v>
      </c>
      <c r="N24">
        <f t="shared" si="2"/>
        <v>3.9165722796764391E-2</v>
      </c>
      <c r="O24">
        <f t="shared" si="2"/>
        <v>0.97539757159726059</v>
      </c>
      <c r="P24">
        <f t="shared" si="3"/>
        <v>2.3499433678058634E-2</v>
      </c>
      <c r="Q24">
        <f t="shared" si="4"/>
        <v>0.53646866437849339</v>
      </c>
      <c r="R24">
        <f t="shared" si="5"/>
        <v>0.59996809805655205</v>
      </c>
      <c r="S24">
        <f t="shared" si="6"/>
        <v>4.9968098056552002E-2</v>
      </c>
    </row>
    <row r="25" spans="10:19" x14ac:dyDescent="0.25">
      <c r="J25">
        <f t="shared" si="7"/>
        <v>10.120000000000001</v>
      </c>
      <c r="K25">
        <v>123</v>
      </c>
      <c r="L25">
        <f t="shared" si="0"/>
        <v>-1.4000000000000001</v>
      </c>
      <c r="M25">
        <f t="shared" si="1"/>
        <v>1.76</v>
      </c>
      <c r="N25">
        <f t="shared" si="2"/>
        <v>5.7324175898868734E-2</v>
      </c>
      <c r="O25">
        <f t="shared" si="2"/>
        <v>0.97125150407345995</v>
      </c>
      <c r="P25">
        <f t="shared" si="3"/>
        <v>3.4394505539321239E-2</v>
      </c>
      <c r="Q25">
        <f t="shared" si="4"/>
        <v>0.53418832724040299</v>
      </c>
      <c r="R25">
        <f t="shared" si="5"/>
        <v>0.60858283277972425</v>
      </c>
      <c r="S25">
        <f t="shared" si="6"/>
        <v>5.8582832779724203E-2</v>
      </c>
    </row>
    <row r="26" spans="10:19" x14ac:dyDescent="0.25">
      <c r="J26">
        <f t="shared" si="7"/>
        <v>10.56</v>
      </c>
      <c r="K26">
        <v>124</v>
      </c>
      <c r="L26">
        <f t="shared" si="0"/>
        <v>-1.2000000000000002</v>
      </c>
      <c r="M26">
        <f t="shared" si="1"/>
        <v>1.68</v>
      </c>
      <c r="N26">
        <f t="shared" si="2"/>
        <v>8.3172696493922393E-2</v>
      </c>
      <c r="O26">
        <f t="shared" si="2"/>
        <v>0.96643077671851751</v>
      </c>
      <c r="P26">
        <f t="shared" si="3"/>
        <v>4.9903617896353433E-2</v>
      </c>
      <c r="Q26">
        <f t="shared" si="4"/>
        <v>0.53153692719518464</v>
      </c>
      <c r="R26">
        <f t="shared" si="5"/>
        <v>0.62144054509153812</v>
      </c>
      <c r="S26">
        <f t="shared" si="6"/>
        <v>7.1440545091538077E-2</v>
      </c>
    </row>
    <row r="27" spans="10:19" x14ac:dyDescent="0.25">
      <c r="J27">
        <f t="shared" si="7"/>
        <v>11</v>
      </c>
      <c r="K27">
        <v>125</v>
      </c>
      <c r="L27">
        <f t="shared" si="0"/>
        <v>-1</v>
      </c>
      <c r="M27">
        <f t="shared" si="1"/>
        <v>1.6</v>
      </c>
      <c r="N27">
        <f t="shared" si="2"/>
        <v>0.11920292202211757</v>
      </c>
      <c r="O27">
        <f t="shared" si="2"/>
        <v>0.96083427720323566</v>
      </c>
      <c r="P27">
        <f t="shared" si="3"/>
        <v>7.1521753213270547E-2</v>
      </c>
      <c r="Q27">
        <f t="shared" si="4"/>
        <v>0.5284588524617797</v>
      </c>
      <c r="R27">
        <f t="shared" si="5"/>
        <v>0.63998060567505022</v>
      </c>
      <c r="S27">
        <f t="shared" si="6"/>
        <v>8.9980605675050174E-2</v>
      </c>
    </row>
    <row r="28" spans="10:19" x14ac:dyDescent="0.25">
      <c r="J28">
        <f t="shared" si="7"/>
        <v>11.44</v>
      </c>
      <c r="K28">
        <v>126</v>
      </c>
      <c r="L28">
        <f t="shared" si="0"/>
        <v>-0.8</v>
      </c>
      <c r="M28">
        <f t="shared" si="1"/>
        <v>1.52</v>
      </c>
      <c r="N28">
        <f t="shared" si="2"/>
        <v>0.16798161486607555</v>
      </c>
      <c r="O28">
        <f t="shared" si="2"/>
        <v>0.9543488292155563</v>
      </c>
      <c r="P28">
        <f t="shared" si="3"/>
        <v>0.10078896891964532</v>
      </c>
      <c r="Q28">
        <f t="shared" si="4"/>
        <v>0.52489185606855604</v>
      </c>
      <c r="R28">
        <f t="shared" si="5"/>
        <v>0.66568082498820136</v>
      </c>
      <c r="S28">
        <f t="shared" si="6"/>
        <v>0.11568082498820131</v>
      </c>
    </row>
    <row r="29" spans="10:19" x14ac:dyDescent="0.25">
      <c r="J29">
        <f t="shared" si="7"/>
        <v>11.879999999999999</v>
      </c>
      <c r="K29">
        <v>127</v>
      </c>
      <c r="L29">
        <f t="shared" si="0"/>
        <v>-0.60000000000000009</v>
      </c>
      <c r="M29">
        <f t="shared" si="1"/>
        <v>1.44</v>
      </c>
      <c r="N29">
        <f t="shared" si="2"/>
        <v>0.23147521650098235</v>
      </c>
      <c r="O29">
        <f t="shared" si="2"/>
        <v>0.94684886360193632</v>
      </c>
      <c r="P29">
        <f t="shared" si="3"/>
        <v>0.1388851299005894</v>
      </c>
      <c r="Q29">
        <f t="shared" si="4"/>
        <v>0.520766874981065</v>
      </c>
      <c r="R29">
        <f t="shared" si="5"/>
        <v>0.69965200488165435</v>
      </c>
      <c r="S29">
        <f t="shared" si="6"/>
        <v>0.14965200488165431</v>
      </c>
    </row>
    <row r="30" spans="10:19" x14ac:dyDescent="0.25">
      <c r="J30">
        <f t="shared" si="7"/>
        <v>12.319999999999999</v>
      </c>
      <c r="K30">
        <v>128</v>
      </c>
      <c r="L30">
        <f t="shared" si="0"/>
        <v>-0.4</v>
      </c>
      <c r="M30">
        <f t="shared" si="1"/>
        <v>1.36</v>
      </c>
      <c r="N30">
        <f t="shared" si="2"/>
        <v>0.31002551887238755</v>
      </c>
      <c r="O30">
        <f t="shared" si="2"/>
        <v>0.93819653373641143</v>
      </c>
      <c r="P30">
        <f t="shared" si="3"/>
        <v>0.18601531132343252</v>
      </c>
      <c r="Q30">
        <f t="shared" si="4"/>
        <v>0.5160080935550263</v>
      </c>
      <c r="R30">
        <f t="shared" si="5"/>
        <v>0.74202340487845886</v>
      </c>
      <c r="S30">
        <f t="shared" si="6"/>
        <v>0.19202340487845881</v>
      </c>
    </row>
    <row r="31" spans="10:19" x14ac:dyDescent="0.25">
      <c r="J31">
        <f t="shared" si="7"/>
        <v>12.759999999999998</v>
      </c>
      <c r="K31">
        <v>129</v>
      </c>
      <c r="L31">
        <f t="shared" si="0"/>
        <v>-0.2</v>
      </c>
      <c r="M31">
        <f t="shared" si="1"/>
        <v>1.28</v>
      </c>
      <c r="N31">
        <f t="shared" si="2"/>
        <v>0.401312339887548</v>
      </c>
      <c r="O31">
        <f t="shared" si="2"/>
        <v>0.92824245773624869</v>
      </c>
      <c r="P31">
        <f t="shared" si="3"/>
        <v>0.24078740393252879</v>
      </c>
      <c r="Q31">
        <f t="shared" si="4"/>
        <v>0.51053335175493686</v>
      </c>
      <c r="R31">
        <f t="shared" si="5"/>
        <v>0.79132075568746563</v>
      </c>
      <c r="S31">
        <f t="shared" si="6"/>
        <v>0.24132075568746558</v>
      </c>
    </row>
    <row r="32" spans="10:19" x14ac:dyDescent="0.25">
      <c r="J32">
        <f t="shared" si="7"/>
        <v>13.199999999999998</v>
      </c>
      <c r="K32">
        <v>130</v>
      </c>
      <c r="L32">
        <f t="shared" si="0"/>
        <v>0</v>
      </c>
      <c r="M32">
        <f t="shared" si="1"/>
        <v>1.2</v>
      </c>
      <c r="N32">
        <f t="shared" si="2"/>
        <v>0.5</v>
      </c>
      <c r="O32">
        <f t="shared" si="2"/>
        <v>0.91682730350607766</v>
      </c>
      <c r="P32">
        <f t="shared" si="3"/>
        <v>0.3</v>
      </c>
      <c r="Q32">
        <f t="shared" si="4"/>
        <v>0.50425501692834274</v>
      </c>
      <c r="R32">
        <f t="shared" si="5"/>
        <v>0.84425501692834271</v>
      </c>
      <c r="S32">
        <f t="shared" si="6"/>
        <v>0.29425501692834266</v>
      </c>
    </row>
    <row r="33" spans="10:19" x14ac:dyDescent="0.25">
      <c r="J33">
        <f t="shared" si="7"/>
        <v>13.639999999999997</v>
      </c>
      <c r="K33">
        <v>131</v>
      </c>
      <c r="L33">
        <f t="shared" si="0"/>
        <v>0.2</v>
      </c>
      <c r="M33">
        <f t="shared" si="1"/>
        <v>1.1200000000000001</v>
      </c>
      <c r="N33">
        <f t="shared" si="2"/>
        <v>0.598687660112452</v>
      </c>
      <c r="O33">
        <f t="shared" si="2"/>
        <v>0.9037844582893072</v>
      </c>
      <c r="P33">
        <f t="shared" si="3"/>
        <v>0.35921259606747119</v>
      </c>
      <c r="Q33">
        <f t="shared" si="4"/>
        <v>0.49708145205911902</v>
      </c>
      <c r="R33">
        <f t="shared" si="5"/>
        <v>0.89629404812659019</v>
      </c>
      <c r="S33">
        <f t="shared" si="6"/>
        <v>0.34629404812659015</v>
      </c>
    </row>
    <row r="34" spans="10:19" x14ac:dyDescent="0.25">
      <c r="J34">
        <f t="shared" si="7"/>
        <v>14.079999999999997</v>
      </c>
      <c r="K34">
        <v>132</v>
      </c>
      <c r="L34">
        <f t="shared" si="0"/>
        <v>0.4</v>
      </c>
      <c r="M34">
        <f t="shared" si="1"/>
        <v>1.04</v>
      </c>
      <c r="N34">
        <f t="shared" si="2"/>
        <v>0.6899744811276125</v>
      </c>
      <c r="O34">
        <f t="shared" si="2"/>
        <v>0.88894403328859239</v>
      </c>
      <c r="P34">
        <f t="shared" si="3"/>
        <v>0.41398468867656751</v>
      </c>
      <c r="Q34">
        <f t="shared" si="4"/>
        <v>0.48891921830872587</v>
      </c>
      <c r="R34">
        <f t="shared" si="5"/>
        <v>0.94290390698529336</v>
      </c>
      <c r="S34">
        <f t="shared" si="6"/>
        <v>0.39290390698529332</v>
      </c>
    </row>
    <row r="35" spans="10:19" x14ac:dyDescent="0.25">
      <c r="J35">
        <f t="shared" si="7"/>
        <v>14.519999999999996</v>
      </c>
      <c r="K35">
        <v>133</v>
      </c>
      <c r="L35">
        <f t="shared" si="0"/>
        <v>0.60000000000000009</v>
      </c>
      <c r="M35">
        <f t="shared" si="1"/>
        <v>0.96</v>
      </c>
      <c r="N35">
        <f t="shared" ref="N35:O98" si="8">(TANH(L35)+1)/2</f>
        <v>0.76852478349901765</v>
      </c>
      <c r="O35">
        <f t="shared" si="8"/>
        <v>0.87213843368091859</v>
      </c>
      <c r="P35">
        <f t="shared" si="3"/>
        <v>0.46111487009941055</v>
      </c>
      <c r="Q35">
        <f t="shared" si="4"/>
        <v>0.47967613852450525</v>
      </c>
      <c r="R35">
        <f t="shared" si="5"/>
        <v>0.98079100862391577</v>
      </c>
      <c r="S35">
        <f t="shared" si="6"/>
        <v>0.43079100862391573</v>
      </c>
    </row>
    <row r="36" spans="10:19" x14ac:dyDescent="0.25">
      <c r="J36">
        <f t="shared" si="7"/>
        <v>14.959999999999996</v>
      </c>
      <c r="K36">
        <v>134</v>
      </c>
      <c r="L36">
        <f t="shared" si="0"/>
        <v>0.8</v>
      </c>
      <c r="M36">
        <f t="shared" si="1"/>
        <v>0.88</v>
      </c>
      <c r="N36">
        <f t="shared" si="8"/>
        <v>0.83201838513392445</v>
      </c>
      <c r="O36">
        <f t="shared" si="8"/>
        <v>0.85320966019861766</v>
      </c>
      <c r="P36">
        <f t="shared" si="3"/>
        <v>0.49921103108035464</v>
      </c>
      <c r="Q36">
        <f t="shared" si="4"/>
        <v>0.46926531310923975</v>
      </c>
      <c r="R36">
        <f t="shared" si="5"/>
        <v>1.0084763441895943</v>
      </c>
      <c r="S36">
        <f t="shared" si="6"/>
        <v>0.45847634418959426</v>
      </c>
    </row>
    <row r="37" spans="10:19" x14ac:dyDescent="0.25">
      <c r="J37">
        <f t="shared" si="7"/>
        <v>15.399999999999995</v>
      </c>
      <c r="K37">
        <v>135</v>
      </c>
      <c r="L37">
        <f t="shared" si="0"/>
        <v>1</v>
      </c>
      <c r="M37">
        <f t="shared" si="1"/>
        <v>0.8</v>
      </c>
      <c r="N37">
        <f t="shared" si="8"/>
        <v>0.88079707797788243</v>
      </c>
      <c r="O37">
        <f t="shared" si="8"/>
        <v>0.83201838513392445</v>
      </c>
      <c r="P37">
        <f t="shared" si="3"/>
        <v>0.52847824678672939</v>
      </c>
      <c r="Q37">
        <f t="shared" si="4"/>
        <v>0.45761011182365846</v>
      </c>
      <c r="R37">
        <f t="shared" si="5"/>
        <v>1.0260883586103879</v>
      </c>
      <c r="S37">
        <f t="shared" si="6"/>
        <v>0.4760883586103879</v>
      </c>
    </row>
    <row r="38" spans="10:19" x14ac:dyDescent="0.25">
      <c r="J38">
        <f t="shared" si="7"/>
        <v>15.839999999999995</v>
      </c>
      <c r="K38">
        <v>136</v>
      </c>
      <c r="L38">
        <f t="shared" si="0"/>
        <v>1.2000000000000002</v>
      </c>
      <c r="M38">
        <f t="shared" si="1"/>
        <v>0.72</v>
      </c>
      <c r="N38">
        <f t="shared" si="8"/>
        <v>0.91682730350607766</v>
      </c>
      <c r="O38">
        <f t="shared" si="8"/>
        <v>0.80845465143853246</v>
      </c>
      <c r="P38">
        <f t="shared" si="3"/>
        <v>0.55009638210364653</v>
      </c>
      <c r="Q38">
        <f t="shared" si="4"/>
        <v>0.44465005829119286</v>
      </c>
      <c r="R38">
        <f t="shared" si="5"/>
        <v>1.0347464403948394</v>
      </c>
      <c r="S38">
        <f t="shared" si="6"/>
        <v>0.48474644039483938</v>
      </c>
    </row>
    <row r="39" spans="10:19" x14ac:dyDescent="0.25">
      <c r="J39">
        <f t="shared" si="7"/>
        <v>16.279999999999994</v>
      </c>
      <c r="K39">
        <v>137</v>
      </c>
      <c r="L39">
        <f t="shared" si="0"/>
        <v>1.4000000000000001</v>
      </c>
      <c r="M39">
        <f t="shared" si="1"/>
        <v>0.64</v>
      </c>
      <c r="N39">
        <f t="shared" si="8"/>
        <v>0.94267582410113127</v>
      </c>
      <c r="O39">
        <f t="shared" si="8"/>
        <v>0.78244977642311253</v>
      </c>
      <c r="P39">
        <f t="shared" si="3"/>
        <v>0.56560549446067876</v>
      </c>
      <c r="Q39">
        <f t="shared" si="4"/>
        <v>0.43034737703271192</v>
      </c>
      <c r="R39">
        <f t="shared" si="5"/>
        <v>1.0359528714933908</v>
      </c>
      <c r="S39">
        <f t="shared" si="6"/>
        <v>0.48595287149339073</v>
      </c>
    </row>
    <row r="40" spans="10:19" x14ac:dyDescent="0.25">
      <c r="J40">
        <f t="shared" si="7"/>
        <v>16.719999999999995</v>
      </c>
      <c r="K40">
        <v>138</v>
      </c>
      <c r="L40">
        <f t="shared" si="0"/>
        <v>1.6</v>
      </c>
      <c r="M40">
        <f t="shared" si="1"/>
        <v>0.56000000000000005</v>
      </c>
      <c r="N40">
        <f t="shared" si="8"/>
        <v>0.96083427720323566</v>
      </c>
      <c r="O40">
        <f t="shared" si="8"/>
        <v>0.75398871644894805</v>
      </c>
      <c r="P40">
        <f t="shared" si="3"/>
        <v>0.57650056632194135</v>
      </c>
      <c r="Q40">
        <f t="shared" si="4"/>
        <v>0.41469379404692147</v>
      </c>
      <c r="R40">
        <f t="shared" si="5"/>
        <v>1.0311943603688629</v>
      </c>
      <c r="S40">
        <f t="shared" si="6"/>
        <v>0.48119436036886287</v>
      </c>
    </row>
    <row r="41" spans="10:19" x14ac:dyDescent="0.25">
      <c r="J41">
        <f t="shared" si="7"/>
        <v>17.159999999999997</v>
      </c>
      <c r="K41">
        <v>139</v>
      </c>
      <c r="L41">
        <f t="shared" si="0"/>
        <v>1.8</v>
      </c>
      <c r="M41">
        <f t="shared" si="1"/>
        <v>0.48</v>
      </c>
      <c r="N41">
        <f t="shared" si="8"/>
        <v>0.97340300642313404</v>
      </c>
      <c r="O41">
        <f t="shared" si="8"/>
        <v>0.72312180512438984</v>
      </c>
      <c r="P41">
        <f t="shared" si="3"/>
        <v>0.58404180385388038</v>
      </c>
      <c r="Q41">
        <f t="shared" si="4"/>
        <v>0.39771699281841444</v>
      </c>
      <c r="R41">
        <f t="shared" si="5"/>
        <v>1.021758796672295</v>
      </c>
      <c r="S41">
        <f t="shared" si="6"/>
        <v>0.47175879667229492</v>
      </c>
    </row>
    <row r="42" spans="10:19" x14ac:dyDescent="0.25">
      <c r="J42">
        <f t="shared" si="7"/>
        <v>17.599999999999998</v>
      </c>
      <c r="K42">
        <v>140</v>
      </c>
      <c r="L42">
        <f t="shared" si="0"/>
        <v>2</v>
      </c>
      <c r="M42">
        <f t="shared" si="1"/>
        <v>0.4</v>
      </c>
      <c r="N42">
        <f t="shared" si="8"/>
        <v>0.98201379003790845</v>
      </c>
      <c r="O42">
        <f t="shared" si="8"/>
        <v>0.6899744811276125</v>
      </c>
      <c r="P42">
        <f t="shared" si="3"/>
        <v>0.589208274022745</v>
      </c>
      <c r="Q42">
        <f t="shared" si="4"/>
        <v>0.37948596462018691</v>
      </c>
      <c r="R42">
        <f t="shared" si="5"/>
        <v>1.0086942386429318</v>
      </c>
      <c r="S42">
        <f t="shared" si="6"/>
        <v>0.4586942386429318</v>
      </c>
    </row>
    <row r="43" spans="10:19" x14ac:dyDescent="0.25">
      <c r="J43">
        <f t="shared" si="7"/>
        <v>18.04</v>
      </c>
      <c r="K43">
        <v>141</v>
      </c>
      <c r="L43">
        <f t="shared" si="0"/>
        <v>2.2000000000000002</v>
      </c>
      <c r="M43">
        <f t="shared" si="1"/>
        <v>0.32</v>
      </c>
      <c r="N43">
        <f t="shared" si="8"/>
        <v>0.98787156501572571</v>
      </c>
      <c r="O43">
        <f t="shared" si="8"/>
        <v>0.65475346060631923</v>
      </c>
      <c r="P43">
        <f t="shared" si="3"/>
        <v>0.5927229390094354</v>
      </c>
      <c r="Q43">
        <f t="shared" si="4"/>
        <v>0.36011440333347561</v>
      </c>
      <c r="R43">
        <f t="shared" si="5"/>
        <v>0.9928373423429111</v>
      </c>
      <c r="S43">
        <f t="shared" si="6"/>
        <v>0.44283734234291106</v>
      </c>
    </row>
    <row r="44" spans="10:19" x14ac:dyDescent="0.25">
      <c r="J44">
        <f t="shared" si="7"/>
        <v>18.48</v>
      </c>
      <c r="K44">
        <v>142</v>
      </c>
      <c r="L44">
        <f t="shared" si="0"/>
        <v>2.4000000000000004</v>
      </c>
      <c r="M44">
        <f t="shared" si="1"/>
        <v>0.24</v>
      </c>
      <c r="N44">
        <f t="shared" si="8"/>
        <v>0.99183742884684001</v>
      </c>
      <c r="O44">
        <f t="shared" si="8"/>
        <v>0.61774787476924897</v>
      </c>
      <c r="P44">
        <f t="shared" si="3"/>
        <v>0.59510245730810396</v>
      </c>
      <c r="Q44">
        <f t="shared" si="4"/>
        <v>0.33976133112308698</v>
      </c>
      <c r="R44">
        <f t="shared" si="5"/>
        <v>0.97486378843119104</v>
      </c>
      <c r="S44">
        <f t="shared" si="6"/>
        <v>0.42486378843119099</v>
      </c>
    </row>
    <row r="45" spans="10:19" x14ac:dyDescent="0.25">
      <c r="J45">
        <f t="shared" si="7"/>
        <v>18.920000000000002</v>
      </c>
      <c r="K45">
        <v>143</v>
      </c>
      <c r="L45">
        <f t="shared" si="0"/>
        <v>2.6</v>
      </c>
      <c r="M45">
        <f t="shared" si="1"/>
        <v>0.16</v>
      </c>
      <c r="N45">
        <f t="shared" si="8"/>
        <v>0.9945137011005496</v>
      </c>
      <c r="O45">
        <f t="shared" si="8"/>
        <v>0.5793242521487495</v>
      </c>
      <c r="P45">
        <f t="shared" si="3"/>
        <v>0.59670822066032969</v>
      </c>
      <c r="Q45">
        <f t="shared" si="4"/>
        <v>0.31862833868181223</v>
      </c>
      <c r="R45">
        <f t="shared" si="5"/>
        <v>0.9553365593421419</v>
      </c>
      <c r="S45">
        <f t="shared" si="6"/>
        <v>0.40533655934214186</v>
      </c>
    </row>
    <row r="46" spans="10:19" x14ac:dyDescent="0.25">
      <c r="J46">
        <f t="shared" si="7"/>
        <v>19.360000000000003</v>
      </c>
      <c r="K46">
        <v>144</v>
      </c>
      <c r="L46">
        <f t="shared" si="0"/>
        <v>2.8000000000000003</v>
      </c>
      <c r="M46">
        <f t="shared" si="1"/>
        <v>0.08</v>
      </c>
      <c r="N46">
        <f t="shared" si="8"/>
        <v>0.99631576010056389</v>
      </c>
      <c r="O46">
        <f t="shared" si="8"/>
        <v>0.53991488455556569</v>
      </c>
      <c r="P46">
        <f t="shared" si="3"/>
        <v>0.59778945606033829</v>
      </c>
      <c r="Q46">
        <f t="shared" si="4"/>
        <v>0.29695318650556113</v>
      </c>
      <c r="R46">
        <f t="shared" si="5"/>
        <v>0.93474264256589945</v>
      </c>
      <c r="S46">
        <f t="shared" si="6"/>
        <v>0.38474264256589941</v>
      </c>
    </row>
    <row r="47" spans="10:19" x14ac:dyDescent="0.25">
      <c r="J47">
        <f t="shared" si="7"/>
        <v>19.800000000000004</v>
      </c>
      <c r="K47">
        <v>145</v>
      </c>
      <c r="L47">
        <f t="shared" si="0"/>
        <v>3</v>
      </c>
      <c r="M47">
        <f t="shared" si="1"/>
        <v>0</v>
      </c>
      <c r="N47">
        <f t="shared" si="8"/>
        <v>0.99752737684336523</v>
      </c>
      <c r="O47">
        <f t="shared" si="8"/>
        <v>0.5</v>
      </c>
      <c r="P47">
        <f t="shared" si="3"/>
        <v>0.59851642610601907</v>
      </c>
      <c r="Q47">
        <f t="shared" si="4"/>
        <v>0.27500000000000002</v>
      </c>
      <c r="R47">
        <f t="shared" si="5"/>
        <v>0.91351642610601913</v>
      </c>
      <c r="S47">
        <f t="shared" si="6"/>
        <v>0.36351642610601909</v>
      </c>
    </row>
    <row r="48" spans="10:19" x14ac:dyDescent="0.25">
      <c r="J48">
        <f t="shared" si="7"/>
        <v>20.240000000000006</v>
      </c>
      <c r="K48">
        <v>146</v>
      </c>
      <c r="L48">
        <f t="shared" si="0"/>
        <v>3.2</v>
      </c>
      <c r="M48">
        <f t="shared" si="1"/>
        <v>-0.08</v>
      </c>
      <c r="N48">
        <f t="shared" si="8"/>
        <v>0.99834119891982553</v>
      </c>
      <c r="O48">
        <f t="shared" si="8"/>
        <v>0.46008511544443431</v>
      </c>
      <c r="P48">
        <f t="shared" si="3"/>
        <v>0.59900471935189525</v>
      </c>
      <c r="Q48">
        <f t="shared" si="4"/>
        <v>0.25304681349443892</v>
      </c>
      <c r="R48">
        <f t="shared" si="5"/>
        <v>0.89205153284633421</v>
      </c>
      <c r="S48">
        <f t="shared" si="6"/>
        <v>0.34205153284633416</v>
      </c>
    </row>
    <row r="49" spans="10:19" x14ac:dyDescent="0.25">
      <c r="J49">
        <f t="shared" si="7"/>
        <v>20.680000000000007</v>
      </c>
      <c r="K49">
        <v>147</v>
      </c>
      <c r="L49">
        <f t="shared" si="0"/>
        <v>3.4000000000000004</v>
      </c>
      <c r="M49">
        <f t="shared" si="1"/>
        <v>-0.16</v>
      </c>
      <c r="N49">
        <f t="shared" si="8"/>
        <v>0.99888746396713968</v>
      </c>
      <c r="O49">
        <f t="shared" si="8"/>
        <v>0.4206757478512505</v>
      </c>
      <c r="P49">
        <f t="shared" si="3"/>
        <v>0.59933247838028381</v>
      </c>
      <c r="Q49">
        <f t="shared" si="4"/>
        <v>0.23137166131818779</v>
      </c>
      <c r="R49">
        <f t="shared" si="5"/>
        <v>0.8707041396984716</v>
      </c>
      <c r="S49">
        <f t="shared" si="6"/>
        <v>0.32070413969847156</v>
      </c>
    </row>
    <row r="50" spans="10:19" x14ac:dyDescent="0.25">
      <c r="J50">
        <f t="shared" si="7"/>
        <v>21.120000000000008</v>
      </c>
      <c r="K50">
        <v>148</v>
      </c>
      <c r="L50">
        <f t="shared" si="0"/>
        <v>3.6</v>
      </c>
      <c r="M50">
        <f t="shared" si="1"/>
        <v>-0.24</v>
      </c>
      <c r="N50">
        <f t="shared" si="8"/>
        <v>0.99925397116616332</v>
      </c>
      <c r="O50">
        <f t="shared" si="8"/>
        <v>0.38225212523075103</v>
      </c>
      <c r="P50">
        <f t="shared" si="3"/>
        <v>0.59955238269969802</v>
      </c>
      <c r="Q50">
        <f t="shared" si="4"/>
        <v>0.21023866887691309</v>
      </c>
      <c r="R50">
        <f t="shared" si="5"/>
        <v>0.84979105157661117</v>
      </c>
      <c r="S50">
        <f t="shared" si="6"/>
        <v>0.29979105157661112</v>
      </c>
    </row>
    <row r="51" spans="10:19" x14ac:dyDescent="0.25">
      <c r="J51">
        <f t="shared" si="7"/>
        <v>21.560000000000009</v>
      </c>
      <c r="K51">
        <v>149</v>
      </c>
      <c r="L51">
        <f t="shared" si="0"/>
        <v>3.8000000000000003</v>
      </c>
      <c r="M51">
        <f t="shared" si="1"/>
        <v>-0.32</v>
      </c>
      <c r="N51">
        <f t="shared" si="8"/>
        <v>0.9994997988929204</v>
      </c>
      <c r="O51">
        <f t="shared" si="8"/>
        <v>0.34524653939368077</v>
      </c>
      <c r="P51">
        <f t="shared" si="3"/>
        <v>0.5996998793357522</v>
      </c>
      <c r="Q51">
        <f t="shared" si="4"/>
        <v>0.18988559666652444</v>
      </c>
      <c r="R51">
        <f t="shared" si="5"/>
        <v>0.82958547600227672</v>
      </c>
      <c r="S51">
        <f t="shared" si="6"/>
        <v>0.27958547600227668</v>
      </c>
    </row>
    <row r="52" spans="10:19" x14ac:dyDescent="0.25">
      <c r="J52">
        <f t="shared" si="7"/>
        <v>22.000000000000011</v>
      </c>
      <c r="K52">
        <v>150</v>
      </c>
      <c r="L52">
        <f t="shared" si="0"/>
        <v>4</v>
      </c>
      <c r="M52">
        <f t="shared" si="1"/>
        <v>-0.4</v>
      </c>
      <c r="N52">
        <f t="shared" si="8"/>
        <v>0.99966464986953341</v>
      </c>
      <c r="O52">
        <f t="shared" si="8"/>
        <v>0.31002551887238755</v>
      </c>
      <c r="P52">
        <f t="shared" si="3"/>
        <v>0.59979878992171998</v>
      </c>
      <c r="Q52">
        <f t="shared" si="4"/>
        <v>0.17051403537981316</v>
      </c>
      <c r="R52">
        <f t="shared" si="5"/>
        <v>0.81031282530153315</v>
      </c>
      <c r="S52">
        <f t="shared" si="6"/>
        <v>0.2603128253015331</v>
      </c>
    </row>
    <row r="53" spans="10:19" x14ac:dyDescent="0.25">
      <c r="J53">
        <f t="shared" si="7"/>
        <v>22.440000000000012</v>
      </c>
      <c r="K53">
        <v>151</v>
      </c>
      <c r="L53">
        <f t="shared" si="0"/>
        <v>4.2</v>
      </c>
      <c r="M53">
        <f t="shared" si="1"/>
        <v>-0.48</v>
      </c>
      <c r="N53">
        <f t="shared" si="8"/>
        <v>0.99977518322976666</v>
      </c>
      <c r="O53">
        <f t="shared" si="8"/>
        <v>0.27687819487561016</v>
      </c>
      <c r="P53">
        <f t="shared" si="3"/>
        <v>0.59986510993786002</v>
      </c>
      <c r="Q53">
        <f t="shared" si="4"/>
        <v>0.15228300718158561</v>
      </c>
      <c r="R53">
        <f t="shared" si="5"/>
        <v>0.79214811711944566</v>
      </c>
      <c r="S53">
        <f t="shared" si="6"/>
        <v>0.24214811711944562</v>
      </c>
    </row>
    <row r="54" spans="10:19" x14ac:dyDescent="0.25">
      <c r="J54">
        <f t="shared" si="7"/>
        <v>22.880000000000013</v>
      </c>
      <c r="K54">
        <v>152</v>
      </c>
      <c r="L54">
        <f t="shared" si="0"/>
        <v>4.4000000000000004</v>
      </c>
      <c r="M54">
        <f t="shared" si="1"/>
        <v>-0.56000000000000005</v>
      </c>
      <c r="N54">
        <f t="shared" si="8"/>
        <v>0.99984928964194031</v>
      </c>
      <c r="O54">
        <f t="shared" si="8"/>
        <v>0.2460112835510519</v>
      </c>
      <c r="P54">
        <f t="shared" si="3"/>
        <v>0.59990957378516419</v>
      </c>
      <c r="Q54">
        <f t="shared" si="4"/>
        <v>0.13530620595307855</v>
      </c>
      <c r="R54">
        <f t="shared" si="5"/>
        <v>0.77521577973824274</v>
      </c>
      <c r="S54">
        <f t="shared" si="6"/>
        <v>0.22521577973824269</v>
      </c>
    </row>
    <row r="55" spans="10:19" x14ac:dyDescent="0.25">
      <c r="J55">
        <f t="shared" si="7"/>
        <v>23.320000000000014</v>
      </c>
      <c r="K55">
        <v>153</v>
      </c>
      <c r="L55">
        <f t="shared" si="0"/>
        <v>4.6000000000000005</v>
      </c>
      <c r="M55">
        <f t="shared" si="1"/>
        <v>-0.64</v>
      </c>
      <c r="N55">
        <f t="shared" si="8"/>
        <v>0.99989897080609225</v>
      </c>
      <c r="O55">
        <f t="shared" si="8"/>
        <v>0.21755022357688747</v>
      </c>
      <c r="P55">
        <f t="shared" si="3"/>
        <v>0.5999393824836553</v>
      </c>
      <c r="Q55">
        <f t="shared" si="4"/>
        <v>0.11965262296728811</v>
      </c>
      <c r="R55">
        <f t="shared" si="5"/>
        <v>0.75959200545094341</v>
      </c>
      <c r="S55">
        <f t="shared" si="6"/>
        <v>0.20959200545094336</v>
      </c>
    </row>
    <row r="56" spans="10:19" x14ac:dyDescent="0.25">
      <c r="J56">
        <f t="shared" si="7"/>
        <v>23.760000000000016</v>
      </c>
      <c r="K56">
        <v>154</v>
      </c>
      <c r="L56">
        <f t="shared" si="0"/>
        <v>4.8000000000000007</v>
      </c>
      <c r="M56">
        <f t="shared" si="1"/>
        <v>-0.72</v>
      </c>
      <c r="N56">
        <f t="shared" si="8"/>
        <v>0.99993227585038025</v>
      </c>
      <c r="O56">
        <f t="shared" si="8"/>
        <v>0.19154534856146749</v>
      </c>
      <c r="P56">
        <f t="shared" si="3"/>
        <v>0.5999593655102281</v>
      </c>
      <c r="Q56">
        <f t="shared" si="4"/>
        <v>0.10534994170880713</v>
      </c>
      <c r="R56">
        <f t="shared" si="5"/>
        <v>0.74530930721903532</v>
      </c>
      <c r="S56">
        <f t="shared" si="6"/>
        <v>0.19530930721903528</v>
      </c>
    </row>
    <row r="57" spans="10:19" x14ac:dyDescent="0.25">
      <c r="J57">
        <f t="shared" si="7"/>
        <v>24.200000000000017</v>
      </c>
      <c r="K57">
        <v>155</v>
      </c>
      <c r="L57">
        <f t="shared" si="0"/>
        <v>5</v>
      </c>
      <c r="M57">
        <f t="shared" si="1"/>
        <v>-0.8</v>
      </c>
      <c r="N57">
        <f t="shared" si="8"/>
        <v>0.9999546021312975</v>
      </c>
      <c r="O57">
        <f t="shared" si="8"/>
        <v>0.16798161486607555</v>
      </c>
      <c r="P57">
        <f t="shared" si="3"/>
        <v>0.59997276127877852</v>
      </c>
      <c r="Q57">
        <f t="shared" si="4"/>
        <v>9.2389888176341556E-2</v>
      </c>
      <c r="R57">
        <f t="shared" si="5"/>
        <v>0.73236264945512008</v>
      </c>
      <c r="S57">
        <f t="shared" si="6"/>
        <v>0.18236264945512004</v>
      </c>
    </row>
    <row r="58" spans="10:19" x14ac:dyDescent="0.25">
      <c r="J58">
        <f t="shared" si="7"/>
        <v>24.640000000000018</v>
      </c>
      <c r="K58">
        <v>156</v>
      </c>
      <c r="L58">
        <f t="shared" si="0"/>
        <v>5.2</v>
      </c>
      <c r="M58">
        <f t="shared" si="1"/>
        <v>-0.88</v>
      </c>
      <c r="N58">
        <f t="shared" si="8"/>
        <v>0.99996956844309937</v>
      </c>
      <c r="O58">
        <f t="shared" si="8"/>
        <v>0.1467903398013824</v>
      </c>
      <c r="P58">
        <f t="shared" si="3"/>
        <v>0.59998174106585955</v>
      </c>
      <c r="Q58">
        <f t="shared" si="4"/>
        <v>8.0734686890760327E-2</v>
      </c>
      <c r="R58">
        <f t="shared" si="5"/>
        <v>0.72071642795661994</v>
      </c>
      <c r="S58">
        <f t="shared" si="6"/>
        <v>0.1707164279566199</v>
      </c>
    </row>
    <row r="59" spans="10:19" x14ac:dyDescent="0.25">
      <c r="J59">
        <f t="shared" si="7"/>
        <v>25.08000000000002</v>
      </c>
      <c r="K59">
        <v>157</v>
      </c>
      <c r="L59">
        <f t="shared" si="0"/>
        <v>5.4</v>
      </c>
      <c r="M59">
        <f t="shared" si="1"/>
        <v>-0.96</v>
      </c>
      <c r="N59">
        <f t="shared" si="8"/>
        <v>0.99997960091272009</v>
      </c>
      <c r="O59">
        <f t="shared" si="8"/>
        <v>0.12786156631908135</v>
      </c>
      <c r="P59">
        <f t="shared" si="3"/>
        <v>0.59998776054763203</v>
      </c>
      <c r="Q59">
        <f t="shared" si="4"/>
        <v>7.0323861475494756E-2</v>
      </c>
      <c r="R59">
        <f t="shared" si="5"/>
        <v>0.71031162202312681</v>
      </c>
      <c r="S59">
        <f t="shared" si="6"/>
        <v>0.16031162202312677</v>
      </c>
    </row>
    <row r="60" spans="10:19" x14ac:dyDescent="0.25">
      <c r="J60">
        <f t="shared" si="7"/>
        <v>25.520000000000021</v>
      </c>
      <c r="K60">
        <v>158</v>
      </c>
      <c r="L60">
        <f t="shared" si="0"/>
        <v>5.6000000000000005</v>
      </c>
      <c r="M60">
        <f t="shared" si="1"/>
        <v>-1.04</v>
      </c>
      <c r="N60">
        <f t="shared" si="8"/>
        <v>0.99998632599091541</v>
      </c>
      <c r="O60">
        <f t="shared" si="8"/>
        <v>0.11105596671140761</v>
      </c>
      <c r="P60">
        <f t="shared" si="3"/>
        <v>0.59999179559454918</v>
      </c>
      <c r="Q60">
        <f t="shared" si="4"/>
        <v>6.1080781691274191E-2</v>
      </c>
      <c r="R60">
        <f t="shared" si="5"/>
        <v>0.7010725772858234</v>
      </c>
      <c r="S60">
        <f t="shared" si="6"/>
        <v>0.15107257728582335</v>
      </c>
    </row>
    <row r="61" spans="10:19" x14ac:dyDescent="0.25">
      <c r="J61">
        <f t="shared" si="7"/>
        <v>25.960000000000022</v>
      </c>
      <c r="K61">
        <v>159</v>
      </c>
      <c r="L61">
        <f t="shared" si="0"/>
        <v>5.8000000000000007</v>
      </c>
      <c r="M61">
        <f t="shared" si="1"/>
        <v>-1.1200000000000001</v>
      </c>
      <c r="N61">
        <f t="shared" si="8"/>
        <v>0.99999083399628019</v>
      </c>
      <c r="O61">
        <f t="shared" si="8"/>
        <v>9.6215541710692798E-2</v>
      </c>
      <c r="P61">
        <f t="shared" si="3"/>
        <v>0.59999450039776814</v>
      </c>
      <c r="Q61">
        <f t="shared" si="4"/>
        <v>5.2918547940881043E-2</v>
      </c>
      <c r="R61">
        <f t="shared" si="5"/>
        <v>0.6929130483386492</v>
      </c>
      <c r="S61">
        <f t="shared" si="6"/>
        <v>0.14291304833864915</v>
      </c>
    </row>
    <row r="62" spans="10:19" x14ac:dyDescent="0.25">
      <c r="J62">
        <f t="shared" si="7"/>
        <v>26.400000000000023</v>
      </c>
      <c r="K62">
        <v>160</v>
      </c>
      <c r="L62">
        <f t="shared" si="0"/>
        <v>6</v>
      </c>
      <c r="M62">
        <f t="shared" si="1"/>
        <v>-1.2</v>
      </c>
      <c r="N62">
        <f t="shared" si="8"/>
        <v>0.99999385582539779</v>
      </c>
      <c r="O62">
        <f t="shared" si="8"/>
        <v>8.3172696493922393E-2</v>
      </c>
      <c r="P62">
        <f t="shared" si="3"/>
        <v>0.59999631349523863</v>
      </c>
      <c r="Q62">
        <f t="shared" si="4"/>
        <v>4.5744983071657322E-2</v>
      </c>
      <c r="R62">
        <f t="shared" si="5"/>
        <v>0.68574129656689597</v>
      </c>
      <c r="S62">
        <f t="shared" si="6"/>
        <v>0.13574129656689593</v>
      </c>
    </row>
    <row r="63" spans="10:19" x14ac:dyDescent="0.25">
      <c r="J63">
        <f t="shared" si="7"/>
        <v>26.840000000000025</v>
      </c>
      <c r="K63">
        <v>161</v>
      </c>
      <c r="L63">
        <f t="shared" si="0"/>
        <v>6.2</v>
      </c>
      <c r="M63">
        <f t="shared" si="1"/>
        <v>-1.28</v>
      </c>
      <c r="N63">
        <f t="shared" si="8"/>
        <v>0.99999588142825524</v>
      </c>
      <c r="O63">
        <f t="shared" si="8"/>
        <v>7.1757542263751362E-2</v>
      </c>
      <c r="P63">
        <f t="shared" si="3"/>
        <v>0.59999752885695312</v>
      </c>
      <c r="Q63">
        <f t="shared" si="4"/>
        <v>3.9466648245063254E-2</v>
      </c>
      <c r="R63">
        <f t="shared" si="5"/>
        <v>0.67946417710201645</v>
      </c>
      <c r="S63">
        <f t="shared" si="6"/>
        <v>0.12946417710201641</v>
      </c>
    </row>
    <row r="64" spans="10:19" x14ac:dyDescent="0.25">
      <c r="J64">
        <f t="shared" si="7"/>
        <v>27.280000000000026</v>
      </c>
      <c r="K64">
        <v>162</v>
      </c>
      <c r="L64">
        <f t="shared" si="0"/>
        <v>6.4</v>
      </c>
      <c r="M64">
        <f t="shared" si="1"/>
        <v>-1.36</v>
      </c>
      <c r="N64">
        <f t="shared" si="8"/>
        <v>0.9999972392350498</v>
      </c>
      <c r="O64">
        <f t="shared" si="8"/>
        <v>6.1803466263588569E-2</v>
      </c>
      <c r="P64">
        <f t="shared" si="3"/>
        <v>0.59999834354102988</v>
      </c>
      <c r="Q64">
        <f t="shared" si="4"/>
        <v>3.3991906444973713E-2</v>
      </c>
      <c r="R64">
        <f t="shared" si="5"/>
        <v>0.67399024998600365</v>
      </c>
      <c r="S64">
        <f t="shared" si="6"/>
        <v>0.12399024998600361</v>
      </c>
    </row>
    <row r="65" spans="10:19" x14ac:dyDescent="0.25">
      <c r="J65">
        <f t="shared" si="7"/>
        <v>27.720000000000027</v>
      </c>
      <c r="K65">
        <v>163</v>
      </c>
      <c r="L65">
        <f t="shared" si="0"/>
        <v>6.6000000000000005</v>
      </c>
      <c r="M65">
        <f t="shared" si="1"/>
        <v>-1.44</v>
      </c>
      <c r="N65">
        <f t="shared" si="8"/>
        <v>0.99999814940222709</v>
      </c>
      <c r="O65">
        <f t="shared" si="8"/>
        <v>5.3151136398063736E-2</v>
      </c>
      <c r="P65">
        <f t="shared" si="3"/>
        <v>0.59999888964133619</v>
      </c>
      <c r="Q65">
        <f t="shared" si="4"/>
        <v>2.9233125018935057E-2</v>
      </c>
      <c r="R65">
        <f t="shared" si="5"/>
        <v>0.66923201466027127</v>
      </c>
      <c r="S65">
        <f t="shared" si="6"/>
        <v>0.11923201466027122</v>
      </c>
    </row>
    <row r="66" spans="10:19" x14ac:dyDescent="0.25">
      <c r="J66">
        <f t="shared" si="7"/>
        <v>28.160000000000029</v>
      </c>
      <c r="K66">
        <v>164</v>
      </c>
      <c r="L66">
        <f t="shared" si="0"/>
        <v>6.8000000000000007</v>
      </c>
      <c r="M66">
        <f t="shared" si="1"/>
        <v>-1.52</v>
      </c>
      <c r="N66">
        <f t="shared" si="8"/>
        <v>0.99999875950645889</v>
      </c>
      <c r="O66">
        <f t="shared" si="8"/>
        <v>4.5651170784443695E-2</v>
      </c>
      <c r="P66">
        <f t="shared" si="3"/>
        <v>0.59999925570387536</v>
      </c>
      <c r="Q66">
        <f t="shared" si="4"/>
        <v>2.5108143931444036E-2</v>
      </c>
      <c r="R66">
        <f t="shared" si="5"/>
        <v>0.6651073996353194</v>
      </c>
      <c r="S66">
        <f t="shared" si="6"/>
        <v>0.11510739963531935</v>
      </c>
    </row>
    <row r="67" spans="10:19" x14ac:dyDescent="0.25">
      <c r="J67">
        <f t="shared" si="7"/>
        <v>28.60000000000003</v>
      </c>
      <c r="K67">
        <v>165</v>
      </c>
      <c r="L67">
        <f t="shared" ref="L67:L130" si="9">(K67-$E$2)*$F$2</f>
        <v>7</v>
      </c>
      <c r="M67">
        <f t="shared" ref="M67:M130" si="10">(K67-$H$2)*$I$2</f>
        <v>-1.6</v>
      </c>
      <c r="N67">
        <f t="shared" si="8"/>
        <v>0.99999916847197234</v>
      </c>
      <c r="O67">
        <f t="shared" si="8"/>
        <v>3.9165722796764391E-2</v>
      </c>
      <c r="P67">
        <f t="shared" ref="P67:P130" si="11">$D$2*N67</f>
        <v>0.59999950108318334</v>
      </c>
      <c r="Q67">
        <f t="shared" ref="Q67:Q130" si="12">$G$2*O67</f>
        <v>2.1541147538220416E-2</v>
      </c>
      <c r="R67">
        <f t="shared" ref="R67:R130" si="13">$C$2+P67+Q67</f>
        <v>0.66154064862140383</v>
      </c>
      <c r="S67">
        <f t="shared" ref="S67:S130" si="14">R67-$G$2</f>
        <v>0.11154064862140378</v>
      </c>
    </row>
    <row r="68" spans="10:19" x14ac:dyDescent="0.25">
      <c r="J68">
        <f t="shared" ref="J68:J131" si="15">J67+0.44</f>
        <v>29.040000000000031</v>
      </c>
      <c r="K68">
        <v>166</v>
      </c>
      <c r="L68">
        <f t="shared" si="9"/>
        <v>7.2</v>
      </c>
      <c r="M68">
        <f t="shared" si="10"/>
        <v>-1.68</v>
      </c>
      <c r="N68">
        <f t="shared" si="8"/>
        <v>0.99999944260994145</v>
      </c>
      <c r="O68">
        <f t="shared" si="8"/>
        <v>3.3569223281482485E-2</v>
      </c>
      <c r="P68">
        <f t="shared" si="11"/>
        <v>0.59999966556596485</v>
      </c>
      <c r="Q68">
        <f t="shared" si="12"/>
        <v>1.8463072804815368E-2</v>
      </c>
      <c r="R68">
        <f t="shared" si="13"/>
        <v>0.65846273837078029</v>
      </c>
      <c r="S68">
        <f t="shared" si="14"/>
        <v>0.10846273837078024</v>
      </c>
    </row>
    <row r="69" spans="10:19" x14ac:dyDescent="0.25">
      <c r="J69">
        <f t="shared" si="15"/>
        <v>29.480000000000032</v>
      </c>
      <c r="K69">
        <v>167</v>
      </c>
      <c r="L69">
        <f t="shared" si="9"/>
        <v>7.4</v>
      </c>
      <c r="M69">
        <f t="shared" si="10"/>
        <v>-1.76</v>
      </c>
      <c r="N69">
        <f t="shared" si="8"/>
        <v>0.99999962637020168</v>
      </c>
      <c r="O69">
        <f t="shared" si="8"/>
        <v>2.8748495926540052E-2</v>
      </c>
      <c r="P69">
        <f t="shared" si="11"/>
        <v>0.59999977582212094</v>
      </c>
      <c r="Q69">
        <f t="shared" si="12"/>
        <v>1.581167275959703E-2</v>
      </c>
      <c r="R69">
        <f t="shared" si="13"/>
        <v>0.65581144858171803</v>
      </c>
      <c r="S69">
        <f t="shared" si="14"/>
        <v>0.10581144858171798</v>
      </c>
    </row>
    <row r="70" spans="10:19" x14ac:dyDescent="0.25">
      <c r="J70">
        <f t="shared" si="15"/>
        <v>29.920000000000034</v>
      </c>
      <c r="K70">
        <v>168</v>
      </c>
      <c r="L70">
        <f t="shared" si="9"/>
        <v>7.6000000000000005</v>
      </c>
      <c r="M70">
        <f t="shared" si="10"/>
        <v>-1.84</v>
      </c>
      <c r="N70">
        <f t="shared" si="8"/>
        <v>0.99999974954842541</v>
      </c>
      <c r="O70">
        <f t="shared" si="8"/>
        <v>2.4602428402739407E-2</v>
      </c>
      <c r="P70">
        <f t="shared" si="11"/>
        <v>0.59999984972905518</v>
      </c>
      <c r="Q70">
        <f t="shared" si="12"/>
        <v>1.3531335621506674E-2</v>
      </c>
      <c r="R70">
        <f t="shared" si="13"/>
        <v>0.65353118535056187</v>
      </c>
      <c r="S70">
        <f t="shared" si="14"/>
        <v>0.10353118535056183</v>
      </c>
    </row>
    <row r="71" spans="10:19" x14ac:dyDescent="0.25">
      <c r="J71">
        <f t="shared" si="15"/>
        <v>30.360000000000035</v>
      </c>
      <c r="K71">
        <v>169</v>
      </c>
      <c r="L71">
        <f t="shared" si="9"/>
        <v>7.8000000000000007</v>
      </c>
      <c r="M71">
        <f t="shared" si="10"/>
        <v>-1.92</v>
      </c>
      <c r="N71">
        <f t="shared" si="8"/>
        <v>0.99999983211727528</v>
      </c>
      <c r="O71">
        <f t="shared" si="8"/>
        <v>2.1041347020468226E-2</v>
      </c>
      <c r="P71">
        <f t="shared" si="11"/>
        <v>0.59999989927036512</v>
      </c>
      <c r="Q71">
        <f t="shared" si="12"/>
        <v>1.1572740861257525E-2</v>
      </c>
      <c r="R71">
        <f t="shared" si="13"/>
        <v>0.65157264013162264</v>
      </c>
      <c r="S71">
        <f t="shared" si="14"/>
        <v>0.10157264013162259</v>
      </c>
    </row>
    <row r="72" spans="10:19" x14ac:dyDescent="0.25">
      <c r="J72">
        <f t="shared" si="15"/>
        <v>30.800000000000036</v>
      </c>
      <c r="K72">
        <v>170</v>
      </c>
      <c r="L72">
        <f t="shared" si="9"/>
        <v>8</v>
      </c>
      <c r="M72">
        <f t="shared" si="10"/>
        <v>-2</v>
      </c>
      <c r="N72">
        <f t="shared" si="8"/>
        <v>0.99999988746483792</v>
      </c>
      <c r="O72">
        <f t="shared" si="8"/>
        <v>1.7986209962091493E-2</v>
      </c>
      <c r="P72">
        <f t="shared" si="11"/>
        <v>0.59999993247890271</v>
      </c>
      <c r="Q72">
        <f t="shared" si="12"/>
        <v>9.8924154791503217E-3</v>
      </c>
      <c r="R72">
        <f t="shared" si="13"/>
        <v>0.64989234795805306</v>
      </c>
      <c r="S72">
        <f t="shared" si="14"/>
        <v>9.9892347958053018E-2</v>
      </c>
    </row>
    <row r="73" spans="10:19" x14ac:dyDescent="0.25">
      <c r="J73">
        <f t="shared" si="15"/>
        <v>31.240000000000038</v>
      </c>
      <c r="K73">
        <v>171</v>
      </c>
      <c r="L73">
        <f t="shared" si="9"/>
        <v>8.2000000000000011</v>
      </c>
      <c r="M73">
        <f t="shared" si="10"/>
        <v>-2.08</v>
      </c>
      <c r="N73">
        <f t="shared" si="8"/>
        <v>0.99999992456542208</v>
      </c>
      <c r="O73">
        <f t="shared" si="8"/>
        <v>1.5367705565275558E-2</v>
      </c>
      <c r="P73">
        <f t="shared" si="11"/>
        <v>0.59999995473925327</v>
      </c>
      <c r="Q73">
        <f t="shared" si="12"/>
        <v>8.4522380609015572E-3</v>
      </c>
      <c r="R73">
        <f t="shared" si="13"/>
        <v>0.64845219280015487</v>
      </c>
      <c r="S73">
        <f t="shared" si="14"/>
        <v>9.8452192800154825E-2</v>
      </c>
    </row>
    <row r="74" spans="10:19" x14ac:dyDescent="0.25">
      <c r="J74">
        <f t="shared" si="15"/>
        <v>31.680000000000039</v>
      </c>
      <c r="K74">
        <v>172</v>
      </c>
      <c r="L74">
        <f t="shared" si="9"/>
        <v>8.4</v>
      </c>
      <c r="M74">
        <f t="shared" si="10"/>
        <v>-2.16</v>
      </c>
      <c r="N74">
        <f t="shared" si="8"/>
        <v>0.99999994943468895</v>
      </c>
      <c r="O74">
        <f t="shared" si="8"/>
        <v>1.3125318337102732E-2</v>
      </c>
      <c r="P74">
        <f t="shared" si="11"/>
        <v>0.59999996966081337</v>
      </c>
      <c r="Q74">
        <f t="shared" si="12"/>
        <v>7.2189250854065032E-3</v>
      </c>
      <c r="R74">
        <f t="shared" si="13"/>
        <v>0.64721889474621996</v>
      </c>
      <c r="S74">
        <f t="shared" si="14"/>
        <v>9.7218894746219919E-2</v>
      </c>
    </row>
    <row r="75" spans="10:19" x14ac:dyDescent="0.25">
      <c r="J75">
        <f t="shared" si="15"/>
        <v>32.12000000000004</v>
      </c>
      <c r="K75">
        <v>173</v>
      </c>
      <c r="L75">
        <f t="shared" si="9"/>
        <v>8.6</v>
      </c>
      <c r="M75">
        <f t="shared" si="10"/>
        <v>-2.2400000000000002</v>
      </c>
      <c r="N75">
        <f t="shared" si="8"/>
        <v>0.99999996610505781</v>
      </c>
      <c r="O75">
        <f t="shared" si="8"/>
        <v>1.1206406321842888E-2</v>
      </c>
      <c r="P75">
        <f t="shared" si="11"/>
        <v>0.59999997966303464</v>
      </c>
      <c r="Q75">
        <f t="shared" si="12"/>
        <v>6.163523477013589E-3</v>
      </c>
      <c r="R75">
        <f t="shared" si="13"/>
        <v>0.64616350314004822</v>
      </c>
      <c r="S75">
        <f t="shared" si="14"/>
        <v>9.6163503140048179E-2</v>
      </c>
    </row>
    <row r="76" spans="10:19" x14ac:dyDescent="0.25">
      <c r="J76">
        <f t="shared" si="15"/>
        <v>32.560000000000038</v>
      </c>
      <c r="K76">
        <v>174</v>
      </c>
      <c r="L76">
        <f t="shared" si="9"/>
        <v>8.8000000000000007</v>
      </c>
      <c r="M76">
        <f t="shared" si="10"/>
        <v>-2.3199999999999998</v>
      </c>
      <c r="N76">
        <f t="shared" si="8"/>
        <v>0.99999997727954049</v>
      </c>
      <c r="O76">
        <f t="shared" si="8"/>
        <v>9.5653186720917605E-3</v>
      </c>
      <c r="P76">
        <f t="shared" si="11"/>
        <v>0.59999998636772423</v>
      </c>
      <c r="Q76">
        <f t="shared" si="12"/>
        <v>5.2609252696504683E-3</v>
      </c>
      <c r="R76">
        <f t="shared" si="13"/>
        <v>0.64526091163737476</v>
      </c>
      <c r="S76">
        <f t="shared" si="14"/>
        <v>9.5260911637374712E-2</v>
      </c>
    </row>
    <row r="77" spans="10:19" x14ac:dyDescent="0.25">
      <c r="J77">
        <f t="shared" si="15"/>
        <v>33.000000000000036</v>
      </c>
      <c r="K77">
        <v>175</v>
      </c>
      <c r="L77">
        <f t="shared" si="9"/>
        <v>9</v>
      </c>
      <c r="M77">
        <f t="shared" si="10"/>
        <v>-2.4</v>
      </c>
      <c r="N77">
        <f t="shared" si="8"/>
        <v>0.9999999847700205</v>
      </c>
      <c r="O77">
        <f t="shared" si="8"/>
        <v>8.162571153159992E-3</v>
      </c>
      <c r="P77">
        <f t="shared" si="11"/>
        <v>0.59999999086201228</v>
      </c>
      <c r="Q77">
        <f t="shared" si="12"/>
        <v>4.4894141342379963E-3</v>
      </c>
      <c r="R77">
        <f t="shared" si="13"/>
        <v>0.64448940499625029</v>
      </c>
      <c r="S77">
        <f t="shared" si="14"/>
        <v>9.4489404996250248E-2</v>
      </c>
    </row>
    <row r="78" spans="10:19" x14ac:dyDescent="0.25">
      <c r="J78">
        <f t="shared" si="15"/>
        <v>33.440000000000033</v>
      </c>
      <c r="K78">
        <v>176</v>
      </c>
      <c r="L78">
        <f t="shared" si="9"/>
        <v>9.2000000000000011</v>
      </c>
      <c r="M78">
        <f t="shared" si="10"/>
        <v>-2.48</v>
      </c>
      <c r="N78">
        <f t="shared" si="8"/>
        <v>0.99999998979103932</v>
      </c>
      <c r="O78">
        <f t="shared" si="8"/>
        <v>6.9640891777620895E-3</v>
      </c>
      <c r="P78">
        <f t="shared" si="11"/>
        <v>0.59999999387462355</v>
      </c>
      <c r="Q78">
        <f t="shared" si="12"/>
        <v>3.8302490477691497E-3</v>
      </c>
      <c r="R78">
        <f t="shared" si="13"/>
        <v>0.64383024292239277</v>
      </c>
      <c r="S78">
        <f t="shared" si="14"/>
        <v>9.3830242922392726E-2</v>
      </c>
    </row>
    <row r="79" spans="10:19" x14ac:dyDescent="0.25">
      <c r="J79">
        <f t="shared" si="15"/>
        <v>33.880000000000031</v>
      </c>
      <c r="K79">
        <v>177</v>
      </c>
      <c r="L79">
        <f t="shared" si="9"/>
        <v>9.4</v>
      </c>
      <c r="M79">
        <f t="shared" si="10"/>
        <v>-2.56</v>
      </c>
      <c r="N79">
        <f t="shared" si="8"/>
        <v>0.99999999315672905</v>
      </c>
      <c r="O79">
        <f t="shared" si="8"/>
        <v>5.9405221983403478E-3</v>
      </c>
      <c r="P79">
        <f t="shared" si="11"/>
        <v>0.59999999589403741</v>
      </c>
      <c r="Q79">
        <f t="shared" si="12"/>
        <v>3.2672872090871914E-3</v>
      </c>
      <c r="R79">
        <f t="shared" si="13"/>
        <v>0.64326728310312464</v>
      </c>
      <c r="S79">
        <f t="shared" si="14"/>
        <v>9.3267283103124599E-2</v>
      </c>
    </row>
    <row r="80" spans="10:19" x14ac:dyDescent="0.25">
      <c r="J80">
        <f t="shared" si="15"/>
        <v>34.320000000000029</v>
      </c>
      <c r="K80">
        <v>178</v>
      </c>
      <c r="L80">
        <f t="shared" si="9"/>
        <v>9.6000000000000014</v>
      </c>
      <c r="M80">
        <f t="shared" si="10"/>
        <v>-2.64</v>
      </c>
      <c r="N80">
        <f t="shared" si="8"/>
        <v>0.99999999541281825</v>
      </c>
      <c r="O80">
        <f t="shared" si="8"/>
        <v>5.0666293334662438E-3</v>
      </c>
      <c r="P80">
        <f t="shared" si="11"/>
        <v>0.59999999724769093</v>
      </c>
      <c r="Q80">
        <f t="shared" si="12"/>
        <v>2.7866461334064342E-3</v>
      </c>
      <c r="R80">
        <f t="shared" si="13"/>
        <v>0.64278664338109737</v>
      </c>
      <c r="S80">
        <f t="shared" si="14"/>
        <v>9.2786643381097322E-2</v>
      </c>
    </row>
    <row r="81" spans="10:19" x14ac:dyDescent="0.25">
      <c r="J81">
        <f t="shared" si="15"/>
        <v>34.760000000000026</v>
      </c>
      <c r="K81">
        <v>179</v>
      </c>
      <c r="L81">
        <f t="shared" si="9"/>
        <v>9.8000000000000007</v>
      </c>
      <c r="M81">
        <f t="shared" si="10"/>
        <v>-2.72</v>
      </c>
      <c r="N81">
        <f t="shared" si="8"/>
        <v>0.99999999692512009</v>
      </c>
      <c r="O81">
        <f t="shared" si="8"/>
        <v>4.3207335199119123E-3</v>
      </c>
      <c r="P81">
        <f t="shared" si="11"/>
        <v>0.59999999815507199</v>
      </c>
      <c r="Q81">
        <f t="shared" si="12"/>
        <v>2.3764034359515518E-3</v>
      </c>
      <c r="R81">
        <f t="shared" si="13"/>
        <v>0.6423764015910236</v>
      </c>
      <c r="S81">
        <f t="shared" si="14"/>
        <v>9.237640159102356E-2</v>
      </c>
    </row>
    <row r="82" spans="10:19" x14ac:dyDescent="0.25">
      <c r="J82">
        <f t="shared" si="15"/>
        <v>35.200000000000024</v>
      </c>
      <c r="K82">
        <v>180</v>
      </c>
      <c r="L82">
        <f t="shared" si="9"/>
        <v>10</v>
      </c>
      <c r="M82">
        <f t="shared" si="10"/>
        <v>-2.8000000000000003</v>
      </c>
      <c r="N82">
        <f t="shared" si="8"/>
        <v>0.99999999793884631</v>
      </c>
      <c r="O82">
        <f t="shared" si="8"/>
        <v>3.6842398994360592E-3</v>
      </c>
      <c r="P82">
        <f t="shared" si="11"/>
        <v>0.59999999876330778</v>
      </c>
      <c r="Q82">
        <f t="shared" si="12"/>
        <v>2.0263319446898326E-3</v>
      </c>
      <c r="R82">
        <f t="shared" si="13"/>
        <v>0.64202633070799764</v>
      </c>
      <c r="S82">
        <f t="shared" si="14"/>
        <v>9.2026330707997595E-2</v>
      </c>
    </row>
    <row r="83" spans="10:19" x14ac:dyDescent="0.25">
      <c r="J83">
        <f t="shared" si="15"/>
        <v>35.640000000000022</v>
      </c>
      <c r="K83">
        <v>181</v>
      </c>
      <c r="L83">
        <f t="shared" si="9"/>
        <v>10.200000000000001</v>
      </c>
      <c r="M83">
        <f t="shared" si="10"/>
        <v>-2.88</v>
      </c>
      <c r="N83">
        <f t="shared" si="8"/>
        <v>0.99999999861836741</v>
      </c>
      <c r="O83">
        <f t="shared" si="8"/>
        <v>3.1412132848294139E-3</v>
      </c>
      <c r="P83">
        <f t="shared" si="11"/>
        <v>0.59999999917102043</v>
      </c>
      <c r="Q83">
        <f t="shared" si="12"/>
        <v>1.7276673066561777E-3</v>
      </c>
      <c r="R83">
        <f t="shared" si="13"/>
        <v>0.64172766647767665</v>
      </c>
      <c r="S83">
        <f t="shared" si="14"/>
        <v>9.1727666477676606E-2</v>
      </c>
    </row>
    <row r="84" spans="10:19" x14ac:dyDescent="0.25">
      <c r="J84">
        <f t="shared" si="15"/>
        <v>36.08000000000002</v>
      </c>
      <c r="K84">
        <v>182</v>
      </c>
      <c r="L84">
        <f t="shared" si="9"/>
        <v>10.4</v>
      </c>
      <c r="M84">
        <f t="shared" si="10"/>
        <v>-2.96</v>
      </c>
      <c r="N84">
        <f t="shared" si="8"/>
        <v>0.99999999907386394</v>
      </c>
      <c r="O84">
        <f t="shared" si="8"/>
        <v>2.6780091862130262E-3</v>
      </c>
      <c r="P84">
        <f t="shared" si="11"/>
        <v>0.59999999944431837</v>
      </c>
      <c r="Q84">
        <f t="shared" si="12"/>
        <v>1.4729050524171646E-3</v>
      </c>
      <c r="R84">
        <f t="shared" si="13"/>
        <v>0.64147290449673555</v>
      </c>
      <c r="S84">
        <f t="shared" si="14"/>
        <v>9.1472904496735508E-2</v>
      </c>
    </row>
    <row r="85" spans="10:19" x14ac:dyDescent="0.25">
      <c r="J85">
        <f t="shared" si="15"/>
        <v>36.520000000000017</v>
      </c>
      <c r="K85">
        <v>183</v>
      </c>
      <c r="L85">
        <f t="shared" si="9"/>
        <v>10.600000000000001</v>
      </c>
      <c r="M85">
        <f t="shared" si="10"/>
        <v>-3.04</v>
      </c>
      <c r="N85">
        <f t="shared" si="8"/>
        <v>0.99999999937919259</v>
      </c>
      <c r="O85">
        <f t="shared" si="8"/>
        <v>2.2829528535029953E-3</v>
      </c>
      <c r="P85">
        <f t="shared" si="11"/>
        <v>0.59999999962751549</v>
      </c>
      <c r="Q85">
        <f t="shared" si="12"/>
        <v>1.2556240694266475E-3</v>
      </c>
      <c r="R85">
        <f t="shared" si="13"/>
        <v>0.64125562369694222</v>
      </c>
      <c r="S85">
        <f t="shared" si="14"/>
        <v>9.1255623696942179E-2</v>
      </c>
    </row>
    <row r="86" spans="10:19" x14ac:dyDescent="0.25">
      <c r="J86">
        <f t="shared" si="15"/>
        <v>36.960000000000015</v>
      </c>
      <c r="K86">
        <v>184</v>
      </c>
      <c r="L86">
        <f t="shared" si="9"/>
        <v>10.8</v>
      </c>
      <c r="M86">
        <f t="shared" si="10"/>
        <v>-3.12</v>
      </c>
      <c r="N86">
        <f t="shared" si="8"/>
        <v>0.99999999958386032</v>
      </c>
      <c r="O86">
        <f t="shared" si="8"/>
        <v>1.9460609850856514E-3</v>
      </c>
      <c r="P86">
        <f t="shared" si="11"/>
        <v>0.59999999975031615</v>
      </c>
      <c r="Q86">
        <f t="shared" si="12"/>
        <v>1.0703335417971084E-3</v>
      </c>
      <c r="R86">
        <f t="shared" si="13"/>
        <v>0.64107033329211327</v>
      </c>
      <c r="S86">
        <f t="shared" si="14"/>
        <v>9.1070333292113226E-2</v>
      </c>
    </row>
    <row r="87" spans="10:19" x14ac:dyDescent="0.25">
      <c r="J87">
        <f t="shared" si="15"/>
        <v>37.400000000000013</v>
      </c>
      <c r="K87">
        <v>185</v>
      </c>
      <c r="L87">
        <f t="shared" si="9"/>
        <v>11</v>
      </c>
      <c r="M87">
        <f t="shared" si="10"/>
        <v>-3.2</v>
      </c>
      <c r="N87">
        <f t="shared" si="8"/>
        <v>0.99999999972105325</v>
      </c>
      <c r="O87">
        <f t="shared" si="8"/>
        <v>1.6588010801744657E-3</v>
      </c>
      <c r="P87">
        <f t="shared" si="11"/>
        <v>0.59999999983263197</v>
      </c>
      <c r="Q87">
        <f t="shared" si="12"/>
        <v>9.1234059409595622E-4</v>
      </c>
      <c r="R87">
        <f t="shared" si="13"/>
        <v>0.64091234042672796</v>
      </c>
      <c r="S87">
        <f t="shared" si="14"/>
        <v>9.0912340426727911E-2</v>
      </c>
    </row>
    <row r="88" spans="10:19" x14ac:dyDescent="0.25">
      <c r="J88">
        <f t="shared" si="15"/>
        <v>37.840000000000011</v>
      </c>
      <c r="K88">
        <v>186</v>
      </c>
      <c r="L88">
        <f t="shared" si="9"/>
        <v>11.200000000000001</v>
      </c>
      <c r="M88">
        <f t="shared" si="10"/>
        <v>-3.2800000000000002</v>
      </c>
      <c r="N88">
        <f t="shared" si="8"/>
        <v>0.99999999981301624</v>
      </c>
      <c r="O88">
        <f t="shared" si="8"/>
        <v>1.4138838124607145E-3</v>
      </c>
      <c r="P88">
        <f t="shared" si="11"/>
        <v>0.59999999988780972</v>
      </c>
      <c r="Q88">
        <f t="shared" si="12"/>
        <v>7.7763609685339299E-4</v>
      </c>
      <c r="R88">
        <f t="shared" si="13"/>
        <v>0.6407776359846632</v>
      </c>
      <c r="S88">
        <f t="shared" si="14"/>
        <v>9.0777635984663152E-2</v>
      </c>
    </row>
    <row r="89" spans="10:19" x14ac:dyDescent="0.25">
      <c r="J89">
        <f t="shared" si="15"/>
        <v>38.280000000000008</v>
      </c>
      <c r="K89">
        <v>187</v>
      </c>
      <c r="L89">
        <f t="shared" si="9"/>
        <v>11.4</v>
      </c>
      <c r="M89">
        <f t="shared" si="10"/>
        <v>-3.36</v>
      </c>
      <c r="N89">
        <f t="shared" si="8"/>
        <v>0.99999999987466115</v>
      </c>
      <c r="O89">
        <f t="shared" si="8"/>
        <v>1.2050842337789636E-3</v>
      </c>
      <c r="P89">
        <f t="shared" si="11"/>
        <v>0.59999999992479669</v>
      </c>
      <c r="Q89">
        <f t="shared" si="12"/>
        <v>6.6279632857842998E-4</v>
      </c>
      <c r="R89">
        <f t="shared" si="13"/>
        <v>0.64066279625337519</v>
      </c>
      <c r="S89">
        <f t="shared" si="14"/>
        <v>9.0662796253375144E-2</v>
      </c>
    </row>
    <row r="90" spans="10:19" x14ac:dyDescent="0.25">
      <c r="J90">
        <f t="shared" si="15"/>
        <v>38.720000000000006</v>
      </c>
      <c r="K90">
        <v>188</v>
      </c>
      <c r="L90">
        <f t="shared" si="9"/>
        <v>11.600000000000001</v>
      </c>
      <c r="M90">
        <f t="shared" si="10"/>
        <v>-3.44</v>
      </c>
      <c r="N90">
        <f t="shared" si="8"/>
        <v>0.99999999991598276</v>
      </c>
      <c r="O90">
        <f t="shared" si="8"/>
        <v>1.0270880507114999E-3</v>
      </c>
      <c r="P90">
        <f t="shared" si="11"/>
        <v>0.59999999994958964</v>
      </c>
      <c r="Q90">
        <f t="shared" si="12"/>
        <v>5.64898427891325E-4</v>
      </c>
      <c r="R90">
        <f t="shared" si="13"/>
        <v>0.64056489837748098</v>
      </c>
      <c r="S90">
        <f t="shared" si="14"/>
        <v>9.056489837748094E-2</v>
      </c>
    </row>
    <row r="91" spans="10:19" x14ac:dyDescent="0.25">
      <c r="J91">
        <f t="shared" si="15"/>
        <v>39.160000000000004</v>
      </c>
      <c r="K91">
        <v>189</v>
      </c>
      <c r="L91">
        <f t="shared" si="9"/>
        <v>11.8</v>
      </c>
      <c r="M91">
        <f t="shared" si="10"/>
        <v>-3.52</v>
      </c>
      <c r="N91">
        <f t="shared" si="8"/>
        <v>0.99999999994368149</v>
      </c>
      <c r="O91">
        <f t="shared" si="8"/>
        <v>8.753596364291516E-4</v>
      </c>
      <c r="P91">
        <f t="shared" si="11"/>
        <v>0.5999999999662089</v>
      </c>
      <c r="Q91">
        <f t="shared" si="12"/>
        <v>4.8144780003603343E-4</v>
      </c>
      <c r="R91">
        <f t="shared" si="13"/>
        <v>0.64048144776624494</v>
      </c>
      <c r="S91">
        <f t="shared" si="14"/>
        <v>9.0481447766244893E-2</v>
      </c>
    </row>
    <row r="92" spans="10:19" x14ac:dyDescent="0.25">
      <c r="J92">
        <f t="shared" si="15"/>
        <v>39.6</v>
      </c>
      <c r="K92">
        <v>190</v>
      </c>
      <c r="L92">
        <f t="shared" si="9"/>
        <v>12</v>
      </c>
      <c r="M92">
        <f t="shared" si="10"/>
        <v>-3.6</v>
      </c>
      <c r="N92">
        <f t="shared" si="8"/>
        <v>0.99999999996224864</v>
      </c>
      <c r="O92">
        <f t="shared" si="8"/>
        <v>7.4602883383667606E-4</v>
      </c>
      <c r="P92">
        <f t="shared" si="11"/>
        <v>0.59999999997734921</v>
      </c>
      <c r="Q92">
        <f t="shared" si="12"/>
        <v>4.1031585861017186E-4</v>
      </c>
      <c r="R92">
        <f t="shared" si="13"/>
        <v>0.64041031583595942</v>
      </c>
      <c r="S92">
        <f t="shared" si="14"/>
        <v>9.0410315835959376E-2</v>
      </c>
    </row>
    <row r="93" spans="10:19" x14ac:dyDescent="0.25">
      <c r="J93">
        <f t="shared" si="15"/>
        <v>40.04</v>
      </c>
      <c r="K93">
        <v>191</v>
      </c>
      <c r="L93">
        <f t="shared" si="9"/>
        <v>12.200000000000001</v>
      </c>
      <c r="M93">
        <f t="shared" si="10"/>
        <v>-3.68</v>
      </c>
      <c r="N93">
        <f t="shared" si="8"/>
        <v>0.99999999997469446</v>
      </c>
      <c r="O93">
        <f t="shared" si="8"/>
        <v>6.35793968395304E-4</v>
      </c>
      <c r="P93">
        <f t="shared" si="11"/>
        <v>0.59999999998481668</v>
      </c>
      <c r="Q93">
        <f t="shared" si="12"/>
        <v>3.4968668261741722E-4</v>
      </c>
      <c r="R93">
        <f t="shared" si="13"/>
        <v>0.64034968666743408</v>
      </c>
      <c r="S93">
        <f t="shared" si="14"/>
        <v>9.0349686667434037E-2</v>
      </c>
    </row>
    <row r="94" spans="10:19" x14ac:dyDescent="0.25">
      <c r="J94">
        <f t="shared" si="15"/>
        <v>40.479999999999997</v>
      </c>
      <c r="K94">
        <v>192</v>
      </c>
      <c r="L94">
        <f t="shared" si="9"/>
        <v>12.4</v>
      </c>
      <c r="M94">
        <f t="shared" si="10"/>
        <v>-3.7600000000000002</v>
      </c>
      <c r="N94">
        <f t="shared" si="8"/>
        <v>0.99999999998303712</v>
      </c>
      <c r="O94">
        <f t="shared" si="8"/>
        <v>5.4183881737734918E-4</v>
      </c>
      <c r="P94">
        <f t="shared" si="11"/>
        <v>0.59999999998982223</v>
      </c>
      <c r="Q94">
        <f t="shared" si="12"/>
        <v>2.9801134955754208E-4</v>
      </c>
      <c r="R94">
        <f t="shared" si="13"/>
        <v>0.6402980113393798</v>
      </c>
      <c r="S94">
        <f t="shared" si="14"/>
        <v>9.0298011339379758E-2</v>
      </c>
    </row>
    <row r="95" spans="10:19" x14ac:dyDescent="0.25">
      <c r="J95">
        <f t="shared" si="15"/>
        <v>40.919999999999995</v>
      </c>
      <c r="K95">
        <v>193</v>
      </c>
      <c r="L95">
        <f t="shared" si="9"/>
        <v>12.600000000000001</v>
      </c>
      <c r="M95">
        <f t="shared" si="10"/>
        <v>-3.84</v>
      </c>
      <c r="N95">
        <f t="shared" si="8"/>
        <v>0.99999999998862954</v>
      </c>
      <c r="O95">
        <f t="shared" si="8"/>
        <v>4.6176157652411121E-4</v>
      </c>
      <c r="P95">
        <f t="shared" si="11"/>
        <v>0.59999999999317766</v>
      </c>
      <c r="Q95">
        <f t="shared" si="12"/>
        <v>2.539688670882612E-4</v>
      </c>
      <c r="R95">
        <f t="shared" si="13"/>
        <v>0.64025396886026598</v>
      </c>
      <c r="S95">
        <f t="shared" si="14"/>
        <v>9.0253968860265932E-2</v>
      </c>
    </row>
    <row r="96" spans="10:19" x14ac:dyDescent="0.25">
      <c r="J96">
        <f t="shared" si="15"/>
        <v>41.359999999999992</v>
      </c>
      <c r="K96">
        <v>194</v>
      </c>
      <c r="L96">
        <f t="shared" si="9"/>
        <v>12.8</v>
      </c>
      <c r="M96">
        <f t="shared" si="10"/>
        <v>-3.92</v>
      </c>
      <c r="N96">
        <f t="shared" si="8"/>
        <v>0.9999999999923781</v>
      </c>
      <c r="O96">
        <f t="shared" si="8"/>
        <v>3.9351412632648852E-4</v>
      </c>
      <c r="P96">
        <f t="shared" si="11"/>
        <v>0.59999999999542686</v>
      </c>
      <c r="Q96">
        <f t="shared" si="12"/>
        <v>2.164327694795687E-4</v>
      </c>
      <c r="R96">
        <f t="shared" si="13"/>
        <v>0.64021643276490647</v>
      </c>
      <c r="S96">
        <f t="shared" si="14"/>
        <v>9.0216432764906429E-2</v>
      </c>
    </row>
    <row r="97" spans="10:19" x14ac:dyDescent="0.25">
      <c r="J97">
        <f t="shared" si="15"/>
        <v>41.79999999999999</v>
      </c>
      <c r="K97">
        <v>195</v>
      </c>
      <c r="L97">
        <f t="shared" si="9"/>
        <v>13</v>
      </c>
      <c r="M97">
        <f t="shared" si="10"/>
        <v>-4</v>
      </c>
      <c r="N97">
        <f t="shared" si="8"/>
        <v>0.99999999999489098</v>
      </c>
      <c r="O97">
        <f t="shared" si="8"/>
        <v>3.353501304665385E-4</v>
      </c>
      <c r="P97">
        <f t="shared" si="11"/>
        <v>0.59999999999693454</v>
      </c>
      <c r="Q97">
        <f t="shared" si="12"/>
        <v>1.8444257175659619E-4</v>
      </c>
      <c r="R97">
        <f t="shared" si="13"/>
        <v>0.64018444256869123</v>
      </c>
      <c r="S97">
        <f t="shared" si="14"/>
        <v>9.0184442568691181E-2</v>
      </c>
    </row>
    <row r="98" spans="10:19" x14ac:dyDescent="0.25">
      <c r="J98">
        <f t="shared" si="15"/>
        <v>42.239999999999988</v>
      </c>
      <c r="K98">
        <v>196</v>
      </c>
      <c r="L98">
        <f t="shared" si="9"/>
        <v>13.200000000000001</v>
      </c>
      <c r="M98">
        <f t="shared" si="10"/>
        <v>-4.08</v>
      </c>
      <c r="N98">
        <f t="shared" si="8"/>
        <v>0.99999999999657518</v>
      </c>
      <c r="O98">
        <f t="shared" si="8"/>
        <v>2.8578070084189777E-4</v>
      </c>
      <c r="P98">
        <f t="shared" si="11"/>
        <v>0.59999999999794507</v>
      </c>
      <c r="Q98">
        <f t="shared" si="12"/>
        <v>1.5717938546304377E-4</v>
      </c>
      <c r="R98">
        <f t="shared" si="13"/>
        <v>0.6401571793834081</v>
      </c>
      <c r="S98">
        <f t="shared" si="14"/>
        <v>9.0157179383408059E-2</v>
      </c>
    </row>
    <row r="99" spans="10:19" x14ac:dyDescent="0.25">
      <c r="J99">
        <f t="shared" si="15"/>
        <v>42.679999999999986</v>
      </c>
      <c r="K99">
        <v>197</v>
      </c>
      <c r="L99">
        <f t="shared" si="9"/>
        <v>13.4</v>
      </c>
      <c r="M99">
        <f t="shared" si="10"/>
        <v>-4.16</v>
      </c>
      <c r="N99">
        <f t="shared" ref="N99:O154" si="16">(TANH(L99)+1)/2</f>
        <v>0.99999999999770428</v>
      </c>
      <c r="O99">
        <f t="shared" si="16"/>
        <v>2.4353653973169243E-4</v>
      </c>
      <c r="P99">
        <f t="shared" si="11"/>
        <v>0.59999999999862252</v>
      </c>
      <c r="Q99">
        <f t="shared" si="12"/>
        <v>1.3394509685243084E-4</v>
      </c>
      <c r="R99">
        <f t="shared" si="13"/>
        <v>0.64013394509547494</v>
      </c>
      <c r="S99">
        <f t="shared" si="14"/>
        <v>9.0133945095474899E-2</v>
      </c>
    </row>
    <row r="100" spans="10:19" x14ac:dyDescent="0.25">
      <c r="J100">
        <f t="shared" si="15"/>
        <v>43.119999999999983</v>
      </c>
      <c r="K100">
        <v>198</v>
      </c>
      <c r="L100">
        <f t="shared" si="9"/>
        <v>13.600000000000001</v>
      </c>
      <c r="M100">
        <f t="shared" si="10"/>
        <v>-4.24</v>
      </c>
      <c r="N100">
        <f t="shared" si="16"/>
        <v>0.99999999999846112</v>
      </c>
      <c r="O100">
        <f t="shared" si="16"/>
        <v>2.0753562274233861E-4</v>
      </c>
      <c r="P100">
        <f t="shared" si="11"/>
        <v>0.59999999999907661</v>
      </c>
      <c r="Q100">
        <f t="shared" si="12"/>
        <v>1.1414459250828625E-4</v>
      </c>
      <c r="R100">
        <f t="shared" si="13"/>
        <v>0.64011414459158489</v>
      </c>
      <c r="S100">
        <f t="shared" si="14"/>
        <v>9.0114144591584844E-2</v>
      </c>
    </row>
    <row r="101" spans="10:19" x14ac:dyDescent="0.25">
      <c r="J101">
        <f t="shared" si="15"/>
        <v>43.559999999999981</v>
      </c>
      <c r="K101">
        <v>199</v>
      </c>
      <c r="L101">
        <f t="shared" si="9"/>
        <v>13.8</v>
      </c>
      <c r="M101">
        <f t="shared" si="10"/>
        <v>-4.32</v>
      </c>
      <c r="N101">
        <f t="shared" si="16"/>
        <v>0.99999999999896849</v>
      </c>
      <c r="O101">
        <f t="shared" si="16"/>
        <v>1.7685561880004252E-4</v>
      </c>
      <c r="P101">
        <f t="shared" si="11"/>
        <v>0.59999999999938103</v>
      </c>
      <c r="Q101">
        <f t="shared" si="12"/>
        <v>9.7270590340023402E-5</v>
      </c>
      <c r="R101">
        <f t="shared" si="13"/>
        <v>0.6400972705897211</v>
      </c>
      <c r="S101">
        <f t="shared" si="14"/>
        <v>9.0097270589721057E-2</v>
      </c>
    </row>
    <row r="102" spans="10:19" x14ac:dyDescent="0.25">
      <c r="J102">
        <f t="shared" si="15"/>
        <v>43.999999999999979</v>
      </c>
      <c r="K102">
        <v>200</v>
      </c>
      <c r="L102">
        <f t="shared" si="9"/>
        <v>14</v>
      </c>
      <c r="M102">
        <f t="shared" si="10"/>
        <v>-4.4000000000000004</v>
      </c>
      <c r="N102">
        <f t="shared" si="16"/>
        <v>0.99999999999930855</v>
      </c>
      <c r="O102">
        <f t="shared" si="16"/>
        <v>1.5071035805969135E-4</v>
      </c>
      <c r="P102">
        <f t="shared" si="11"/>
        <v>0.59999999999958509</v>
      </c>
      <c r="Q102">
        <f t="shared" si="12"/>
        <v>8.2890696932830254E-5</v>
      </c>
      <c r="R102">
        <f t="shared" si="13"/>
        <v>0.64008289069651791</v>
      </c>
      <c r="S102">
        <f t="shared" si="14"/>
        <v>9.008289069651787E-2</v>
      </c>
    </row>
    <row r="103" spans="10:19" x14ac:dyDescent="0.25">
      <c r="J103">
        <f t="shared" si="15"/>
        <v>44.439999999999976</v>
      </c>
      <c r="K103">
        <v>201</v>
      </c>
      <c r="L103">
        <f t="shared" si="9"/>
        <v>14.200000000000001</v>
      </c>
      <c r="M103">
        <f t="shared" si="10"/>
        <v>-4.4800000000000004</v>
      </c>
      <c r="N103">
        <f t="shared" si="16"/>
        <v>0.99999999999953659</v>
      </c>
      <c r="O103">
        <f t="shared" si="16"/>
        <v>1.2842975741322871E-4</v>
      </c>
      <c r="P103">
        <f t="shared" si="11"/>
        <v>0.59999999999972198</v>
      </c>
      <c r="Q103">
        <f t="shared" si="12"/>
        <v>7.0636366577275797E-5</v>
      </c>
      <c r="R103">
        <f t="shared" si="13"/>
        <v>0.64007063636629924</v>
      </c>
      <c r="S103">
        <f t="shared" si="14"/>
        <v>9.0070636366299195E-2</v>
      </c>
    </row>
    <row r="104" spans="10:19" x14ac:dyDescent="0.25">
      <c r="J104">
        <f t="shared" si="15"/>
        <v>44.879999999999974</v>
      </c>
      <c r="K104">
        <v>202</v>
      </c>
      <c r="L104">
        <f t="shared" si="9"/>
        <v>14.4</v>
      </c>
      <c r="M104">
        <f t="shared" si="10"/>
        <v>-4.5600000000000005</v>
      </c>
      <c r="N104">
        <f t="shared" si="16"/>
        <v>0.99999999999968936</v>
      </c>
      <c r="O104">
        <f t="shared" si="16"/>
        <v>1.0944269832058318E-4</v>
      </c>
      <c r="P104">
        <f t="shared" si="11"/>
        <v>0.59999999999981357</v>
      </c>
      <c r="Q104">
        <f t="shared" si="12"/>
        <v>6.0193484076320754E-5</v>
      </c>
      <c r="R104">
        <f t="shared" si="13"/>
        <v>0.64006019348388987</v>
      </c>
      <c r="S104">
        <f t="shared" si="14"/>
        <v>9.0060193483889828E-2</v>
      </c>
    </row>
    <row r="105" spans="10:19" x14ac:dyDescent="0.25">
      <c r="J105">
        <f t="shared" si="15"/>
        <v>45.319999999999972</v>
      </c>
      <c r="K105">
        <v>203</v>
      </c>
      <c r="L105">
        <f t="shared" si="9"/>
        <v>14.600000000000001</v>
      </c>
      <c r="M105">
        <f t="shared" si="10"/>
        <v>-4.6399999999999997</v>
      </c>
      <c r="N105">
        <f t="shared" si="16"/>
        <v>0.99999999999979172</v>
      </c>
      <c r="O105">
        <f t="shared" si="16"/>
        <v>9.3262424773754571E-5</v>
      </c>
      <c r="P105">
        <f t="shared" si="11"/>
        <v>0.59999999999987497</v>
      </c>
      <c r="Q105">
        <f t="shared" si="12"/>
        <v>5.1294333625565021E-5</v>
      </c>
      <c r="R105">
        <f t="shared" si="13"/>
        <v>0.64005129433350061</v>
      </c>
      <c r="S105">
        <f t="shared" si="14"/>
        <v>9.0051294333500564E-2</v>
      </c>
    </row>
    <row r="106" spans="10:19" x14ac:dyDescent="0.25">
      <c r="J106">
        <f t="shared" si="15"/>
        <v>45.75999999999997</v>
      </c>
      <c r="K106">
        <v>204</v>
      </c>
      <c r="L106">
        <f t="shared" si="9"/>
        <v>14.8</v>
      </c>
      <c r="M106">
        <f t="shared" si="10"/>
        <v>-4.72</v>
      </c>
      <c r="N106">
        <f t="shared" si="16"/>
        <v>0.99999999999986044</v>
      </c>
      <c r="O106">
        <f t="shared" si="16"/>
        <v>7.947409191721988E-5</v>
      </c>
      <c r="P106">
        <f t="shared" si="11"/>
        <v>0.59999999999991627</v>
      </c>
      <c r="Q106">
        <f t="shared" si="12"/>
        <v>4.3710750554470937E-5</v>
      </c>
      <c r="R106">
        <f t="shared" si="13"/>
        <v>0.64004371075047073</v>
      </c>
      <c r="S106">
        <f t="shared" si="14"/>
        <v>9.0043710750470685E-2</v>
      </c>
    </row>
    <row r="107" spans="10:19" x14ac:dyDescent="0.25">
      <c r="J107">
        <f t="shared" si="15"/>
        <v>46.199999999999967</v>
      </c>
      <c r="K107">
        <v>205</v>
      </c>
      <c r="L107">
        <f t="shared" si="9"/>
        <v>15</v>
      </c>
      <c r="M107">
        <f t="shared" si="10"/>
        <v>-4.8</v>
      </c>
      <c r="N107">
        <f t="shared" si="16"/>
        <v>0.99999999999990641</v>
      </c>
      <c r="O107">
        <f t="shared" si="16"/>
        <v>6.7724149619752261E-5</v>
      </c>
      <c r="P107">
        <f t="shared" si="11"/>
        <v>0.5999999999999438</v>
      </c>
      <c r="Q107">
        <f t="shared" si="12"/>
        <v>3.7248282290863746E-5</v>
      </c>
      <c r="R107">
        <f t="shared" si="13"/>
        <v>0.64003724828223474</v>
      </c>
      <c r="S107">
        <f t="shared" si="14"/>
        <v>9.0037248282234694E-2</v>
      </c>
    </row>
    <row r="108" spans="10:19" x14ac:dyDescent="0.25">
      <c r="J108">
        <f t="shared" si="15"/>
        <v>46.639999999999965</v>
      </c>
      <c r="K108">
        <v>206</v>
      </c>
      <c r="L108">
        <f t="shared" si="9"/>
        <v>15.200000000000001</v>
      </c>
      <c r="M108">
        <f t="shared" si="10"/>
        <v>-4.88</v>
      </c>
      <c r="N108">
        <f t="shared" si="16"/>
        <v>0.99999999999993727</v>
      </c>
      <c r="O108">
        <f t="shared" si="16"/>
        <v>5.7711291349737959E-5</v>
      </c>
      <c r="P108">
        <f t="shared" si="11"/>
        <v>0.59999999999996234</v>
      </c>
      <c r="Q108">
        <f t="shared" si="12"/>
        <v>3.174121024235588E-5</v>
      </c>
      <c r="R108">
        <f t="shared" si="13"/>
        <v>0.64003174121020479</v>
      </c>
      <c r="S108">
        <f t="shared" si="14"/>
        <v>9.0031741210204741E-2</v>
      </c>
    </row>
    <row r="109" spans="10:19" x14ac:dyDescent="0.25">
      <c r="J109">
        <f t="shared" si="15"/>
        <v>47.079999999999963</v>
      </c>
      <c r="K109">
        <v>207</v>
      </c>
      <c r="L109">
        <f t="shared" si="9"/>
        <v>15.4</v>
      </c>
      <c r="M109">
        <f t="shared" si="10"/>
        <v>-4.96</v>
      </c>
      <c r="N109">
        <f t="shared" si="16"/>
        <v>0.99999999999995803</v>
      </c>
      <c r="O109">
        <f t="shared" si="16"/>
        <v>4.9178738117883203E-5</v>
      </c>
      <c r="P109">
        <f t="shared" si="11"/>
        <v>0.59999999999997478</v>
      </c>
      <c r="Q109">
        <f t="shared" si="12"/>
        <v>2.7048305964835762E-5</v>
      </c>
      <c r="R109">
        <f t="shared" si="13"/>
        <v>0.64002704830593959</v>
      </c>
      <c r="S109">
        <f t="shared" si="14"/>
        <v>9.002704830593955E-2</v>
      </c>
    </row>
    <row r="110" spans="10:19" x14ac:dyDescent="0.25">
      <c r="J110">
        <f t="shared" si="15"/>
        <v>47.51999999999996</v>
      </c>
      <c r="K110">
        <v>208</v>
      </c>
      <c r="L110">
        <f t="shared" si="9"/>
        <v>15.600000000000001</v>
      </c>
      <c r="M110">
        <f t="shared" si="10"/>
        <v>-5.04</v>
      </c>
      <c r="N110">
        <f t="shared" si="16"/>
        <v>0.9999999999999718</v>
      </c>
      <c r="O110">
        <f t="shared" si="16"/>
        <v>4.1907660962903215E-5</v>
      </c>
      <c r="P110">
        <f t="shared" si="11"/>
        <v>0.5999999999999831</v>
      </c>
      <c r="Q110">
        <f t="shared" si="12"/>
        <v>2.3049213529596771E-5</v>
      </c>
      <c r="R110">
        <f t="shared" si="13"/>
        <v>0.64002304921351272</v>
      </c>
      <c r="S110">
        <f t="shared" si="14"/>
        <v>9.0023049213512674E-2</v>
      </c>
    </row>
    <row r="111" spans="10:19" x14ac:dyDescent="0.25">
      <c r="J111">
        <f t="shared" si="15"/>
        <v>47.959999999999958</v>
      </c>
      <c r="K111">
        <v>209</v>
      </c>
      <c r="L111">
        <f t="shared" si="9"/>
        <v>15.8</v>
      </c>
      <c r="M111">
        <f t="shared" si="10"/>
        <v>-5.12</v>
      </c>
      <c r="N111">
        <f t="shared" si="16"/>
        <v>0.99999999999998113</v>
      </c>
      <c r="O111">
        <f t="shared" si="16"/>
        <v>3.5711574279506664E-5</v>
      </c>
      <c r="P111">
        <f t="shared" si="11"/>
        <v>0.59999999999998865</v>
      </c>
      <c r="Q111">
        <f t="shared" si="12"/>
        <v>1.9641365853728667E-5</v>
      </c>
      <c r="R111">
        <f t="shared" si="13"/>
        <v>0.64001964136584244</v>
      </c>
      <c r="S111">
        <f t="shared" si="14"/>
        <v>9.0019641365842396E-2</v>
      </c>
    </row>
    <row r="112" spans="10:19" x14ac:dyDescent="0.25">
      <c r="J112">
        <f t="shared" si="15"/>
        <v>48.399999999999956</v>
      </c>
      <c r="K112">
        <v>210</v>
      </c>
      <c r="L112">
        <f t="shared" si="9"/>
        <v>16</v>
      </c>
      <c r="M112">
        <f t="shared" si="10"/>
        <v>-5.2</v>
      </c>
      <c r="N112">
        <f t="shared" si="16"/>
        <v>0.99999999999998734</v>
      </c>
      <c r="O112">
        <f t="shared" si="16"/>
        <v>3.0431556900578638E-5</v>
      </c>
      <c r="P112">
        <f t="shared" si="11"/>
        <v>0.59999999999999243</v>
      </c>
      <c r="Q112">
        <f t="shared" si="12"/>
        <v>1.6737356295318254E-5</v>
      </c>
      <c r="R112">
        <f t="shared" si="13"/>
        <v>0.64001673735628783</v>
      </c>
      <c r="S112">
        <f t="shared" si="14"/>
        <v>9.001673735628779E-2</v>
      </c>
    </row>
    <row r="113" spans="10:19" x14ac:dyDescent="0.25">
      <c r="J113">
        <f t="shared" si="15"/>
        <v>48.839999999999954</v>
      </c>
      <c r="K113">
        <v>211</v>
      </c>
      <c r="L113">
        <f t="shared" si="9"/>
        <v>16.2</v>
      </c>
      <c r="M113">
        <f t="shared" si="10"/>
        <v>-5.28</v>
      </c>
      <c r="N113">
        <f t="shared" si="16"/>
        <v>0.99999999999999156</v>
      </c>
      <c r="O113">
        <f t="shared" si="16"/>
        <v>2.5932178883081303E-5</v>
      </c>
      <c r="P113">
        <f t="shared" si="11"/>
        <v>0.59999999999999487</v>
      </c>
      <c r="Q113">
        <f t="shared" si="12"/>
        <v>1.4262698385694717E-5</v>
      </c>
      <c r="R113">
        <f t="shared" si="13"/>
        <v>0.64001426269838058</v>
      </c>
      <c r="S113">
        <f t="shared" si="14"/>
        <v>9.0014262698380532E-2</v>
      </c>
    </row>
    <row r="114" spans="10:19" x14ac:dyDescent="0.25">
      <c r="J114">
        <f t="shared" si="15"/>
        <v>49.279999999999951</v>
      </c>
      <c r="K114">
        <v>212</v>
      </c>
      <c r="L114">
        <f t="shared" si="9"/>
        <v>16.400000000000002</v>
      </c>
      <c r="M114">
        <f t="shared" si="10"/>
        <v>-5.36</v>
      </c>
      <c r="N114">
        <f t="shared" si="16"/>
        <v>0.99999999999999445</v>
      </c>
      <c r="O114">
        <f t="shared" si="16"/>
        <v>2.2098029898609539E-5</v>
      </c>
      <c r="P114">
        <f t="shared" si="11"/>
        <v>0.59999999999999665</v>
      </c>
      <c r="Q114">
        <f t="shared" si="12"/>
        <v>1.2153916444235248E-5</v>
      </c>
      <c r="R114">
        <f t="shared" si="13"/>
        <v>0.64001215391644095</v>
      </c>
      <c r="S114">
        <f t="shared" si="14"/>
        <v>9.0012153916440907E-2</v>
      </c>
    </row>
    <row r="115" spans="10:19" x14ac:dyDescent="0.25">
      <c r="J115">
        <f t="shared" si="15"/>
        <v>49.719999999999949</v>
      </c>
      <c r="K115">
        <v>213</v>
      </c>
      <c r="L115">
        <f t="shared" si="9"/>
        <v>16.600000000000001</v>
      </c>
      <c r="M115">
        <f t="shared" si="10"/>
        <v>-5.44</v>
      </c>
      <c r="N115">
        <f t="shared" si="16"/>
        <v>0.99999999999999623</v>
      </c>
      <c r="O115">
        <f t="shared" si="16"/>
        <v>1.8830760452837048E-5</v>
      </c>
      <c r="P115">
        <f t="shared" si="11"/>
        <v>0.59999999999999776</v>
      </c>
      <c r="Q115">
        <f t="shared" si="12"/>
        <v>1.0356918249060377E-5</v>
      </c>
      <c r="R115">
        <f t="shared" si="13"/>
        <v>0.64001035691824681</v>
      </c>
      <c r="S115">
        <f t="shared" si="14"/>
        <v>9.001035691824677E-2</v>
      </c>
    </row>
    <row r="116" spans="10:19" x14ac:dyDescent="0.25">
      <c r="J116">
        <f t="shared" si="15"/>
        <v>50.159999999999947</v>
      </c>
      <c r="K116">
        <v>214</v>
      </c>
      <c r="L116">
        <f t="shared" si="9"/>
        <v>16.8</v>
      </c>
      <c r="M116">
        <f t="shared" si="10"/>
        <v>-5.5200000000000005</v>
      </c>
      <c r="N116">
        <f t="shared" si="16"/>
        <v>0.99999999999999734</v>
      </c>
      <c r="O116">
        <f t="shared" si="16"/>
        <v>1.6046560238958119E-5</v>
      </c>
      <c r="P116">
        <f t="shared" si="11"/>
        <v>0.59999999999999842</v>
      </c>
      <c r="Q116">
        <f t="shared" si="12"/>
        <v>8.8256081314269662E-6</v>
      </c>
      <c r="R116">
        <f t="shared" si="13"/>
        <v>0.64000882560812988</v>
      </c>
      <c r="S116">
        <f t="shared" si="14"/>
        <v>9.0008825608129839E-2</v>
      </c>
    </row>
    <row r="117" spans="10:19" x14ac:dyDescent="0.25">
      <c r="J117">
        <f t="shared" si="15"/>
        <v>50.599999999999945</v>
      </c>
      <c r="K117">
        <v>215</v>
      </c>
      <c r="L117">
        <f t="shared" si="9"/>
        <v>17</v>
      </c>
      <c r="M117">
        <f t="shared" si="10"/>
        <v>-5.6000000000000005</v>
      </c>
      <c r="N117">
        <f t="shared" si="16"/>
        <v>0.99999999999999822</v>
      </c>
      <c r="O117">
        <f t="shared" si="16"/>
        <v>1.3674009084529981E-5</v>
      </c>
      <c r="P117">
        <f t="shared" si="11"/>
        <v>0.59999999999999887</v>
      </c>
      <c r="Q117">
        <f t="shared" si="12"/>
        <v>7.5207049964914906E-6</v>
      </c>
      <c r="R117">
        <f t="shared" si="13"/>
        <v>0.64000752070499545</v>
      </c>
      <c r="S117">
        <f t="shared" si="14"/>
        <v>9.0007520704995403E-2</v>
      </c>
    </row>
    <row r="118" spans="10:19" x14ac:dyDescent="0.25">
      <c r="J118">
        <f t="shared" si="15"/>
        <v>51.039999999999942</v>
      </c>
      <c r="K118">
        <v>216</v>
      </c>
      <c r="L118">
        <f t="shared" si="9"/>
        <v>17.2</v>
      </c>
      <c r="M118">
        <f t="shared" si="10"/>
        <v>-5.68</v>
      </c>
      <c r="N118">
        <f t="shared" si="16"/>
        <v>0.99999999999999889</v>
      </c>
      <c r="O118">
        <f t="shared" si="16"/>
        <v>1.1652245470117339E-5</v>
      </c>
      <c r="P118">
        <f t="shared" si="11"/>
        <v>0.59999999999999931</v>
      </c>
      <c r="Q118">
        <f t="shared" si="12"/>
        <v>6.4087350085645374E-6</v>
      </c>
      <c r="R118">
        <f t="shared" si="13"/>
        <v>0.64000640873500791</v>
      </c>
      <c r="S118">
        <f t="shared" si="14"/>
        <v>9.000640873500787E-2</v>
      </c>
    </row>
    <row r="119" spans="10:19" x14ac:dyDescent="0.25">
      <c r="J119">
        <f t="shared" si="15"/>
        <v>51.47999999999994</v>
      </c>
      <c r="K119">
        <v>217</v>
      </c>
      <c r="L119">
        <f t="shared" si="9"/>
        <v>17.400000000000002</v>
      </c>
      <c r="M119">
        <f t="shared" si="10"/>
        <v>-5.76</v>
      </c>
      <c r="N119">
        <f t="shared" si="16"/>
        <v>0.99999999999999911</v>
      </c>
      <c r="O119">
        <f t="shared" si="16"/>
        <v>9.9294057118726187E-6</v>
      </c>
      <c r="P119">
        <f t="shared" si="11"/>
        <v>0.59999999999999942</v>
      </c>
      <c r="Q119">
        <f t="shared" si="12"/>
        <v>5.4611731415299404E-6</v>
      </c>
      <c r="R119">
        <f t="shared" si="13"/>
        <v>0.64000546117314094</v>
      </c>
      <c r="S119">
        <f t="shared" si="14"/>
        <v>9.0005461173140899E-2</v>
      </c>
    </row>
    <row r="120" spans="10:19" x14ac:dyDescent="0.25">
      <c r="J120">
        <f t="shared" si="15"/>
        <v>51.919999999999938</v>
      </c>
      <c r="K120">
        <v>218</v>
      </c>
      <c r="L120">
        <f t="shared" si="9"/>
        <v>17.600000000000001</v>
      </c>
      <c r="M120">
        <f t="shared" si="10"/>
        <v>-5.84</v>
      </c>
      <c r="N120">
        <f t="shared" si="16"/>
        <v>0.99999999999999956</v>
      </c>
      <c r="O120">
        <f t="shared" si="16"/>
        <v>8.4612938275885341E-6</v>
      </c>
      <c r="P120">
        <f t="shared" si="11"/>
        <v>0.59999999999999976</v>
      </c>
      <c r="Q120">
        <f t="shared" si="12"/>
        <v>4.6537116051736939E-6</v>
      </c>
      <c r="R120">
        <f t="shared" si="13"/>
        <v>0.64000465371160498</v>
      </c>
      <c r="S120">
        <f t="shared" si="14"/>
        <v>9.0004653711604932E-2</v>
      </c>
    </row>
    <row r="121" spans="10:19" x14ac:dyDescent="0.25">
      <c r="J121">
        <f t="shared" si="15"/>
        <v>52.359999999999935</v>
      </c>
      <c r="K121">
        <v>219</v>
      </c>
      <c r="L121">
        <f t="shared" si="9"/>
        <v>17.8</v>
      </c>
      <c r="M121">
        <f t="shared" si="10"/>
        <v>-5.92</v>
      </c>
      <c r="N121">
        <f t="shared" si="16"/>
        <v>0.99999999999999978</v>
      </c>
      <c r="O121">
        <f t="shared" si="16"/>
        <v>7.2102480022095961E-6</v>
      </c>
      <c r="P121">
        <f t="shared" si="11"/>
        <v>0.59999999999999987</v>
      </c>
      <c r="Q121">
        <f t="shared" si="12"/>
        <v>3.9656364012152785E-6</v>
      </c>
      <c r="R121">
        <f t="shared" si="13"/>
        <v>0.64000396563640116</v>
      </c>
      <c r="S121">
        <f t="shared" si="14"/>
        <v>9.0003965636401118E-2</v>
      </c>
    </row>
    <row r="122" spans="10:19" x14ac:dyDescent="0.25">
      <c r="J122">
        <f t="shared" si="15"/>
        <v>52.799999999999933</v>
      </c>
      <c r="K122">
        <v>220</v>
      </c>
      <c r="L122">
        <f t="shared" si="9"/>
        <v>18</v>
      </c>
      <c r="M122">
        <f t="shared" si="10"/>
        <v>-6</v>
      </c>
      <c r="N122">
        <f t="shared" si="16"/>
        <v>0.99999999999999978</v>
      </c>
      <c r="O122">
        <f t="shared" si="16"/>
        <v>6.1441746022072863E-6</v>
      </c>
      <c r="P122">
        <f t="shared" si="11"/>
        <v>0.59999999999999987</v>
      </c>
      <c r="Q122">
        <f t="shared" si="12"/>
        <v>3.3792960312140076E-6</v>
      </c>
      <c r="R122">
        <f t="shared" si="13"/>
        <v>0.64000337929603113</v>
      </c>
      <c r="S122">
        <f t="shared" si="14"/>
        <v>9.0003379296031083E-2</v>
      </c>
    </row>
    <row r="123" spans="10:19" x14ac:dyDescent="0.25">
      <c r="J123">
        <f t="shared" si="15"/>
        <v>53.239999999999931</v>
      </c>
      <c r="K123">
        <v>221</v>
      </c>
      <c r="L123">
        <f t="shared" si="9"/>
        <v>18.2</v>
      </c>
      <c r="M123">
        <f t="shared" si="10"/>
        <v>-6.08</v>
      </c>
      <c r="N123">
        <f t="shared" si="16"/>
        <v>0.99999999999999978</v>
      </c>
      <c r="O123">
        <f t="shared" si="16"/>
        <v>5.2357249820667029E-6</v>
      </c>
      <c r="P123">
        <f t="shared" si="11"/>
        <v>0.59999999999999987</v>
      </c>
      <c r="Q123">
        <f t="shared" si="12"/>
        <v>2.8796487401366867E-6</v>
      </c>
      <c r="R123">
        <f t="shared" si="13"/>
        <v>0.64000287964874003</v>
      </c>
      <c r="S123">
        <f t="shared" si="14"/>
        <v>9.0002879648739986E-2</v>
      </c>
    </row>
    <row r="124" spans="10:19" x14ac:dyDescent="0.25">
      <c r="J124">
        <f t="shared" si="15"/>
        <v>53.679999999999929</v>
      </c>
      <c r="K124">
        <v>222</v>
      </c>
      <c r="L124">
        <f t="shared" si="9"/>
        <v>18.400000000000002</v>
      </c>
      <c r="M124">
        <f t="shared" si="10"/>
        <v>-6.16</v>
      </c>
      <c r="N124">
        <f t="shared" si="16"/>
        <v>0.99999999999999978</v>
      </c>
      <c r="O124">
        <f t="shared" si="16"/>
        <v>4.4615939779890645E-6</v>
      </c>
      <c r="P124">
        <f t="shared" si="11"/>
        <v>0.59999999999999987</v>
      </c>
      <c r="Q124">
        <f t="shared" si="12"/>
        <v>2.4538766878939858E-6</v>
      </c>
      <c r="R124">
        <f t="shared" si="13"/>
        <v>0.64000245387668775</v>
      </c>
      <c r="S124">
        <f t="shared" si="14"/>
        <v>9.0002453876687705E-2</v>
      </c>
    </row>
    <row r="125" spans="10:19" x14ac:dyDescent="0.25">
      <c r="J125">
        <f t="shared" si="15"/>
        <v>54.119999999999926</v>
      </c>
      <c r="K125">
        <v>223</v>
      </c>
      <c r="L125">
        <f t="shared" si="9"/>
        <v>18.600000000000001</v>
      </c>
      <c r="M125">
        <f t="shared" si="10"/>
        <v>-6.24</v>
      </c>
      <c r="N125">
        <f t="shared" si="16"/>
        <v>0.99999999999999989</v>
      </c>
      <c r="O125">
        <f t="shared" si="16"/>
        <v>3.80192210536201E-6</v>
      </c>
      <c r="P125">
        <f t="shared" si="11"/>
        <v>0.59999999999999987</v>
      </c>
      <c r="Q125">
        <f t="shared" si="12"/>
        <v>2.0910571579491056E-6</v>
      </c>
      <c r="R125">
        <f t="shared" si="13"/>
        <v>0.64000209105715788</v>
      </c>
      <c r="S125">
        <f t="shared" si="14"/>
        <v>9.000209105715784E-2</v>
      </c>
    </row>
    <row r="126" spans="10:19" x14ac:dyDescent="0.25">
      <c r="J126">
        <f t="shared" si="15"/>
        <v>54.559999999999924</v>
      </c>
      <c r="K126">
        <v>224</v>
      </c>
      <c r="L126">
        <f t="shared" si="9"/>
        <v>18.8</v>
      </c>
      <c r="M126">
        <f t="shared" si="10"/>
        <v>-6.32</v>
      </c>
      <c r="N126">
        <f t="shared" si="16"/>
        <v>1</v>
      </c>
      <c r="O126">
        <f t="shared" si="16"/>
        <v>3.2397861294830577E-6</v>
      </c>
      <c r="P126">
        <f t="shared" si="11"/>
        <v>0.6</v>
      </c>
      <c r="Q126">
        <f t="shared" si="12"/>
        <v>1.7818823712156818E-6</v>
      </c>
      <c r="R126">
        <f t="shared" si="13"/>
        <v>0.64000178188237122</v>
      </c>
      <c r="S126">
        <f t="shared" si="14"/>
        <v>9.0001781882371179E-2</v>
      </c>
    </row>
    <row r="127" spans="10:19" x14ac:dyDescent="0.25">
      <c r="J127">
        <f t="shared" si="15"/>
        <v>54.999999999999922</v>
      </c>
      <c r="K127">
        <v>225</v>
      </c>
      <c r="L127">
        <f t="shared" si="9"/>
        <v>19</v>
      </c>
      <c r="M127">
        <f t="shared" si="10"/>
        <v>-6.4</v>
      </c>
      <c r="N127">
        <f t="shared" si="16"/>
        <v>1</v>
      </c>
      <c r="O127">
        <f t="shared" si="16"/>
        <v>2.7607649502603415E-6</v>
      </c>
      <c r="P127">
        <f t="shared" si="11"/>
        <v>0.6</v>
      </c>
      <c r="Q127">
        <f t="shared" si="12"/>
        <v>1.518420722643188E-6</v>
      </c>
      <c r="R127">
        <f t="shared" si="13"/>
        <v>0.64000151842072261</v>
      </c>
      <c r="S127">
        <f t="shared" si="14"/>
        <v>9.000151842072257E-2</v>
      </c>
    </row>
    <row r="128" spans="10:19" x14ac:dyDescent="0.25">
      <c r="J128">
        <f t="shared" si="15"/>
        <v>55.43999999999992</v>
      </c>
      <c r="K128">
        <v>226</v>
      </c>
      <c r="L128">
        <f t="shared" si="9"/>
        <v>19.200000000000003</v>
      </c>
      <c r="M128">
        <f t="shared" si="10"/>
        <v>-6.48</v>
      </c>
      <c r="N128">
        <f t="shared" si="16"/>
        <v>1</v>
      </c>
      <c r="O128">
        <f t="shared" si="16"/>
        <v>2.3525696654647099E-6</v>
      </c>
      <c r="P128">
        <f t="shared" si="11"/>
        <v>0.6</v>
      </c>
      <c r="Q128">
        <f t="shared" si="12"/>
        <v>1.2939133160055905E-6</v>
      </c>
      <c r="R128">
        <f t="shared" si="13"/>
        <v>0.64000129391331606</v>
      </c>
      <c r="S128">
        <f t="shared" si="14"/>
        <v>9.0001293913316016E-2</v>
      </c>
    </row>
    <row r="129" spans="10:19" x14ac:dyDescent="0.25">
      <c r="J129">
        <f t="shared" si="15"/>
        <v>55.879999999999917</v>
      </c>
      <c r="K129">
        <v>227</v>
      </c>
      <c r="L129">
        <f t="shared" si="9"/>
        <v>19.400000000000002</v>
      </c>
      <c r="M129">
        <f t="shared" si="10"/>
        <v>-6.5600000000000005</v>
      </c>
      <c r="N129">
        <f t="shared" si="16"/>
        <v>1</v>
      </c>
      <c r="O129">
        <f t="shared" si="16"/>
        <v>2.0047283258439741E-6</v>
      </c>
      <c r="P129">
        <f t="shared" si="11"/>
        <v>0.6</v>
      </c>
      <c r="Q129">
        <f t="shared" si="12"/>
        <v>1.1026005792141857E-6</v>
      </c>
      <c r="R129">
        <f t="shared" si="13"/>
        <v>0.64000110260057919</v>
      </c>
      <c r="S129">
        <f t="shared" si="14"/>
        <v>9.0001102600579141E-2</v>
      </c>
    </row>
    <row r="130" spans="10:19" x14ac:dyDescent="0.25">
      <c r="J130">
        <f t="shared" si="15"/>
        <v>56.319999999999915</v>
      </c>
      <c r="K130">
        <v>228</v>
      </c>
      <c r="L130">
        <f t="shared" si="9"/>
        <v>19.600000000000001</v>
      </c>
      <c r="M130">
        <f t="shared" si="10"/>
        <v>-6.6400000000000006</v>
      </c>
      <c r="N130">
        <f t="shared" si="16"/>
        <v>1</v>
      </c>
      <c r="O130">
        <f t="shared" si="16"/>
        <v>1.7083172977327976E-6</v>
      </c>
      <c r="P130">
        <f t="shared" si="11"/>
        <v>0.6</v>
      </c>
      <c r="Q130">
        <f t="shared" si="12"/>
        <v>9.3957451375303881E-7</v>
      </c>
      <c r="R130">
        <f t="shared" si="13"/>
        <v>0.64000093957451376</v>
      </c>
      <c r="S130">
        <f t="shared" si="14"/>
        <v>9.0000939574513716E-2</v>
      </c>
    </row>
    <row r="131" spans="10:19" x14ac:dyDescent="0.25">
      <c r="J131">
        <f t="shared" si="15"/>
        <v>56.759999999999913</v>
      </c>
      <c r="K131">
        <v>229</v>
      </c>
      <c r="L131">
        <f t="shared" ref="L131:L194" si="17">(K131-$E$2)*$F$2</f>
        <v>19.8</v>
      </c>
      <c r="M131">
        <f t="shared" ref="M131:M194" si="18">(K131-$H$2)*$I$2</f>
        <v>-6.72</v>
      </c>
      <c r="N131">
        <f t="shared" si="16"/>
        <v>1</v>
      </c>
      <c r="O131">
        <f t="shared" si="16"/>
        <v>1.4557323426145352E-6</v>
      </c>
      <c r="P131">
        <f t="shared" ref="P131:P194" si="19">$D$2*N131</f>
        <v>0.6</v>
      </c>
      <c r="Q131">
        <f t="shared" ref="Q131:Q194" si="20">$G$2*O131</f>
        <v>8.0065278843799445E-7</v>
      </c>
      <c r="R131">
        <f t="shared" ref="R131:R194" si="21">$C$2+P131+Q131</f>
        <v>0.64000080065278842</v>
      </c>
      <c r="S131">
        <f t="shared" ref="S131:S194" si="22">R131-$G$2</f>
        <v>9.0000800652788371E-2</v>
      </c>
    </row>
    <row r="132" spans="10:19" x14ac:dyDescent="0.25">
      <c r="J132">
        <f t="shared" ref="J132:J195" si="23">J131+0.44</f>
        <v>57.19999999999991</v>
      </c>
      <c r="K132">
        <v>230</v>
      </c>
      <c r="L132">
        <f t="shared" si="17"/>
        <v>20</v>
      </c>
      <c r="M132">
        <f t="shared" si="18"/>
        <v>-6.8</v>
      </c>
      <c r="N132">
        <f t="shared" si="16"/>
        <v>1</v>
      </c>
      <c r="O132">
        <f t="shared" si="16"/>
        <v>1.2404935411103324E-6</v>
      </c>
      <c r="P132">
        <f t="shared" si="19"/>
        <v>0.6</v>
      </c>
      <c r="Q132">
        <f t="shared" si="20"/>
        <v>6.822714476106829E-7</v>
      </c>
      <c r="R132">
        <f t="shared" si="21"/>
        <v>0.64000068227144757</v>
      </c>
      <c r="S132">
        <f t="shared" si="22"/>
        <v>9.000068227144753E-2</v>
      </c>
    </row>
    <row r="133" spans="10:19" x14ac:dyDescent="0.25">
      <c r="J133">
        <f t="shared" si="23"/>
        <v>57.639999999999908</v>
      </c>
      <c r="K133">
        <v>231</v>
      </c>
      <c r="L133">
        <f t="shared" si="17"/>
        <v>20.200000000000003</v>
      </c>
      <c r="M133">
        <f t="shared" si="18"/>
        <v>-6.88</v>
      </c>
      <c r="N133">
        <f t="shared" si="16"/>
        <v>1</v>
      </c>
      <c r="O133">
        <f t="shared" si="16"/>
        <v>1.057079060284849E-6</v>
      </c>
      <c r="P133">
        <f t="shared" si="19"/>
        <v>0.6</v>
      </c>
      <c r="Q133">
        <f t="shared" si="20"/>
        <v>5.8139348315666703E-7</v>
      </c>
      <c r="R133">
        <f t="shared" si="21"/>
        <v>0.64000058139348315</v>
      </c>
      <c r="S133">
        <f t="shared" si="22"/>
        <v>9.0000581393483103E-2</v>
      </c>
    </row>
    <row r="134" spans="10:19" x14ac:dyDescent="0.25">
      <c r="J134">
        <f t="shared" si="23"/>
        <v>58.079999999999906</v>
      </c>
      <c r="K134">
        <v>232</v>
      </c>
      <c r="L134">
        <f t="shared" si="17"/>
        <v>20.400000000000002</v>
      </c>
      <c r="M134">
        <f t="shared" si="18"/>
        <v>-6.96</v>
      </c>
      <c r="N134">
        <f t="shared" si="16"/>
        <v>1</v>
      </c>
      <c r="O134">
        <f t="shared" si="16"/>
        <v>9.0078349629374443E-7</v>
      </c>
      <c r="P134">
        <f t="shared" si="19"/>
        <v>0.6</v>
      </c>
      <c r="Q134">
        <f t="shared" si="20"/>
        <v>4.9543092296155952E-7</v>
      </c>
      <c r="R134">
        <f t="shared" si="21"/>
        <v>0.64000049543092297</v>
      </c>
      <c r="S134">
        <f t="shared" si="22"/>
        <v>9.0000495430922922E-2</v>
      </c>
    </row>
    <row r="135" spans="10:19" x14ac:dyDescent="0.25">
      <c r="J135">
        <f t="shared" si="23"/>
        <v>58.519999999999904</v>
      </c>
      <c r="K135">
        <v>233</v>
      </c>
      <c r="L135">
        <f t="shared" si="17"/>
        <v>20.6</v>
      </c>
      <c r="M135">
        <f t="shared" si="18"/>
        <v>-7.04</v>
      </c>
      <c r="N135">
        <f t="shared" si="16"/>
        <v>1</v>
      </c>
      <c r="O135">
        <f t="shared" si="16"/>
        <v>7.6759716383101306E-7</v>
      </c>
      <c r="P135">
        <f t="shared" si="19"/>
        <v>0.6</v>
      </c>
      <c r="Q135">
        <f t="shared" si="20"/>
        <v>4.2217844010705723E-7</v>
      </c>
      <c r="R135">
        <f t="shared" si="21"/>
        <v>0.64000042217844011</v>
      </c>
      <c r="S135">
        <f t="shared" si="22"/>
        <v>9.0000422178440065E-2</v>
      </c>
    </row>
    <row r="136" spans="10:19" x14ac:dyDescent="0.25">
      <c r="J136">
        <f t="shared" si="23"/>
        <v>58.959999999999901</v>
      </c>
      <c r="K136">
        <v>234</v>
      </c>
      <c r="L136">
        <f t="shared" si="17"/>
        <v>20.8</v>
      </c>
      <c r="M136">
        <f t="shared" si="18"/>
        <v>-7.12</v>
      </c>
      <c r="N136">
        <f t="shared" si="16"/>
        <v>1</v>
      </c>
      <c r="O136">
        <f t="shared" si="16"/>
        <v>6.5410322985792746E-7</v>
      </c>
      <c r="P136">
        <f t="shared" si="19"/>
        <v>0.6</v>
      </c>
      <c r="Q136">
        <f t="shared" si="20"/>
        <v>3.5975677642186015E-7</v>
      </c>
      <c r="R136">
        <f t="shared" si="21"/>
        <v>0.64000035975677638</v>
      </c>
      <c r="S136">
        <f t="shared" si="22"/>
        <v>9.0000359756776338E-2</v>
      </c>
    </row>
    <row r="137" spans="10:19" x14ac:dyDescent="0.25">
      <c r="J137">
        <f t="shared" si="23"/>
        <v>59.399999999999899</v>
      </c>
      <c r="K137">
        <v>235</v>
      </c>
      <c r="L137">
        <f t="shared" si="17"/>
        <v>21</v>
      </c>
      <c r="M137">
        <f t="shared" si="18"/>
        <v>-7.2</v>
      </c>
      <c r="N137">
        <f t="shared" si="16"/>
        <v>1</v>
      </c>
      <c r="O137">
        <f t="shared" si="16"/>
        <v>5.5739005860866442E-7</v>
      </c>
      <c r="P137">
        <f t="shared" si="19"/>
        <v>0.6</v>
      </c>
      <c r="Q137">
        <f t="shared" si="20"/>
        <v>3.0656453223476544E-7</v>
      </c>
      <c r="R137">
        <f t="shared" si="21"/>
        <v>0.64000030656453222</v>
      </c>
      <c r="S137">
        <f t="shared" si="22"/>
        <v>9.0000306564532173E-2</v>
      </c>
    </row>
    <row r="138" spans="10:19" x14ac:dyDescent="0.25">
      <c r="J138">
        <f t="shared" si="23"/>
        <v>59.839999999999897</v>
      </c>
      <c r="K138">
        <v>236</v>
      </c>
      <c r="L138">
        <f t="shared" si="17"/>
        <v>21.200000000000003</v>
      </c>
      <c r="M138">
        <f t="shared" si="18"/>
        <v>-7.28</v>
      </c>
      <c r="N138">
        <f t="shared" si="16"/>
        <v>1</v>
      </c>
      <c r="O138">
        <f t="shared" si="16"/>
        <v>4.7497651561867471E-7</v>
      </c>
      <c r="P138">
        <f t="shared" si="19"/>
        <v>0.6</v>
      </c>
      <c r="Q138">
        <f t="shared" si="20"/>
        <v>2.6123708359027109E-7</v>
      </c>
      <c r="R138">
        <f t="shared" si="21"/>
        <v>0.64000026123708365</v>
      </c>
      <c r="S138">
        <f t="shared" si="22"/>
        <v>9.0000261237083601E-2</v>
      </c>
    </row>
    <row r="139" spans="10:19" x14ac:dyDescent="0.25">
      <c r="J139">
        <f t="shared" si="23"/>
        <v>60.279999999999895</v>
      </c>
      <c r="K139">
        <v>237</v>
      </c>
      <c r="L139">
        <f t="shared" si="17"/>
        <v>21.400000000000002</v>
      </c>
      <c r="M139">
        <f t="shared" si="18"/>
        <v>-7.36</v>
      </c>
      <c r="N139">
        <f t="shared" si="16"/>
        <v>1</v>
      </c>
      <c r="O139">
        <f t="shared" si="16"/>
        <v>4.0474831602965722E-7</v>
      </c>
      <c r="P139">
        <f t="shared" si="19"/>
        <v>0.6</v>
      </c>
      <c r="Q139">
        <f t="shared" si="20"/>
        <v>2.2261157381631148E-7</v>
      </c>
      <c r="R139">
        <f t="shared" si="21"/>
        <v>0.64000022261157385</v>
      </c>
      <c r="S139">
        <f t="shared" si="22"/>
        <v>9.000022261157381E-2</v>
      </c>
    </row>
    <row r="140" spans="10:19" x14ac:dyDescent="0.25">
      <c r="J140">
        <f t="shared" si="23"/>
        <v>60.719999999999892</v>
      </c>
      <c r="K140">
        <v>238</v>
      </c>
      <c r="L140">
        <f t="shared" si="17"/>
        <v>21.6</v>
      </c>
      <c r="M140">
        <f t="shared" si="18"/>
        <v>-7.44</v>
      </c>
      <c r="N140">
        <f t="shared" si="16"/>
        <v>1</v>
      </c>
      <c r="O140">
        <f t="shared" si="16"/>
        <v>3.4490378431062396E-7</v>
      </c>
      <c r="P140">
        <f t="shared" si="19"/>
        <v>0.6</v>
      </c>
      <c r="Q140">
        <f t="shared" si="20"/>
        <v>1.8969708137084318E-7</v>
      </c>
      <c r="R140">
        <f t="shared" si="21"/>
        <v>0.64000018969708139</v>
      </c>
      <c r="S140">
        <f t="shared" si="22"/>
        <v>9.0000189697081345E-2</v>
      </c>
    </row>
    <row r="141" spans="10:19" x14ac:dyDescent="0.25">
      <c r="J141">
        <f t="shared" si="23"/>
        <v>61.15999999999989</v>
      </c>
      <c r="K141">
        <v>239</v>
      </c>
      <c r="L141">
        <f t="shared" si="17"/>
        <v>21.8</v>
      </c>
      <c r="M141">
        <f t="shared" si="18"/>
        <v>-7.5200000000000005</v>
      </c>
      <c r="N141">
        <f t="shared" si="16"/>
        <v>1</v>
      </c>
      <c r="O141">
        <f t="shared" si="16"/>
        <v>2.9390763262027164E-7</v>
      </c>
      <c r="P141">
        <f t="shared" si="19"/>
        <v>0.6</v>
      </c>
      <c r="Q141">
        <f t="shared" si="20"/>
        <v>1.6164919794114942E-7</v>
      </c>
      <c r="R141">
        <f t="shared" si="21"/>
        <v>0.64000016164919793</v>
      </c>
      <c r="S141">
        <f t="shared" si="22"/>
        <v>9.0000161649197885E-2</v>
      </c>
    </row>
    <row r="142" spans="10:19" x14ac:dyDescent="0.25">
      <c r="J142">
        <f t="shared" si="23"/>
        <v>61.599999999999888</v>
      </c>
      <c r="K142">
        <v>240</v>
      </c>
      <c r="L142">
        <f t="shared" si="17"/>
        <v>22</v>
      </c>
      <c r="M142">
        <f t="shared" si="18"/>
        <v>-7.6000000000000005</v>
      </c>
      <c r="N142">
        <f t="shared" si="16"/>
        <v>1</v>
      </c>
      <c r="O142">
        <f t="shared" si="16"/>
        <v>2.5045157453496003E-7</v>
      </c>
      <c r="P142">
        <f t="shared" si="19"/>
        <v>0.6</v>
      </c>
      <c r="Q142">
        <f t="shared" si="20"/>
        <v>1.3774836599422803E-7</v>
      </c>
      <c r="R142">
        <f t="shared" si="21"/>
        <v>0.64000013774836606</v>
      </c>
      <c r="S142">
        <f t="shared" si="22"/>
        <v>9.0000137748366016E-2</v>
      </c>
    </row>
    <row r="143" spans="10:19" x14ac:dyDescent="0.25">
      <c r="J143">
        <f t="shared" si="23"/>
        <v>62.039999999999885</v>
      </c>
      <c r="K143">
        <v>241</v>
      </c>
      <c r="L143">
        <f t="shared" si="17"/>
        <v>22.200000000000003</v>
      </c>
      <c r="M143">
        <f t="shared" si="18"/>
        <v>-7.68</v>
      </c>
      <c r="N143">
        <f t="shared" si="16"/>
        <v>1</v>
      </c>
      <c r="O143">
        <f t="shared" si="16"/>
        <v>2.1342076156338763E-7</v>
      </c>
      <c r="P143">
        <f t="shared" si="19"/>
        <v>0.6</v>
      </c>
      <c r="Q143">
        <f t="shared" si="20"/>
        <v>1.1738141885986321E-7</v>
      </c>
      <c r="R143">
        <f t="shared" si="21"/>
        <v>0.64000011738141882</v>
      </c>
      <c r="S143">
        <f t="shared" si="22"/>
        <v>9.0000117381418776E-2</v>
      </c>
    </row>
    <row r="144" spans="10:19" x14ac:dyDescent="0.25">
      <c r="J144">
        <f t="shared" si="23"/>
        <v>62.479999999999883</v>
      </c>
      <c r="K144">
        <v>242</v>
      </c>
      <c r="L144">
        <f t="shared" si="17"/>
        <v>22.400000000000002</v>
      </c>
      <c r="M144">
        <f t="shared" si="18"/>
        <v>-7.76</v>
      </c>
      <c r="N144">
        <f t="shared" si="16"/>
        <v>1</v>
      </c>
      <c r="O144">
        <f t="shared" si="16"/>
        <v>1.8186518208063163E-7</v>
      </c>
      <c r="P144">
        <f t="shared" si="19"/>
        <v>0.6</v>
      </c>
      <c r="Q144">
        <f t="shared" si="20"/>
        <v>1.0002585014434741E-7</v>
      </c>
      <c r="R144">
        <f t="shared" si="21"/>
        <v>0.64000010002585017</v>
      </c>
      <c r="S144">
        <f t="shared" si="22"/>
        <v>9.0000100025850127E-2</v>
      </c>
    </row>
    <row r="145" spans="10:19" x14ac:dyDescent="0.25">
      <c r="J145">
        <f t="shared" si="23"/>
        <v>62.919999999999881</v>
      </c>
      <c r="K145">
        <v>243</v>
      </c>
      <c r="L145">
        <f t="shared" si="17"/>
        <v>22.6</v>
      </c>
      <c r="M145">
        <f t="shared" si="18"/>
        <v>-7.84</v>
      </c>
      <c r="N145">
        <f t="shared" si="16"/>
        <v>1</v>
      </c>
      <c r="O145">
        <f t="shared" si="16"/>
        <v>1.5497528949026673E-7</v>
      </c>
      <c r="P145">
        <f t="shared" si="19"/>
        <v>0.6</v>
      </c>
      <c r="Q145">
        <f t="shared" si="20"/>
        <v>8.5236409219646705E-8</v>
      </c>
      <c r="R145">
        <f t="shared" si="21"/>
        <v>0.64000008523640928</v>
      </c>
      <c r="S145">
        <f t="shared" si="22"/>
        <v>9.0000085236409233E-2</v>
      </c>
    </row>
    <row r="146" spans="10:19" x14ac:dyDescent="0.25">
      <c r="J146">
        <f t="shared" si="23"/>
        <v>63.359999999999879</v>
      </c>
      <c r="K146">
        <v>244</v>
      </c>
      <c r="L146">
        <f t="shared" si="17"/>
        <v>22.8</v>
      </c>
      <c r="M146">
        <f t="shared" si="18"/>
        <v>-7.92</v>
      </c>
      <c r="N146">
        <f t="shared" si="16"/>
        <v>1</v>
      </c>
      <c r="O146">
        <f t="shared" si="16"/>
        <v>1.3206123344877696E-7</v>
      </c>
      <c r="P146">
        <f t="shared" si="19"/>
        <v>0.6</v>
      </c>
      <c r="Q146">
        <f t="shared" si="20"/>
        <v>7.2633678396827336E-8</v>
      </c>
      <c r="R146">
        <f t="shared" si="21"/>
        <v>0.64000007263367842</v>
      </c>
      <c r="S146">
        <f t="shared" si="22"/>
        <v>9.0000072633678374E-2</v>
      </c>
    </row>
    <row r="147" spans="10:19" x14ac:dyDescent="0.25">
      <c r="J147">
        <f t="shared" si="23"/>
        <v>63.799999999999876</v>
      </c>
      <c r="K147">
        <v>245</v>
      </c>
      <c r="L147">
        <f t="shared" si="17"/>
        <v>23</v>
      </c>
      <c r="M147">
        <f t="shared" si="18"/>
        <v>-8</v>
      </c>
      <c r="N147">
        <f t="shared" si="16"/>
        <v>1</v>
      </c>
      <c r="O147">
        <f t="shared" si="16"/>
        <v>1.1253516202236469E-7</v>
      </c>
      <c r="P147">
        <f t="shared" si="19"/>
        <v>0.6</v>
      </c>
      <c r="Q147">
        <f t="shared" si="20"/>
        <v>6.1894339112300578E-8</v>
      </c>
      <c r="R147">
        <f t="shared" si="21"/>
        <v>0.64000006189433911</v>
      </c>
      <c r="S147">
        <f t="shared" si="22"/>
        <v>9.0000061894339067E-2</v>
      </c>
    </row>
    <row r="148" spans="10:19" x14ac:dyDescent="0.25">
      <c r="J148">
        <f t="shared" si="23"/>
        <v>64.239999999999881</v>
      </c>
      <c r="K148">
        <v>246</v>
      </c>
      <c r="L148">
        <f t="shared" si="17"/>
        <v>23.200000000000003</v>
      </c>
      <c r="M148">
        <f t="shared" si="18"/>
        <v>-8.08</v>
      </c>
      <c r="N148">
        <f t="shared" si="16"/>
        <v>1</v>
      </c>
      <c r="O148">
        <f t="shared" si="16"/>
        <v>9.5896140916984507E-8</v>
      </c>
      <c r="P148">
        <f t="shared" si="19"/>
        <v>0.6</v>
      </c>
      <c r="Q148">
        <f t="shared" si="20"/>
        <v>5.2742877504341484E-8</v>
      </c>
      <c r="R148">
        <f t="shared" si="21"/>
        <v>0.64000005274287752</v>
      </c>
      <c r="S148">
        <f t="shared" si="22"/>
        <v>9.0000052742877479E-2</v>
      </c>
    </row>
    <row r="149" spans="10:19" x14ac:dyDescent="0.25">
      <c r="J149">
        <f t="shared" si="23"/>
        <v>64.679999999999879</v>
      </c>
      <c r="K149">
        <v>247</v>
      </c>
      <c r="L149">
        <f t="shared" si="17"/>
        <v>23.400000000000002</v>
      </c>
      <c r="M149">
        <f t="shared" si="18"/>
        <v>-8.16</v>
      </c>
      <c r="N149">
        <f t="shared" si="16"/>
        <v>1</v>
      </c>
      <c r="O149">
        <f t="shared" si="16"/>
        <v>8.1717302091721677E-8</v>
      </c>
      <c r="P149">
        <f t="shared" si="19"/>
        <v>0.6</v>
      </c>
      <c r="Q149">
        <f t="shared" si="20"/>
        <v>4.4944516150446929E-8</v>
      </c>
      <c r="R149">
        <f t="shared" si="21"/>
        <v>0.64000004494451612</v>
      </c>
      <c r="S149">
        <f t="shared" si="22"/>
        <v>9.0000044944516078E-2</v>
      </c>
    </row>
    <row r="150" spans="10:19" x14ac:dyDescent="0.25">
      <c r="J150">
        <f t="shared" si="23"/>
        <v>65.119999999999877</v>
      </c>
      <c r="K150">
        <v>248</v>
      </c>
      <c r="L150">
        <f t="shared" si="17"/>
        <v>23.6</v>
      </c>
      <c r="M150">
        <f t="shared" si="18"/>
        <v>-8.24</v>
      </c>
      <c r="N150">
        <f t="shared" si="16"/>
        <v>1</v>
      </c>
      <c r="O150">
        <f t="shared" si="16"/>
        <v>6.9634892241321467E-8</v>
      </c>
      <c r="P150">
        <f t="shared" si="19"/>
        <v>0.6</v>
      </c>
      <c r="Q150">
        <f t="shared" si="20"/>
        <v>3.8299190732726809E-8</v>
      </c>
      <c r="R150">
        <f t="shared" si="21"/>
        <v>0.64000003829919072</v>
      </c>
      <c r="S150">
        <f t="shared" si="22"/>
        <v>9.0000038299190677E-2</v>
      </c>
    </row>
    <row r="151" spans="10:19" x14ac:dyDescent="0.25">
      <c r="J151">
        <f t="shared" si="23"/>
        <v>65.559999999999874</v>
      </c>
      <c r="K151">
        <v>249</v>
      </c>
      <c r="L151">
        <f t="shared" si="17"/>
        <v>23.8</v>
      </c>
      <c r="M151">
        <f t="shared" si="18"/>
        <v>-8.32</v>
      </c>
      <c r="N151">
        <f t="shared" si="16"/>
        <v>1</v>
      </c>
      <c r="O151">
        <f t="shared" si="16"/>
        <v>5.9338941482689478E-8</v>
      </c>
      <c r="P151">
        <f t="shared" si="19"/>
        <v>0.6</v>
      </c>
      <c r="Q151">
        <f t="shared" si="20"/>
        <v>3.2636417815479215E-8</v>
      </c>
      <c r="R151">
        <f t="shared" si="21"/>
        <v>0.6400000326364178</v>
      </c>
      <c r="S151">
        <f t="shared" si="22"/>
        <v>9.0000032636417759E-2</v>
      </c>
    </row>
    <row r="152" spans="10:19" x14ac:dyDescent="0.25">
      <c r="J152">
        <f t="shared" si="23"/>
        <v>65.999999999999872</v>
      </c>
      <c r="K152">
        <v>250</v>
      </c>
      <c r="L152">
        <f t="shared" si="17"/>
        <v>24</v>
      </c>
      <c r="M152">
        <f t="shared" si="18"/>
        <v>-8.4</v>
      </c>
      <c r="N152">
        <f t="shared" si="16"/>
        <v>1</v>
      </c>
      <c r="O152">
        <f t="shared" si="16"/>
        <v>5.0565310993899715E-8</v>
      </c>
      <c r="P152">
        <f t="shared" si="19"/>
        <v>0.6</v>
      </c>
      <c r="Q152">
        <f t="shared" si="20"/>
        <v>2.7810921046644845E-8</v>
      </c>
      <c r="R152">
        <f t="shared" si="21"/>
        <v>0.64000002781092102</v>
      </c>
      <c r="S152">
        <f t="shared" si="22"/>
        <v>9.0000027810920979E-2</v>
      </c>
    </row>
    <row r="153" spans="10:19" x14ac:dyDescent="0.25">
      <c r="J153">
        <f t="shared" si="23"/>
        <v>66.43999999999987</v>
      </c>
      <c r="K153">
        <v>251</v>
      </c>
      <c r="L153">
        <f t="shared" si="17"/>
        <v>24.200000000000003</v>
      </c>
      <c r="M153">
        <f t="shared" si="18"/>
        <v>-8.48</v>
      </c>
      <c r="N153">
        <f t="shared" si="16"/>
        <v>1</v>
      </c>
      <c r="O153">
        <f t="shared" si="16"/>
        <v>4.3088915879785361E-8</v>
      </c>
      <c r="P153">
        <f t="shared" si="19"/>
        <v>0.6</v>
      </c>
      <c r="Q153">
        <f t="shared" si="20"/>
        <v>2.369890373388195E-8</v>
      </c>
      <c r="R153">
        <f t="shared" si="21"/>
        <v>0.64000002369890374</v>
      </c>
      <c r="S153">
        <f t="shared" si="22"/>
        <v>9.0000023698903697E-2</v>
      </c>
    </row>
    <row r="154" spans="10:19" x14ac:dyDescent="0.25">
      <c r="J154">
        <f t="shared" si="23"/>
        <v>66.879999999999868</v>
      </c>
      <c r="K154">
        <v>252</v>
      </c>
      <c r="L154">
        <f t="shared" si="17"/>
        <v>24.400000000000002</v>
      </c>
      <c r="M154">
        <f t="shared" si="18"/>
        <v>-8.56</v>
      </c>
      <c r="N154">
        <f t="shared" si="16"/>
        <v>1</v>
      </c>
      <c r="O154">
        <f t="shared" si="16"/>
        <v>3.6717952289766487E-8</v>
      </c>
      <c r="P154">
        <f t="shared" si="19"/>
        <v>0.6</v>
      </c>
      <c r="Q154">
        <f t="shared" si="20"/>
        <v>2.0194873759371568E-8</v>
      </c>
      <c r="R154">
        <f t="shared" si="21"/>
        <v>0.64000002019487379</v>
      </c>
      <c r="S154">
        <f t="shared" si="22"/>
        <v>9.0000020194873742E-2</v>
      </c>
    </row>
    <row r="155" spans="10:19" x14ac:dyDescent="0.25">
      <c r="J155">
        <f t="shared" si="23"/>
        <v>67.319999999999865</v>
      </c>
      <c r="K155">
        <v>253</v>
      </c>
      <c r="L155">
        <f t="shared" si="17"/>
        <v>24.6</v>
      </c>
      <c r="M155">
        <f t="shared" si="18"/>
        <v>-8.64</v>
      </c>
      <c r="N155">
        <f t="shared" ref="N155:O202" si="24">(TANH(L155)+1)/2</f>
        <v>1</v>
      </c>
      <c r="O155">
        <f t="shared" si="24"/>
        <v>3.1288975244070372E-8</v>
      </c>
      <c r="P155">
        <f t="shared" si="19"/>
        <v>0.6</v>
      </c>
      <c r="Q155">
        <f t="shared" si="20"/>
        <v>1.7208936384238707E-8</v>
      </c>
      <c r="R155">
        <f t="shared" si="21"/>
        <v>0.6400000172089364</v>
      </c>
      <c r="S155">
        <f t="shared" si="22"/>
        <v>9.0000017208936356E-2</v>
      </c>
    </row>
    <row r="156" spans="10:19" x14ac:dyDescent="0.25">
      <c r="J156">
        <f t="shared" si="23"/>
        <v>67.759999999999863</v>
      </c>
      <c r="K156">
        <v>254</v>
      </c>
      <c r="L156">
        <f t="shared" si="17"/>
        <v>24.8</v>
      </c>
      <c r="M156">
        <f t="shared" si="18"/>
        <v>-8.7200000000000006</v>
      </c>
      <c r="N156">
        <f t="shared" si="24"/>
        <v>1</v>
      </c>
      <c r="O156">
        <f t="shared" si="24"/>
        <v>2.6662705987501312E-8</v>
      </c>
      <c r="P156">
        <f t="shared" si="19"/>
        <v>0.6</v>
      </c>
      <c r="Q156">
        <f t="shared" si="20"/>
        <v>1.4664488293125722E-8</v>
      </c>
      <c r="R156">
        <f t="shared" si="21"/>
        <v>0.6400000146644883</v>
      </c>
      <c r="S156">
        <f t="shared" si="22"/>
        <v>9.0000014664488259E-2</v>
      </c>
    </row>
    <row r="157" spans="10:19" x14ac:dyDescent="0.25">
      <c r="J157">
        <f t="shared" si="23"/>
        <v>68.199999999999861</v>
      </c>
      <c r="K157">
        <v>255</v>
      </c>
      <c r="L157">
        <f t="shared" si="17"/>
        <v>25</v>
      </c>
      <c r="M157">
        <f t="shared" si="18"/>
        <v>-8.8000000000000007</v>
      </c>
      <c r="N157">
        <f t="shared" si="24"/>
        <v>1</v>
      </c>
      <c r="O157">
        <f t="shared" si="24"/>
        <v>2.2720459458280828E-8</v>
      </c>
      <c r="P157">
        <f t="shared" si="19"/>
        <v>0.6</v>
      </c>
      <c r="Q157">
        <f t="shared" si="20"/>
        <v>1.2496252702054456E-8</v>
      </c>
      <c r="R157">
        <f t="shared" si="21"/>
        <v>0.64000001249625271</v>
      </c>
      <c r="S157">
        <f t="shared" si="22"/>
        <v>9.0000012496252668E-2</v>
      </c>
    </row>
    <row r="158" spans="10:19" x14ac:dyDescent="0.25">
      <c r="J158">
        <f t="shared" si="23"/>
        <v>68.639999999999858</v>
      </c>
      <c r="K158">
        <v>256</v>
      </c>
      <c r="L158">
        <f t="shared" si="17"/>
        <v>25.200000000000003</v>
      </c>
      <c r="M158">
        <f t="shared" si="18"/>
        <v>-8.8800000000000008</v>
      </c>
      <c r="N158">
        <f t="shared" si="24"/>
        <v>1</v>
      </c>
      <c r="O158">
        <f t="shared" si="24"/>
        <v>1.9361098446690761E-8</v>
      </c>
      <c r="P158">
        <f t="shared" si="19"/>
        <v>0.6</v>
      </c>
      <c r="Q158">
        <f t="shared" si="20"/>
        <v>1.0648604145679919E-8</v>
      </c>
      <c r="R158">
        <f t="shared" si="21"/>
        <v>0.64000001064860412</v>
      </c>
      <c r="S158">
        <f t="shared" si="22"/>
        <v>9.0000010648604079E-2</v>
      </c>
    </row>
    <row r="159" spans="10:19" x14ac:dyDescent="0.25">
      <c r="J159">
        <f t="shared" si="23"/>
        <v>69.079999999999856</v>
      </c>
      <c r="K159">
        <v>257</v>
      </c>
      <c r="L159">
        <f t="shared" si="17"/>
        <v>25.400000000000002</v>
      </c>
      <c r="M159">
        <f t="shared" si="18"/>
        <v>-8.9600000000000009</v>
      </c>
      <c r="N159">
        <f t="shared" si="24"/>
        <v>1</v>
      </c>
      <c r="O159">
        <f t="shared" si="24"/>
        <v>1.6498439892043137E-8</v>
      </c>
      <c r="P159">
        <f t="shared" si="19"/>
        <v>0.6</v>
      </c>
      <c r="Q159">
        <f t="shared" si="20"/>
        <v>9.0741419406237263E-9</v>
      </c>
      <c r="R159">
        <f t="shared" si="21"/>
        <v>0.64000000907414201</v>
      </c>
      <c r="S159">
        <f t="shared" si="22"/>
        <v>9.0000009074141962E-2</v>
      </c>
    </row>
    <row r="160" spans="10:19" x14ac:dyDescent="0.25">
      <c r="J160">
        <f t="shared" si="23"/>
        <v>69.519999999999854</v>
      </c>
      <c r="K160">
        <v>258</v>
      </c>
      <c r="L160">
        <f t="shared" si="17"/>
        <v>25.6</v>
      </c>
      <c r="M160">
        <f t="shared" si="18"/>
        <v>-9.0400000000000009</v>
      </c>
      <c r="N160">
        <f t="shared" si="24"/>
        <v>1</v>
      </c>
      <c r="O160">
        <f t="shared" si="24"/>
        <v>1.4059043151881667E-8</v>
      </c>
      <c r="P160">
        <f t="shared" si="19"/>
        <v>0.6</v>
      </c>
      <c r="Q160">
        <f t="shared" si="20"/>
        <v>7.7324737335349176E-9</v>
      </c>
      <c r="R160">
        <f t="shared" si="21"/>
        <v>0.64000000773247379</v>
      </c>
      <c r="S160">
        <f t="shared" si="22"/>
        <v>9.0000007732473741E-2</v>
      </c>
    </row>
    <row r="161" spans="10:19" x14ac:dyDescent="0.25">
      <c r="J161">
        <f t="shared" si="23"/>
        <v>69.959999999999852</v>
      </c>
      <c r="K161">
        <v>259</v>
      </c>
      <c r="L161">
        <f t="shared" si="17"/>
        <v>25.8</v>
      </c>
      <c r="M161">
        <f t="shared" si="18"/>
        <v>-9.120000000000001</v>
      </c>
      <c r="N161">
        <f t="shared" si="24"/>
        <v>1</v>
      </c>
      <c r="O161">
        <f t="shared" si="24"/>
        <v>1.1980326175553557E-8</v>
      </c>
      <c r="P161">
        <f t="shared" si="19"/>
        <v>0.6</v>
      </c>
      <c r="Q161">
        <f t="shared" si="20"/>
        <v>6.5891793965544573E-9</v>
      </c>
      <c r="R161">
        <f t="shared" si="21"/>
        <v>0.64000000658917944</v>
      </c>
      <c r="S161">
        <f t="shared" si="22"/>
        <v>9.0000006589179393E-2</v>
      </c>
    </row>
    <row r="162" spans="10:19" x14ac:dyDescent="0.25">
      <c r="J162">
        <f t="shared" si="23"/>
        <v>70.399999999999849</v>
      </c>
      <c r="K162">
        <v>260</v>
      </c>
      <c r="L162">
        <f t="shared" si="17"/>
        <v>26</v>
      </c>
      <c r="M162">
        <f t="shared" si="18"/>
        <v>-9.2000000000000011</v>
      </c>
      <c r="N162">
        <f t="shared" si="24"/>
        <v>1</v>
      </c>
      <c r="O162">
        <f t="shared" si="24"/>
        <v>1.0208960676827417E-8</v>
      </c>
      <c r="P162">
        <f t="shared" si="19"/>
        <v>0.6</v>
      </c>
      <c r="Q162">
        <f t="shared" si="20"/>
        <v>5.6149283722550798E-9</v>
      </c>
      <c r="R162">
        <f t="shared" si="21"/>
        <v>0.64000000561492842</v>
      </c>
      <c r="S162">
        <f t="shared" si="22"/>
        <v>9.000000561492838E-2</v>
      </c>
    </row>
    <row r="163" spans="10:19" x14ac:dyDescent="0.25">
      <c r="J163">
        <f t="shared" si="23"/>
        <v>70.839999999999847</v>
      </c>
      <c r="K163">
        <v>261</v>
      </c>
      <c r="L163">
        <f t="shared" si="17"/>
        <v>26.200000000000003</v>
      </c>
      <c r="M163">
        <f t="shared" si="18"/>
        <v>-9.2799999999999994</v>
      </c>
      <c r="N163">
        <f t="shared" si="24"/>
        <v>1</v>
      </c>
      <c r="O163">
        <f t="shared" si="24"/>
        <v>8.6995023407254735E-9</v>
      </c>
      <c r="P163">
        <f t="shared" si="19"/>
        <v>0.6</v>
      </c>
      <c r="Q163">
        <f t="shared" si="20"/>
        <v>4.7847262873990109E-9</v>
      </c>
      <c r="R163">
        <f t="shared" si="21"/>
        <v>0.6400000047847263</v>
      </c>
      <c r="S163">
        <f t="shared" si="22"/>
        <v>9.0000004784726251E-2</v>
      </c>
    </row>
    <row r="164" spans="10:19" x14ac:dyDescent="0.25">
      <c r="J164">
        <f t="shared" si="23"/>
        <v>71.279999999999845</v>
      </c>
      <c r="K164">
        <v>262</v>
      </c>
      <c r="L164">
        <f t="shared" si="17"/>
        <v>26.400000000000002</v>
      </c>
      <c r="M164">
        <f t="shared" si="18"/>
        <v>-9.36</v>
      </c>
      <c r="N164">
        <f t="shared" si="24"/>
        <v>1</v>
      </c>
      <c r="O164">
        <f t="shared" si="24"/>
        <v>7.413226976726861E-9</v>
      </c>
      <c r="P164">
        <f t="shared" si="19"/>
        <v>0.6</v>
      </c>
      <c r="Q164">
        <f t="shared" si="20"/>
        <v>4.0772748371997736E-9</v>
      </c>
      <c r="R164">
        <f t="shared" si="21"/>
        <v>0.64000000407727486</v>
      </c>
      <c r="S164">
        <f t="shared" si="22"/>
        <v>9.000000407727482E-2</v>
      </c>
    </row>
    <row r="165" spans="10:19" x14ac:dyDescent="0.25">
      <c r="J165">
        <f t="shared" si="23"/>
        <v>71.719999999999843</v>
      </c>
      <c r="K165">
        <v>263</v>
      </c>
      <c r="L165">
        <f t="shared" si="17"/>
        <v>26.6</v>
      </c>
      <c r="M165">
        <f t="shared" si="18"/>
        <v>-9.44</v>
      </c>
      <c r="N165">
        <f t="shared" si="24"/>
        <v>1</v>
      </c>
      <c r="O165">
        <f t="shared" si="24"/>
        <v>6.3171353703594946E-9</v>
      </c>
      <c r="P165">
        <f t="shared" si="19"/>
        <v>0.6</v>
      </c>
      <c r="Q165">
        <f t="shared" si="20"/>
        <v>3.4744244536977222E-9</v>
      </c>
      <c r="R165">
        <f t="shared" si="21"/>
        <v>0.64000000347442443</v>
      </c>
      <c r="S165">
        <f t="shared" si="22"/>
        <v>9.0000003474424384E-2</v>
      </c>
    </row>
    <row r="166" spans="10:19" x14ac:dyDescent="0.25">
      <c r="J166">
        <f t="shared" si="23"/>
        <v>72.15999999999984</v>
      </c>
      <c r="K166">
        <v>264</v>
      </c>
      <c r="L166">
        <f t="shared" si="17"/>
        <v>26.8</v>
      </c>
      <c r="M166">
        <f t="shared" si="18"/>
        <v>-9.52</v>
      </c>
      <c r="N166">
        <f t="shared" si="24"/>
        <v>1</v>
      </c>
      <c r="O166">
        <f t="shared" si="24"/>
        <v>5.3831076818333656E-9</v>
      </c>
      <c r="P166">
        <f t="shared" si="19"/>
        <v>0.6</v>
      </c>
      <c r="Q166">
        <f t="shared" si="20"/>
        <v>2.9607092250083512E-9</v>
      </c>
      <c r="R166">
        <f t="shared" si="21"/>
        <v>0.64000000296070925</v>
      </c>
      <c r="S166">
        <f t="shared" si="22"/>
        <v>9.0000002960709202E-2</v>
      </c>
    </row>
    <row r="167" spans="10:19" x14ac:dyDescent="0.25">
      <c r="J167">
        <f t="shared" si="23"/>
        <v>72.599999999999838</v>
      </c>
      <c r="K167">
        <v>265</v>
      </c>
      <c r="L167">
        <f t="shared" si="17"/>
        <v>27</v>
      </c>
      <c r="M167">
        <f t="shared" si="18"/>
        <v>-9.6</v>
      </c>
      <c r="N167">
        <f t="shared" si="24"/>
        <v>1</v>
      </c>
      <c r="O167">
        <f t="shared" si="24"/>
        <v>4.5871817455633845E-9</v>
      </c>
      <c r="P167">
        <f t="shared" si="19"/>
        <v>0.6</v>
      </c>
      <c r="Q167">
        <f t="shared" si="20"/>
        <v>2.5229499600598615E-9</v>
      </c>
      <c r="R167">
        <f t="shared" si="21"/>
        <v>0.64000000252294997</v>
      </c>
      <c r="S167">
        <f t="shared" si="22"/>
        <v>9.0000002522949929E-2</v>
      </c>
    </row>
    <row r="168" spans="10:19" x14ac:dyDescent="0.25">
      <c r="J168">
        <f t="shared" si="23"/>
        <v>73.039999999999836</v>
      </c>
      <c r="K168">
        <v>266</v>
      </c>
      <c r="L168">
        <f t="shared" si="17"/>
        <v>27.200000000000003</v>
      </c>
      <c r="M168">
        <f t="shared" si="18"/>
        <v>-9.68</v>
      </c>
      <c r="N168">
        <f t="shared" si="24"/>
        <v>1</v>
      </c>
      <c r="O168">
        <f t="shared" si="24"/>
        <v>3.9089383951917966E-9</v>
      </c>
      <c r="P168">
        <f t="shared" si="19"/>
        <v>0.6</v>
      </c>
      <c r="Q168">
        <f t="shared" si="20"/>
        <v>2.1499161173554883E-9</v>
      </c>
      <c r="R168">
        <f t="shared" si="21"/>
        <v>0.64000000214991615</v>
      </c>
      <c r="S168">
        <f t="shared" si="22"/>
        <v>9.0000002149916103E-2</v>
      </c>
    </row>
    <row r="169" spans="10:19" x14ac:dyDescent="0.25">
      <c r="J169">
        <f t="shared" si="23"/>
        <v>73.479999999999833</v>
      </c>
      <c r="K169">
        <v>267</v>
      </c>
      <c r="L169">
        <f t="shared" si="17"/>
        <v>27.400000000000002</v>
      </c>
      <c r="M169">
        <f t="shared" si="18"/>
        <v>-9.76</v>
      </c>
      <c r="N169">
        <f t="shared" si="24"/>
        <v>1</v>
      </c>
      <c r="O169">
        <f t="shared" si="24"/>
        <v>3.3309777158763154E-9</v>
      </c>
      <c r="P169">
        <f t="shared" si="19"/>
        <v>0.6</v>
      </c>
      <c r="Q169">
        <f t="shared" si="20"/>
        <v>1.8320377437319737E-9</v>
      </c>
      <c r="R169">
        <f t="shared" si="21"/>
        <v>0.64000000183203776</v>
      </c>
      <c r="S169">
        <f t="shared" si="22"/>
        <v>9.0000001832037713E-2</v>
      </c>
    </row>
    <row r="170" spans="10:19" x14ac:dyDescent="0.25">
      <c r="J170">
        <f t="shared" si="23"/>
        <v>73.919999999999831</v>
      </c>
      <c r="K170">
        <v>268</v>
      </c>
      <c r="L170">
        <f t="shared" si="17"/>
        <v>27.6</v>
      </c>
      <c r="M170">
        <f t="shared" si="18"/>
        <v>-9.84</v>
      </c>
      <c r="N170">
        <f t="shared" si="24"/>
        <v>1</v>
      </c>
      <c r="O170">
        <f t="shared" si="24"/>
        <v>2.8384719019669546E-9</v>
      </c>
      <c r="P170">
        <f t="shared" si="19"/>
        <v>0.6</v>
      </c>
      <c r="Q170">
        <f t="shared" si="20"/>
        <v>1.5611595460818252E-9</v>
      </c>
      <c r="R170">
        <f t="shared" si="21"/>
        <v>0.64000000156115955</v>
      </c>
      <c r="S170">
        <f t="shared" si="22"/>
        <v>9.0000001561159504E-2</v>
      </c>
    </row>
    <row r="171" spans="10:19" x14ac:dyDescent="0.25">
      <c r="J171">
        <f t="shared" si="23"/>
        <v>74.359999999999829</v>
      </c>
      <c r="K171">
        <v>269</v>
      </c>
      <c r="L171">
        <f t="shared" si="17"/>
        <v>27.8</v>
      </c>
      <c r="M171">
        <f t="shared" si="18"/>
        <v>-9.92</v>
      </c>
      <c r="N171">
        <f t="shared" si="24"/>
        <v>1</v>
      </c>
      <c r="O171">
        <f t="shared" si="24"/>
        <v>2.418786115843119E-9</v>
      </c>
      <c r="P171">
        <f t="shared" si="19"/>
        <v>0.6</v>
      </c>
      <c r="Q171">
        <f t="shared" si="20"/>
        <v>1.3303323637137155E-9</v>
      </c>
      <c r="R171">
        <f t="shared" si="21"/>
        <v>0.64000000133033241</v>
      </c>
      <c r="S171">
        <f t="shared" si="22"/>
        <v>9.0000001330332369E-2</v>
      </c>
    </row>
    <row r="172" spans="10:19" x14ac:dyDescent="0.25">
      <c r="J172">
        <f t="shared" si="23"/>
        <v>74.799999999999827</v>
      </c>
      <c r="K172">
        <v>270</v>
      </c>
      <c r="L172">
        <f t="shared" si="17"/>
        <v>28</v>
      </c>
      <c r="M172">
        <f t="shared" si="18"/>
        <v>-10</v>
      </c>
      <c r="N172">
        <f t="shared" si="24"/>
        <v>1</v>
      </c>
      <c r="O172">
        <f t="shared" si="24"/>
        <v>2.0611536921677498E-9</v>
      </c>
      <c r="P172">
        <f t="shared" si="19"/>
        <v>0.6</v>
      </c>
      <c r="Q172">
        <f t="shared" si="20"/>
        <v>1.1336345306922626E-9</v>
      </c>
      <c r="R172">
        <f t="shared" si="21"/>
        <v>0.64000000113363453</v>
      </c>
      <c r="S172">
        <f t="shared" si="22"/>
        <v>9.0000001133634489E-2</v>
      </c>
    </row>
    <row r="173" spans="10:19" x14ac:dyDescent="0.25">
      <c r="J173">
        <f t="shared" si="23"/>
        <v>75.239999999999824</v>
      </c>
      <c r="K173">
        <v>271</v>
      </c>
      <c r="L173">
        <f t="shared" si="17"/>
        <v>28.200000000000003</v>
      </c>
      <c r="M173">
        <f t="shared" si="18"/>
        <v>-10.08</v>
      </c>
      <c r="N173">
        <f t="shared" si="24"/>
        <v>1</v>
      </c>
      <c r="O173">
        <f t="shared" si="24"/>
        <v>1.7563992482649837E-9</v>
      </c>
      <c r="P173">
        <f t="shared" si="19"/>
        <v>0.6</v>
      </c>
      <c r="Q173">
        <f t="shared" si="20"/>
        <v>9.6601958654574109E-10</v>
      </c>
      <c r="R173">
        <f t="shared" si="21"/>
        <v>0.64000000096601961</v>
      </c>
      <c r="S173">
        <f t="shared" si="22"/>
        <v>9.0000000966019567E-2</v>
      </c>
    </row>
    <row r="174" spans="10:19" x14ac:dyDescent="0.25">
      <c r="J174">
        <f t="shared" si="23"/>
        <v>75.679999999999822</v>
      </c>
      <c r="K174">
        <v>272</v>
      </c>
      <c r="L174">
        <f t="shared" si="17"/>
        <v>28.400000000000002</v>
      </c>
      <c r="M174">
        <f t="shared" si="18"/>
        <v>-10.16</v>
      </c>
      <c r="N174">
        <f t="shared" si="24"/>
        <v>1</v>
      </c>
      <c r="O174">
        <f t="shared" si="24"/>
        <v>1.4967046491065616E-9</v>
      </c>
      <c r="P174">
        <f t="shared" si="19"/>
        <v>0.6</v>
      </c>
      <c r="Q174">
        <f t="shared" si="20"/>
        <v>8.2318755700860897E-10</v>
      </c>
      <c r="R174">
        <f t="shared" si="21"/>
        <v>0.64000000082318753</v>
      </c>
      <c r="S174">
        <f t="shared" si="22"/>
        <v>9.0000000823187487E-2</v>
      </c>
    </row>
    <row r="175" spans="10:19" x14ac:dyDescent="0.25">
      <c r="J175">
        <f t="shared" si="23"/>
        <v>76.11999999999982</v>
      </c>
      <c r="K175">
        <v>273</v>
      </c>
      <c r="L175">
        <f t="shared" si="17"/>
        <v>28.6</v>
      </c>
      <c r="M175">
        <f t="shared" si="18"/>
        <v>-10.24</v>
      </c>
      <c r="N175">
        <f t="shared" si="24"/>
        <v>1</v>
      </c>
      <c r="O175">
        <f t="shared" si="24"/>
        <v>1.2754075573440105E-9</v>
      </c>
      <c r="P175">
        <f t="shared" si="19"/>
        <v>0.6</v>
      </c>
      <c r="Q175">
        <f t="shared" si="20"/>
        <v>7.0147415653920585E-10</v>
      </c>
      <c r="R175">
        <f t="shared" si="21"/>
        <v>0.64000000070147411</v>
      </c>
      <c r="S175">
        <f t="shared" si="22"/>
        <v>9.000000070147407E-2</v>
      </c>
    </row>
    <row r="176" spans="10:19" x14ac:dyDescent="0.25">
      <c r="J176">
        <f t="shared" si="23"/>
        <v>76.559999999999818</v>
      </c>
      <c r="K176">
        <v>274</v>
      </c>
      <c r="L176">
        <f t="shared" si="17"/>
        <v>28.8</v>
      </c>
      <c r="M176">
        <f t="shared" si="18"/>
        <v>-10.32</v>
      </c>
      <c r="N176">
        <f t="shared" si="24"/>
        <v>1</v>
      </c>
      <c r="O176">
        <f t="shared" si="24"/>
        <v>1.086830736518607E-9</v>
      </c>
      <c r="P176">
        <f t="shared" si="19"/>
        <v>0.6</v>
      </c>
      <c r="Q176">
        <f t="shared" si="20"/>
        <v>5.9775690508523391E-10</v>
      </c>
      <c r="R176">
        <f t="shared" si="21"/>
        <v>0.64000000059775697</v>
      </c>
      <c r="S176">
        <f t="shared" si="22"/>
        <v>9.0000000597756924E-2</v>
      </c>
    </row>
    <row r="177" spans="10:19" x14ac:dyDescent="0.25">
      <c r="J177">
        <f t="shared" si="23"/>
        <v>76.999999999999815</v>
      </c>
      <c r="K177">
        <v>275</v>
      </c>
      <c r="L177">
        <f t="shared" si="17"/>
        <v>29</v>
      </c>
      <c r="M177">
        <f t="shared" si="18"/>
        <v>-10.4</v>
      </c>
      <c r="N177">
        <f t="shared" si="24"/>
        <v>1</v>
      </c>
      <c r="O177">
        <f t="shared" si="24"/>
        <v>9.2613611224479087E-10</v>
      </c>
      <c r="P177">
        <f t="shared" si="19"/>
        <v>0.6</v>
      </c>
      <c r="Q177">
        <f t="shared" si="20"/>
        <v>5.0937486173463498E-10</v>
      </c>
      <c r="R177">
        <f t="shared" si="21"/>
        <v>0.64000000050937489</v>
      </c>
      <c r="S177">
        <f t="shared" si="22"/>
        <v>9.0000000509374845E-2</v>
      </c>
    </row>
    <row r="178" spans="10:19" x14ac:dyDescent="0.25">
      <c r="J178">
        <f t="shared" si="23"/>
        <v>77.439999999999813</v>
      </c>
      <c r="K178">
        <v>276</v>
      </c>
      <c r="L178">
        <f t="shared" si="17"/>
        <v>29.200000000000003</v>
      </c>
      <c r="M178">
        <f t="shared" si="18"/>
        <v>-10.48</v>
      </c>
      <c r="N178">
        <f t="shared" si="24"/>
        <v>1</v>
      </c>
      <c r="O178">
        <f t="shared" si="24"/>
        <v>7.8920098234291913E-10</v>
      </c>
      <c r="P178">
        <f t="shared" si="19"/>
        <v>0.6</v>
      </c>
      <c r="Q178">
        <f t="shared" si="20"/>
        <v>4.3406054028860556E-10</v>
      </c>
      <c r="R178">
        <f t="shared" si="21"/>
        <v>0.64000000043406058</v>
      </c>
      <c r="S178">
        <f t="shared" si="22"/>
        <v>9.0000000434060534E-2</v>
      </c>
    </row>
    <row r="179" spans="10:19" x14ac:dyDescent="0.25">
      <c r="J179">
        <f t="shared" si="23"/>
        <v>77.879999999999811</v>
      </c>
      <c r="K179">
        <v>277</v>
      </c>
      <c r="L179">
        <f t="shared" si="17"/>
        <v>29.400000000000002</v>
      </c>
      <c r="M179">
        <f t="shared" si="18"/>
        <v>-10.56</v>
      </c>
      <c r="N179">
        <f t="shared" si="24"/>
        <v>1</v>
      </c>
      <c r="O179">
        <f t="shared" si="24"/>
        <v>6.7251276769653145E-10</v>
      </c>
      <c r="P179">
        <f t="shared" si="19"/>
        <v>0.6</v>
      </c>
      <c r="Q179">
        <f t="shared" si="20"/>
        <v>3.6988202223309232E-10</v>
      </c>
      <c r="R179">
        <f t="shared" si="21"/>
        <v>0.64000000036988203</v>
      </c>
      <c r="S179">
        <f t="shared" si="22"/>
        <v>9.0000000369881983E-2</v>
      </c>
    </row>
    <row r="180" spans="10:19" x14ac:dyDescent="0.25">
      <c r="J180">
        <f t="shared" si="23"/>
        <v>78.319999999999808</v>
      </c>
      <c r="K180">
        <v>278</v>
      </c>
      <c r="L180">
        <f t="shared" si="17"/>
        <v>29.6</v>
      </c>
      <c r="M180">
        <f t="shared" si="18"/>
        <v>-10.64</v>
      </c>
      <c r="N180">
        <f t="shared" si="24"/>
        <v>1</v>
      </c>
      <c r="O180">
        <f t="shared" si="24"/>
        <v>5.7307752987512117E-10</v>
      </c>
      <c r="P180">
        <f t="shared" si="19"/>
        <v>0.6</v>
      </c>
      <c r="Q180">
        <f t="shared" si="20"/>
        <v>3.1519264143131668E-10</v>
      </c>
      <c r="R180">
        <f t="shared" si="21"/>
        <v>0.64000000031519266</v>
      </c>
      <c r="S180">
        <f t="shared" si="22"/>
        <v>9.0000000315192619E-2</v>
      </c>
    </row>
    <row r="181" spans="10:19" x14ac:dyDescent="0.25">
      <c r="J181">
        <f t="shared" si="23"/>
        <v>78.759999999999806</v>
      </c>
      <c r="K181">
        <v>279</v>
      </c>
      <c r="L181">
        <f t="shared" si="17"/>
        <v>29.8</v>
      </c>
      <c r="M181">
        <f t="shared" si="18"/>
        <v>-10.72</v>
      </c>
      <c r="N181">
        <f t="shared" si="24"/>
        <v>1</v>
      </c>
      <c r="O181">
        <f t="shared" si="24"/>
        <v>4.8834447596846076E-10</v>
      </c>
      <c r="P181">
        <f t="shared" si="19"/>
        <v>0.6</v>
      </c>
      <c r="Q181">
        <f t="shared" si="20"/>
        <v>2.6858946178265345E-10</v>
      </c>
      <c r="R181">
        <f t="shared" si="21"/>
        <v>0.6400000002685895</v>
      </c>
      <c r="S181">
        <f t="shared" si="22"/>
        <v>9.0000000268589453E-2</v>
      </c>
    </row>
    <row r="182" spans="10:19" x14ac:dyDescent="0.25">
      <c r="J182">
        <f t="shared" si="23"/>
        <v>79.199999999999804</v>
      </c>
      <c r="K182">
        <v>280</v>
      </c>
      <c r="L182">
        <f t="shared" si="17"/>
        <v>30</v>
      </c>
      <c r="M182">
        <f t="shared" si="18"/>
        <v>-10.8</v>
      </c>
      <c r="N182">
        <f t="shared" si="24"/>
        <v>1</v>
      </c>
      <c r="O182">
        <f t="shared" si="24"/>
        <v>4.1613967827203169E-10</v>
      </c>
      <c r="P182">
        <f t="shared" si="19"/>
        <v>0.6</v>
      </c>
      <c r="Q182">
        <f t="shared" si="20"/>
        <v>2.2887682304961744E-10</v>
      </c>
      <c r="R182">
        <f t="shared" si="21"/>
        <v>0.64000000022887682</v>
      </c>
      <c r="S182">
        <f t="shared" si="22"/>
        <v>9.0000000228876775E-2</v>
      </c>
    </row>
    <row r="183" spans="10:19" x14ac:dyDescent="0.25">
      <c r="J183">
        <f t="shared" si="23"/>
        <v>79.639999999999802</v>
      </c>
      <c r="K183">
        <v>281</v>
      </c>
      <c r="L183">
        <f t="shared" si="17"/>
        <v>30.200000000000003</v>
      </c>
      <c r="M183">
        <f t="shared" si="18"/>
        <v>-10.88</v>
      </c>
      <c r="N183">
        <f t="shared" si="24"/>
        <v>1</v>
      </c>
      <c r="O183">
        <f t="shared" si="24"/>
        <v>3.5461095171385182E-10</v>
      </c>
      <c r="P183">
        <f t="shared" si="19"/>
        <v>0.6</v>
      </c>
      <c r="Q183">
        <f t="shared" si="20"/>
        <v>1.9503602344261852E-10</v>
      </c>
      <c r="R183">
        <f t="shared" si="21"/>
        <v>0.640000000195036</v>
      </c>
      <c r="S183">
        <f t="shared" si="22"/>
        <v>9.0000000195035956E-2</v>
      </c>
    </row>
    <row r="184" spans="10:19" x14ac:dyDescent="0.25">
      <c r="J184">
        <f t="shared" si="23"/>
        <v>80.079999999999799</v>
      </c>
      <c r="K184">
        <v>282</v>
      </c>
      <c r="L184">
        <f t="shared" si="17"/>
        <v>30.400000000000002</v>
      </c>
      <c r="M184">
        <f t="shared" si="18"/>
        <v>-10.96</v>
      </c>
      <c r="N184">
        <f t="shared" si="24"/>
        <v>1</v>
      </c>
      <c r="O184">
        <f t="shared" si="24"/>
        <v>3.0217950364175294E-10</v>
      </c>
      <c r="P184">
        <f t="shared" si="19"/>
        <v>0.6</v>
      </c>
      <c r="Q184">
        <f t="shared" si="20"/>
        <v>1.6619872700296412E-10</v>
      </c>
      <c r="R184">
        <f t="shared" si="21"/>
        <v>0.64000000016619873</v>
      </c>
      <c r="S184">
        <f t="shared" si="22"/>
        <v>9.000000016619869E-2</v>
      </c>
    </row>
    <row r="185" spans="10:19" x14ac:dyDescent="0.25">
      <c r="J185">
        <f t="shared" si="23"/>
        <v>80.519999999999797</v>
      </c>
      <c r="K185">
        <v>283</v>
      </c>
      <c r="L185">
        <f t="shared" si="17"/>
        <v>30.6</v>
      </c>
      <c r="M185">
        <f t="shared" si="18"/>
        <v>-11.040000000000001</v>
      </c>
      <c r="N185">
        <f t="shared" si="24"/>
        <v>1</v>
      </c>
      <c r="O185">
        <f t="shared" si="24"/>
        <v>2.5750035437255292E-10</v>
      </c>
      <c r="P185">
        <f t="shared" si="19"/>
        <v>0.6</v>
      </c>
      <c r="Q185">
        <f t="shared" si="20"/>
        <v>1.4162519490490412E-10</v>
      </c>
      <c r="R185">
        <f t="shared" si="21"/>
        <v>0.64000000014162517</v>
      </c>
      <c r="S185">
        <f t="shared" si="22"/>
        <v>9.0000000141625125E-2</v>
      </c>
    </row>
    <row r="186" spans="10:19" x14ac:dyDescent="0.25">
      <c r="J186">
        <f t="shared" si="23"/>
        <v>80.959999999999795</v>
      </c>
      <c r="K186">
        <v>284</v>
      </c>
      <c r="L186">
        <f t="shared" si="17"/>
        <v>30.8</v>
      </c>
      <c r="M186">
        <f t="shared" si="18"/>
        <v>-11.120000000000001</v>
      </c>
      <c r="N186">
        <f t="shared" si="24"/>
        <v>1</v>
      </c>
      <c r="O186">
        <f t="shared" si="24"/>
        <v>2.1942730965562873E-10</v>
      </c>
      <c r="P186">
        <f t="shared" si="19"/>
        <v>0.6</v>
      </c>
      <c r="Q186">
        <f t="shared" si="20"/>
        <v>1.2068502031059582E-10</v>
      </c>
      <c r="R186">
        <f t="shared" si="21"/>
        <v>0.64000000012068503</v>
      </c>
      <c r="S186">
        <f t="shared" si="22"/>
        <v>9.0000000120684986E-2</v>
      </c>
    </row>
    <row r="187" spans="10:19" x14ac:dyDescent="0.25">
      <c r="J187">
        <f t="shared" si="23"/>
        <v>81.399999999999793</v>
      </c>
      <c r="K187">
        <v>285</v>
      </c>
      <c r="L187">
        <f t="shared" si="17"/>
        <v>31</v>
      </c>
      <c r="M187">
        <f t="shared" si="18"/>
        <v>-11.200000000000001</v>
      </c>
      <c r="N187">
        <f t="shared" si="24"/>
        <v>1</v>
      </c>
      <c r="O187">
        <f t="shared" si="24"/>
        <v>1.8698370629621763E-10</v>
      </c>
      <c r="P187">
        <f t="shared" si="19"/>
        <v>0.6</v>
      </c>
      <c r="Q187">
        <f t="shared" si="20"/>
        <v>1.0284103846291971E-10</v>
      </c>
      <c r="R187">
        <f t="shared" si="21"/>
        <v>0.64000000010284108</v>
      </c>
      <c r="S187">
        <f t="shared" si="22"/>
        <v>9.0000000102841038E-2</v>
      </c>
    </row>
    <row r="188" spans="10:19" x14ac:dyDescent="0.25">
      <c r="J188">
        <f t="shared" si="23"/>
        <v>81.83999999999979</v>
      </c>
      <c r="K188">
        <v>286</v>
      </c>
      <c r="L188">
        <f t="shared" si="17"/>
        <v>31.200000000000003</v>
      </c>
      <c r="M188">
        <f t="shared" si="18"/>
        <v>-11.28</v>
      </c>
      <c r="N188">
        <f t="shared" si="24"/>
        <v>1</v>
      </c>
      <c r="O188">
        <f t="shared" si="24"/>
        <v>1.5933687702585075E-10</v>
      </c>
      <c r="P188">
        <f t="shared" si="19"/>
        <v>0.6</v>
      </c>
      <c r="Q188">
        <f t="shared" si="20"/>
        <v>8.7635282364217922E-11</v>
      </c>
      <c r="R188">
        <f t="shared" si="21"/>
        <v>0.64000000008763525</v>
      </c>
      <c r="S188">
        <f t="shared" si="22"/>
        <v>9.0000000087635201E-2</v>
      </c>
    </row>
    <row r="189" spans="10:19" x14ac:dyDescent="0.25">
      <c r="J189">
        <f t="shared" si="23"/>
        <v>82.279999999999788</v>
      </c>
      <c r="K189">
        <v>287</v>
      </c>
      <c r="L189">
        <f t="shared" si="17"/>
        <v>31.400000000000002</v>
      </c>
      <c r="M189">
        <f t="shared" si="18"/>
        <v>-11.36</v>
      </c>
      <c r="N189">
        <f t="shared" si="24"/>
        <v>1</v>
      </c>
      <c r="O189">
        <f t="shared" si="24"/>
        <v>1.3577805546560739E-10</v>
      </c>
      <c r="P189">
        <f t="shared" si="19"/>
        <v>0.6</v>
      </c>
      <c r="Q189">
        <f t="shared" si="20"/>
        <v>7.4677930506084067E-11</v>
      </c>
      <c r="R189">
        <f t="shared" si="21"/>
        <v>0.64000000007467794</v>
      </c>
      <c r="S189">
        <f t="shared" si="22"/>
        <v>9.0000000074677899E-2</v>
      </c>
    </row>
    <row r="190" spans="10:19" x14ac:dyDescent="0.25">
      <c r="J190">
        <f t="shared" si="23"/>
        <v>82.719999999999786</v>
      </c>
      <c r="K190">
        <v>288</v>
      </c>
      <c r="L190">
        <f t="shared" si="17"/>
        <v>31.6</v>
      </c>
      <c r="M190">
        <f t="shared" si="18"/>
        <v>-11.44</v>
      </c>
      <c r="N190">
        <f t="shared" si="24"/>
        <v>1</v>
      </c>
      <c r="O190">
        <f t="shared" si="24"/>
        <v>1.1570233660052054E-10</v>
      </c>
      <c r="P190">
        <f t="shared" si="19"/>
        <v>0.6</v>
      </c>
      <c r="Q190">
        <f t="shared" si="20"/>
        <v>6.3636285130286304E-11</v>
      </c>
      <c r="R190">
        <f t="shared" si="21"/>
        <v>0.64000000006363633</v>
      </c>
      <c r="S190">
        <f t="shared" si="22"/>
        <v>9.0000000063636287E-2</v>
      </c>
    </row>
    <row r="191" spans="10:19" x14ac:dyDescent="0.25">
      <c r="J191">
        <f t="shared" si="23"/>
        <v>83.159999999999783</v>
      </c>
      <c r="K191">
        <v>289</v>
      </c>
      <c r="L191">
        <f t="shared" si="17"/>
        <v>31.8</v>
      </c>
      <c r="M191">
        <f t="shared" si="18"/>
        <v>-11.52</v>
      </c>
      <c r="N191">
        <f t="shared" si="24"/>
        <v>1</v>
      </c>
      <c r="O191">
        <f t="shared" si="24"/>
        <v>9.8595021036373964E-11</v>
      </c>
      <c r="P191">
        <f t="shared" si="19"/>
        <v>0.6</v>
      </c>
      <c r="Q191">
        <f t="shared" si="20"/>
        <v>5.4227261570005687E-11</v>
      </c>
      <c r="R191">
        <f t="shared" si="21"/>
        <v>0.6400000000542273</v>
      </c>
      <c r="S191">
        <f t="shared" si="22"/>
        <v>9.0000000054227258E-2</v>
      </c>
    </row>
    <row r="192" spans="10:19" x14ac:dyDescent="0.25">
      <c r="J192">
        <f t="shared" si="23"/>
        <v>83.599999999999781</v>
      </c>
      <c r="K192">
        <v>290</v>
      </c>
      <c r="L192">
        <f t="shared" si="17"/>
        <v>32</v>
      </c>
      <c r="M192">
        <f t="shared" si="18"/>
        <v>-11.6</v>
      </c>
      <c r="N192">
        <f t="shared" si="24"/>
        <v>1</v>
      </c>
      <c r="O192">
        <f t="shared" si="24"/>
        <v>8.4017182100382115E-11</v>
      </c>
      <c r="P192">
        <f t="shared" si="19"/>
        <v>0.6</v>
      </c>
      <c r="Q192">
        <f t="shared" si="20"/>
        <v>4.6209450155210167E-11</v>
      </c>
      <c r="R192">
        <f t="shared" si="21"/>
        <v>0.64000000004620949</v>
      </c>
      <c r="S192">
        <f t="shared" si="22"/>
        <v>9.000000004620945E-2</v>
      </c>
    </row>
    <row r="193" spans="10:19" x14ac:dyDescent="0.25">
      <c r="J193">
        <f t="shared" si="23"/>
        <v>84.039999999999779</v>
      </c>
      <c r="K193">
        <v>291</v>
      </c>
      <c r="L193">
        <f t="shared" si="17"/>
        <v>32.200000000000003</v>
      </c>
      <c r="M193">
        <f t="shared" si="18"/>
        <v>-11.68</v>
      </c>
      <c r="N193">
        <f t="shared" si="24"/>
        <v>1</v>
      </c>
      <c r="O193">
        <f t="shared" si="24"/>
        <v>7.1594730144397545E-11</v>
      </c>
      <c r="P193">
        <f t="shared" si="19"/>
        <v>0.6</v>
      </c>
      <c r="Q193">
        <f t="shared" si="20"/>
        <v>3.9377101579418652E-11</v>
      </c>
      <c r="R193">
        <f t="shared" si="21"/>
        <v>0.64000000003937707</v>
      </c>
      <c r="S193">
        <f t="shared" si="22"/>
        <v>9.0000000039377026E-2</v>
      </c>
    </row>
    <row r="194" spans="10:19" x14ac:dyDescent="0.25">
      <c r="J194">
        <f t="shared" si="23"/>
        <v>84.479999999999777</v>
      </c>
      <c r="K194">
        <v>292</v>
      </c>
      <c r="L194">
        <f t="shared" si="17"/>
        <v>32.4</v>
      </c>
      <c r="M194">
        <f t="shared" si="18"/>
        <v>-11.76</v>
      </c>
      <c r="N194">
        <f t="shared" si="24"/>
        <v>1</v>
      </c>
      <c r="O194">
        <f t="shared" si="24"/>
        <v>6.1009031160352833E-11</v>
      </c>
      <c r="P194">
        <f t="shared" si="19"/>
        <v>0.6</v>
      </c>
      <c r="Q194">
        <f t="shared" si="20"/>
        <v>3.3554967138194061E-11</v>
      </c>
      <c r="R194">
        <f t="shared" si="21"/>
        <v>0.64000000003355495</v>
      </c>
      <c r="S194">
        <f t="shared" si="22"/>
        <v>9.0000000033554906E-2</v>
      </c>
    </row>
    <row r="195" spans="10:19" x14ac:dyDescent="0.25">
      <c r="J195">
        <f t="shared" si="23"/>
        <v>84.919999999999774</v>
      </c>
      <c r="K195">
        <v>293</v>
      </c>
      <c r="L195">
        <f t="shared" ref="L195:L202" si="25">(K195-$E$2)*$F$2</f>
        <v>32.6</v>
      </c>
      <c r="M195">
        <f t="shared" ref="M195:M202" si="26">(K195-$H$2)*$I$2</f>
        <v>-11.84</v>
      </c>
      <c r="N195">
        <f t="shared" si="24"/>
        <v>1</v>
      </c>
      <c r="O195">
        <f t="shared" si="24"/>
        <v>5.1988413574122205E-11</v>
      </c>
      <c r="P195">
        <f t="shared" ref="P195:P202" si="27">$D$2*N195</f>
        <v>0.6</v>
      </c>
      <c r="Q195">
        <f t="shared" ref="Q195:Q202" si="28">$G$2*O195</f>
        <v>2.8593627465767216E-11</v>
      </c>
      <c r="R195">
        <f t="shared" ref="R195:R202" si="29">$C$2+P195+Q195</f>
        <v>0.6400000000285937</v>
      </c>
      <c r="S195">
        <f t="shared" ref="S195:S202" si="30">R195-$G$2</f>
        <v>9.0000000028593652E-2</v>
      </c>
    </row>
    <row r="196" spans="10:19" x14ac:dyDescent="0.25">
      <c r="J196">
        <f t="shared" ref="J196:J202" si="31">J195+0.44</f>
        <v>85.359999999999772</v>
      </c>
      <c r="K196">
        <v>294</v>
      </c>
      <c r="L196">
        <f t="shared" si="25"/>
        <v>32.800000000000004</v>
      </c>
      <c r="M196">
        <f t="shared" si="26"/>
        <v>-11.92</v>
      </c>
      <c r="N196">
        <f t="shared" si="24"/>
        <v>1</v>
      </c>
      <c r="O196">
        <f t="shared" si="24"/>
        <v>4.4301673440827471E-11</v>
      </c>
      <c r="P196">
        <f t="shared" si="27"/>
        <v>0.6</v>
      </c>
      <c r="Q196">
        <f t="shared" si="28"/>
        <v>2.4365920392455111E-11</v>
      </c>
      <c r="R196">
        <f t="shared" si="29"/>
        <v>0.64000000002436597</v>
      </c>
      <c r="S196">
        <f t="shared" si="30"/>
        <v>9.0000000024365923E-2</v>
      </c>
    </row>
    <row r="197" spans="10:19" x14ac:dyDescent="0.25">
      <c r="J197">
        <f t="shared" si="31"/>
        <v>85.79999999999977</v>
      </c>
      <c r="K197">
        <v>295</v>
      </c>
      <c r="L197">
        <f t="shared" si="25"/>
        <v>33</v>
      </c>
      <c r="M197">
        <f t="shared" si="26"/>
        <v>-12</v>
      </c>
      <c r="N197">
        <f t="shared" si="24"/>
        <v>1</v>
      </c>
      <c r="O197">
        <f t="shared" si="24"/>
        <v>3.7751413106690279E-11</v>
      </c>
      <c r="P197">
        <f t="shared" si="27"/>
        <v>0.6</v>
      </c>
      <c r="Q197">
        <f t="shared" si="28"/>
        <v>2.0763277208679654E-11</v>
      </c>
      <c r="R197">
        <f t="shared" si="29"/>
        <v>0.64000000002076329</v>
      </c>
      <c r="S197">
        <f t="shared" si="30"/>
        <v>9.0000000020763249E-2</v>
      </c>
    </row>
    <row r="198" spans="10:19" x14ac:dyDescent="0.25">
      <c r="J198">
        <f t="shared" si="31"/>
        <v>86.239999999999768</v>
      </c>
      <c r="K198">
        <v>296</v>
      </c>
      <c r="L198">
        <f t="shared" si="25"/>
        <v>33.200000000000003</v>
      </c>
      <c r="M198">
        <f t="shared" si="26"/>
        <v>-12.08</v>
      </c>
      <c r="N198">
        <f t="shared" si="24"/>
        <v>1</v>
      </c>
      <c r="O198">
        <f t="shared" si="24"/>
        <v>3.2169489294631148E-11</v>
      </c>
      <c r="P198">
        <f t="shared" si="27"/>
        <v>0.6</v>
      </c>
      <c r="Q198">
        <f t="shared" si="28"/>
        <v>1.7693219112047132E-11</v>
      </c>
      <c r="R198">
        <f t="shared" si="29"/>
        <v>0.64000000001769319</v>
      </c>
      <c r="S198">
        <f t="shared" si="30"/>
        <v>9.0000000017693149E-2</v>
      </c>
    </row>
    <row r="199" spans="10:19" x14ac:dyDescent="0.25">
      <c r="J199">
        <f t="shared" si="31"/>
        <v>86.679999999999765</v>
      </c>
      <c r="K199">
        <v>297</v>
      </c>
      <c r="L199">
        <f t="shared" si="25"/>
        <v>33.4</v>
      </c>
      <c r="M199">
        <f t="shared" si="26"/>
        <v>-12.16</v>
      </c>
      <c r="N199">
        <f t="shared" si="24"/>
        <v>1</v>
      </c>
      <c r="O199">
        <f t="shared" si="24"/>
        <v>2.7413071812532053E-11</v>
      </c>
      <c r="P199">
        <f t="shared" si="27"/>
        <v>0.6</v>
      </c>
      <c r="Q199">
        <f t="shared" si="28"/>
        <v>1.5077189496892629E-11</v>
      </c>
      <c r="R199">
        <f t="shared" si="29"/>
        <v>0.64000000001507718</v>
      </c>
      <c r="S199">
        <f t="shared" si="30"/>
        <v>9.0000000015077131E-2</v>
      </c>
    </row>
    <row r="200" spans="10:19" x14ac:dyDescent="0.25">
      <c r="J200">
        <f t="shared" si="31"/>
        <v>87.119999999999763</v>
      </c>
      <c r="K200">
        <v>298</v>
      </c>
      <c r="L200">
        <f t="shared" si="25"/>
        <v>33.6</v>
      </c>
      <c r="M200">
        <f t="shared" si="26"/>
        <v>-12.24</v>
      </c>
      <c r="N200">
        <f t="shared" si="24"/>
        <v>1</v>
      </c>
      <c r="O200">
        <f t="shared" si="24"/>
        <v>2.3359925105381762E-11</v>
      </c>
      <c r="P200">
        <f t="shared" si="27"/>
        <v>0.6</v>
      </c>
      <c r="Q200">
        <f t="shared" si="28"/>
        <v>1.2847958807959971E-11</v>
      </c>
      <c r="R200">
        <f t="shared" si="29"/>
        <v>0.64000000001284796</v>
      </c>
      <c r="S200">
        <f t="shared" si="30"/>
        <v>9.0000000012847914E-2</v>
      </c>
    </row>
    <row r="201" spans="10:19" x14ac:dyDescent="0.25">
      <c r="J201">
        <f t="shared" si="31"/>
        <v>87.559999999999761</v>
      </c>
      <c r="K201">
        <v>299</v>
      </c>
      <c r="L201">
        <f t="shared" si="25"/>
        <v>33.800000000000004</v>
      </c>
      <c r="M201">
        <f t="shared" si="26"/>
        <v>-12.32</v>
      </c>
      <c r="N201">
        <f t="shared" si="24"/>
        <v>1</v>
      </c>
      <c r="O201">
        <f t="shared" si="24"/>
        <v>1.99060212757729E-11</v>
      </c>
      <c r="P201">
        <f t="shared" si="27"/>
        <v>0.6</v>
      </c>
      <c r="Q201">
        <f t="shared" si="28"/>
        <v>1.0948311701675097E-11</v>
      </c>
      <c r="R201">
        <f t="shared" si="29"/>
        <v>0.64000000001094837</v>
      </c>
      <c r="S201">
        <f t="shared" si="30"/>
        <v>9.0000000010948322E-2</v>
      </c>
    </row>
    <row r="202" spans="10:19" x14ac:dyDescent="0.25">
      <c r="J202">
        <f t="shared" si="31"/>
        <v>87.999999999999758</v>
      </c>
      <c r="K202">
        <v>300</v>
      </c>
      <c r="L202">
        <f t="shared" si="25"/>
        <v>34</v>
      </c>
      <c r="M202">
        <f t="shared" si="26"/>
        <v>-12.4</v>
      </c>
      <c r="N202">
        <f t="shared" si="24"/>
        <v>1</v>
      </c>
      <c r="O202">
        <f t="shared" si="24"/>
        <v>1.696282003749161E-11</v>
      </c>
      <c r="P202">
        <f t="shared" si="27"/>
        <v>0.6</v>
      </c>
      <c r="Q202">
        <f t="shared" si="28"/>
        <v>9.3295510206203858E-12</v>
      </c>
      <c r="R202">
        <f t="shared" si="29"/>
        <v>0.64000000000932955</v>
      </c>
      <c r="S202">
        <f t="shared" si="30"/>
        <v>9.0000000009329506E-2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1"/>
  <sheetViews>
    <sheetView workbookViewId="0">
      <selection activeCell="H25" sqref="H25"/>
    </sheetView>
  </sheetViews>
  <sheetFormatPr defaultRowHeight="15" x14ac:dyDescent="0.25"/>
  <sheetData>
    <row r="1" spans="1:5" x14ac:dyDescent="0.25">
      <c r="A1" t="s">
        <v>21</v>
      </c>
      <c r="B1" t="s">
        <v>20</v>
      </c>
      <c r="C1" t="s">
        <v>22</v>
      </c>
      <c r="D1" t="s">
        <v>23</v>
      </c>
      <c r="E1" t="s">
        <v>24</v>
      </c>
    </row>
    <row r="2" spans="1:5" x14ac:dyDescent="0.25">
      <c r="A2">
        <f>0</f>
        <v>0</v>
      </c>
      <c r="B2">
        <v>0.32500000000000001</v>
      </c>
    </row>
    <row r="3" spans="1:5" x14ac:dyDescent="0.25">
      <c r="A3">
        <f>A2+1</f>
        <v>1</v>
      </c>
      <c r="B3">
        <v>0.43</v>
      </c>
    </row>
    <row r="4" spans="1:5" x14ac:dyDescent="0.25">
      <c r="A4">
        <f t="shared" ref="A4:A67" si="0">A3+1</f>
        <v>2</v>
      </c>
      <c r="B4">
        <v>0.51</v>
      </c>
    </row>
    <row r="5" spans="1:5" x14ac:dyDescent="0.25">
      <c r="A5">
        <f t="shared" si="0"/>
        <v>3</v>
      </c>
      <c r="B5">
        <v>0.58499999999999996</v>
      </c>
    </row>
    <row r="6" spans="1:5" x14ac:dyDescent="0.25">
      <c r="A6">
        <f t="shared" si="0"/>
        <v>4</v>
      </c>
      <c r="B6">
        <v>0.63</v>
      </c>
    </row>
    <row r="7" spans="1:5" x14ac:dyDescent="0.25">
      <c r="A7">
        <f t="shared" si="0"/>
        <v>5</v>
      </c>
      <c r="B7">
        <v>0.625</v>
      </c>
    </row>
    <row r="8" spans="1:5" x14ac:dyDescent="0.25">
      <c r="A8">
        <f t="shared" si="0"/>
        <v>6</v>
      </c>
      <c r="B8">
        <v>0.56999999999999995</v>
      </c>
    </row>
    <row r="9" spans="1:5" x14ac:dyDescent="0.25">
      <c r="A9">
        <f t="shared" si="0"/>
        <v>7</v>
      </c>
      <c r="B9">
        <v>0.48</v>
      </c>
    </row>
    <row r="10" spans="1:5" x14ac:dyDescent="0.25">
      <c r="A10">
        <f t="shared" si="0"/>
        <v>8</v>
      </c>
      <c r="B10">
        <v>0.41</v>
      </c>
    </row>
    <row r="11" spans="1:5" x14ac:dyDescent="0.25">
      <c r="A11">
        <f t="shared" si="0"/>
        <v>9</v>
      </c>
      <c r="B11">
        <v>0.375</v>
      </c>
    </row>
    <row r="12" spans="1:5" x14ac:dyDescent="0.25">
      <c r="A12">
        <f t="shared" si="0"/>
        <v>10</v>
      </c>
      <c r="B12">
        <v>0.34499999999999997</v>
      </c>
    </row>
    <row r="13" spans="1:5" x14ac:dyDescent="0.25">
      <c r="A13">
        <f t="shared" si="0"/>
        <v>11</v>
      </c>
      <c r="B13">
        <v>0.3</v>
      </c>
    </row>
    <row r="14" spans="1:5" x14ac:dyDescent="0.25">
      <c r="A14">
        <f t="shared" si="0"/>
        <v>12</v>
      </c>
      <c r="B14">
        <v>0.28499999999999998</v>
      </c>
    </row>
    <row r="15" spans="1:5" x14ac:dyDescent="0.25">
      <c r="A15">
        <f t="shared" si="0"/>
        <v>13</v>
      </c>
      <c r="B15">
        <v>0.27500000000000002</v>
      </c>
    </row>
    <row r="16" spans="1:5" x14ac:dyDescent="0.25">
      <c r="A16">
        <f t="shared" si="0"/>
        <v>14</v>
      </c>
      <c r="B16">
        <v>0.29499999999999998</v>
      </c>
    </row>
    <row r="17" spans="1:4" x14ac:dyDescent="0.25">
      <c r="A17">
        <f t="shared" si="0"/>
        <v>15</v>
      </c>
      <c r="B17">
        <v>0.32</v>
      </c>
      <c r="C17">
        <f>B2</f>
        <v>0.32500000000000001</v>
      </c>
    </row>
    <row r="18" spans="1:4" x14ac:dyDescent="0.25">
      <c r="A18">
        <f t="shared" si="0"/>
        <v>16</v>
      </c>
      <c r="B18">
        <v>0.28999999999999998</v>
      </c>
      <c r="C18">
        <f t="shared" ref="C18:C81" si="1">B3</f>
        <v>0.43</v>
      </c>
    </row>
    <row r="19" spans="1:4" x14ac:dyDescent="0.25">
      <c r="A19">
        <f t="shared" si="0"/>
        <v>17</v>
      </c>
      <c r="B19">
        <v>0.255</v>
      </c>
      <c r="C19">
        <f t="shared" si="1"/>
        <v>0.51</v>
      </c>
    </row>
    <row r="20" spans="1:4" x14ac:dyDescent="0.25">
      <c r="A20">
        <f t="shared" si="0"/>
        <v>18</v>
      </c>
      <c r="B20">
        <v>0.22</v>
      </c>
      <c r="C20">
        <f t="shared" si="1"/>
        <v>0.58499999999999996</v>
      </c>
      <c r="D20">
        <f>(B20-AVERAGE(B2:B38))/_xlfn.STDEV.S(B2:B38)</f>
        <v>-0.55251205529906278</v>
      </c>
    </row>
    <row r="21" spans="1:4" x14ac:dyDescent="0.25">
      <c r="A21">
        <f t="shared" si="0"/>
        <v>19</v>
      </c>
      <c r="B21">
        <v>0.22</v>
      </c>
      <c r="C21">
        <f t="shared" si="1"/>
        <v>0.63</v>
      </c>
      <c r="D21">
        <f t="shared" ref="D21:D84" si="2">(B21-AVERAGE(B3:B39))/_xlfn.STDEV.S(B3:B39)</f>
        <v>-0.50449692661297085</v>
      </c>
    </row>
    <row r="22" spans="1:4" x14ac:dyDescent="0.25">
      <c r="A22">
        <f t="shared" si="0"/>
        <v>20</v>
      </c>
      <c r="B22">
        <v>0.19500000000000001</v>
      </c>
      <c r="C22">
        <f t="shared" si="1"/>
        <v>0.625</v>
      </c>
      <c r="D22">
        <f t="shared" si="2"/>
        <v>-0.62721250519408045</v>
      </c>
    </row>
    <row r="23" spans="1:4" x14ac:dyDescent="0.25">
      <c r="A23">
        <f t="shared" si="0"/>
        <v>21</v>
      </c>
      <c r="B23">
        <v>0.185</v>
      </c>
      <c r="C23">
        <f t="shared" si="1"/>
        <v>0.56999999999999995</v>
      </c>
      <c r="D23">
        <f t="shared" si="2"/>
        <v>-0.656348580354844</v>
      </c>
    </row>
    <row r="24" spans="1:4" x14ac:dyDescent="0.25">
      <c r="A24">
        <f t="shared" si="0"/>
        <v>22</v>
      </c>
      <c r="B24">
        <v>0.19</v>
      </c>
      <c r="C24">
        <f t="shared" si="1"/>
        <v>0.48</v>
      </c>
      <c r="D24">
        <f t="shared" si="2"/>
        <v>-0.5763099700015496</v>
      </c>
    </row>
    <row r="25" spans="1:4" x14ac:dyDescent="0.25">
      <c r="A25">
        <f t="shared" si="0"/>
        <v>23</v>
      </c>
      <c r="B25">
        <v>0.185</v>
      </c>
      <c r="C25">
        <f t="shared" si="1"/>
        <v>0.41</v>
      </c>
      <c r="D25">
        <f t="shared" si="2"/>
        <v>-0.59725566821451859</v>
      </c>
    </row>
    <row r="26" spans="1:4" x14ac:dyDescent="0.25">
      <c r="A26">
        <f t="shared" si="0"/>
        <v>24</v>
      </c>
      <c r="B26">
        <v>0.2</v>
      </c>
      <c r="C26">
        <f t="shared" si="1"/>
        <v>0.375</v>
      </c>
      <c r="D26">
        <f t="shared" si="2"/>
        <v>-0.45328601978067157</v>
      </c>
    </row>
    <row r="27" spans="1:4" x14ac:dyDescent="0.25">
      <c r="A27">
        <f t="shared" si="0"/>
        <v>25</v>
      </c>
      <c r="B27">
        <v>0.215</v>
      </c>
      <c r="C27">
        <f t="shared" si="1"/>
        <v>0.34499999999999997</v>
      </c>
      <c r="D27">
        <f t="shared" si="2"/>
        <v>-0.28330046739076026</v>
      </c>
    </row>
    <row r="28" spans="1:4" x14ac:dyDescent="0.25">
      <c r="A28">
        <f t="shared" si="0"/>
        <v>26</v>
      </c>
      <c r="B28">
        <v>0.25</v>
      </c>
      <c r="C28">
        <f t="shared" si="1"/>
        <v>0.3</v>
      </c>
      <c r="D28">
        <f t="shared" si="2"/>
        <v>0.15263368947049624</v>
      </c>
    </row>
    <row r="29" spans="1:4" x14ac:dyDescent="0.25">
      <c r="A29">
        <f t="shared" si="0"/>
        <v>27</v>
      </c>
      <c r="B29">
        <v>0.23</v>
      </c>
      <c r="C29">
        <f t="shared" si="1"/>
        <v>0.28499999999999998</v>
      </c>
      <c r="D29">
        <f t="shared" si="2"/>
        <v>-0.11647650265116537</v>
      </c>
    </row>
    <row r="30" spans="1:4" x14ac:dyDescent="0.25">
      <c r="A30">
        <f t="shared" si="0"/>
        <v>28</v>
      </c>
      <c r="B30">
        <v>0.23</v>
      </c>
      <c r="C30">
        <f t="shared" si="1"/>
        <v>0.27500000000000002</v>
      </c>
      <c r="D30">
        <f t="shared" si="2"/>
        <v>-0.13154304852963289</v>
      </c>
    </row>
    <row r="31" spans="1:4" x14ac:dyDescent="0.25">
      <c r="A31">
        <f t="shared" si="0"/>
        <v>29</v>
      </c>
      <c r="B31">
        <v>0.24</v>
      </c>
      <c r="C31">
        <f t="shared" si="1"/>
        <v>0.29499999999999998</v>
      </c>
      <c r="D31">
        <f t="shared" si="2"/>
        <v>-3.3741533239023624E-2</v>
      </c>
    </row>
    <row r="32" spans="1:4" x14ac:dyDescent="0.25">
      <c r="A32">
        <f t="shared" si="0"/>
        <v>30</v>
      </c>
      <c r="B32">
        <v>0.23499999999999999</v>
      </c>
      <c r="C32">
        <f t="shared" si="1"/>
        <v>0.32</v>
      </c>
      <c r="D32">
        <f t="shared" si="2"/>
        <v>-0.10006984720179284</v>
      </c>
    </row>
    <row r="33" spans="1:5" x14ac:dyDescent="0.25">
      <c r="A33">
        <f t="shared" si="0"/>
        <v>31</v>
      </c>
      <c r="B33">
        <v>0.2</v>
      </c>
      <c r="C33">
        <f t="shared" si="1"/>
        <v>0.28999999999999998</v>
      </c>
      <c r="D33">
        <f t="shared" si="2"/>
        <v>-0.48517826609089404</v>
      </c>
    </row>
    <row r="34" spans="1:5" x14ac:dyDescent="0.25">
      <c r="A34">
        <f t="shared" si="0"/>
        <v>32</v>
      </c>
      <c r="B34">
        <v>0.185</v>
      </c>
      <c r="C34">
        <f t="shared" si="1"/>
        <v>0.255</v>
      </c>
      <c r="D34">
        <f t="shared" si="2"/>
        <v>-0.65597297436617641</v>
      </c>
    </row>
    <row r="35" spans="1:5" x14ac:dyDescent="0.25">
      <c r="A35">
        <f t="shared" si="0"/>
        <v>33</v>
      </c>
      <c r="B35">
        <v>0.18</v>
      </c>
      <c r="C35">
        <f t="shared" si="1"/>
        <v>0.22</v>
      </c>
      <c r="D35">
        <f t="shared" si="2"/>
        <v>-0.7146796451435119</v>
      </c>
      <c r="E35">
        <f t="shared" ref="E35:E84" si="3">D20</f>
        <v>-0.55251205529906278</v>
      </c>
    </row>
    <row r="36" spans="1:5" x14ac:dyDescent="0.25">
      <c r="A36">
        <f t="shared" si="0"/>
        <v>34</v>
      </c>
      <c r="B36">
        <v>0.14499999999999999</v>
      </c>
      <c r="C36">
        <f t="shared" si="1"/>
        <v>0.22</v>
      </c>
      <c r="D36">
        <f t="shared" si="2"/>
        <v>-1.0771129829449602</v>
      </c>
      <c r="E36">
        <f t="shared" si="3"/>
        <v>-0.50449692661297085</v>
      </c>
    </row>
    <row r="37" spans="1:5" x14ac:dyDescent="0.25">
      <c r="A37">
        <f t="shared" si="0"/>
        <v>35</v>
      </c>
      <c r="B37">
        <v>0.12</v>
      </c>
      <c r="C37">
        <f t="shared" si="1"/>
        <v>0.19500000000000001</v>
      </c>
      <c r="D37">
        <f t="shared" si="2"/>
        <v>-1.3338989389305498</v>
      </c>
      <c r="E37">
        <f t="shared" si="3"/>
        <v>-0.62721250519408045</v>
      </c>
    </row>
    <row r="38" spans="1:5" x14ac:dyDescent="0.25">
      <c r="A38">
        <f t="shared" si="0"/>
        <v>36</v>
      </c>
      <c r="B38">
        <v>0.1</v>
      </c>
      <c r="C38">
        <f t="shared" si="1"/>
        <v>0.185</v>
      </c>
      <c r="D38">
        <f t="shared" si="2"/>
        <v>-1.5333626951391017</v>
      </c>
      <c r="E38">
        <f t="shared" si="3"/>
        <v>-0.656348580354844</v>
      </c>
    </row>
    <row r="39" spans="1:5" x14ac:dyDescent="0.25">
      <c r="A39">
        <f t="shared" si="0"/>
        <v>37</v>
      </c>
      <c r="B39">
        <v>0.125</v>
      </c>
      <c r="C39">
        <f t="shared" si="1"/>
        <v>0.19</v>
      </c>
      <c r="D39">
        <f t="shared" si="2"/>
        <v>-1.2658678204555296</v>
      </c>
      <c r="E39">
        <f t="shared" si="3"/>
        <v>-0.5763099700015496</v>
      </c>
    </row>
    <row r="40" spans="1:5" x14ac:dyDescent="0.25">
      <c r="A40">
        <f t="shared" si="0"/>
        <v>38</v>
      </c>
      <c r="B40">
        <v>0.155</v>
      </c>
      <c r="C40">
        <f t="shared" si="1"/>
        <v>0.185</v>
      </c>
      <c r="D40">
        <f t="shared" si="2"/>
        <v>-0.91942910786967824</v>
      </c>
      <c r="E40">
        <f t="shared" si="3"/>
        <v>-0.59725566821451859</v>
      </c>
    </row>
    <row r="41" spans="1:5" x14ac:dyDescent="0.25">
      <c r="A41">
        <f t="shared" si="0"/>
        <v>39</v>
      </c>
      <c r="B41">
        <v>0.19</v>
      </c>
      <c r="C41">
        <f t="shared" si="1"/>
        <v>0.2</v>
      </c>
      <c r="D41">
        <f t="shared" si="2"/>
        <v>-0.54776028334172877</v>
      </c>
      <c r="E41">
        <f t="shared" si="3"/>
        <v>-0.45328601978067157</v>
      </c>
    </row>
    <row r="42" spans="1:5" x14ac:dyDescent="0.25">
      <c r="A42">
        <f t="shared" si="0"/>
        <v>40</v>
      </c>
      <c r="B42">
        <v>0.16500000000000001</v>
      </c>
      <c r="C42">
        <f t="shared" si="1"/>
        <v>0.215</v>
      </c>
      <c r="D42">
        <f t="shared" si="2"/>
        <v>-0.79872175708501991</v>
      </c>
      <c r="E42">
        <f t="shared" si="3"/>
        <v>-0.28330046739076026</v>
      </c>
    </row>
    <row r="43" spans="1:5" x14ac:dyDescent="0.25">
      <c r="A43">
        <f t="shared" si="0"/>
        <v>41</v>
      </c>
      <c r="B43">
        <v>0.21</v>
      </c>
      <c r="C43">
        <f t="shared" si="1"/>
        <v>0.25</v>
      </c>
      <c r="D43">
        <f t="shared" si="2"/>
        <v>-0.36382571268548713</v>
      </c>
      <c r="E43">
        <f t="shared" si="3"/>
        <v>0.15263368947049624</v>
      </c>
    </row>
    <row r="44" spans="1:5" x14ac:dyDescent="0.25">
      <c r="A44">
        <f t="shared" si="0"/>
        <v>42</v>
      </c>
      <c r="B44">
        <v>0.255</v>
      </c>
      <c r="C44">
        <f t="shared" si="1"/>
        <v>0.23</v>
      </c>
      <c r="D44">
        <f t="shared" si="2"/>
        <v>4.0171656711885086E-2</v>
      </c>
      <c r="E44">
        <f t="shared" si="3"/>
        <v>-0.11647650265116537</v>
      </c>
    </row>
    <row r="45" spans="1:5" x14ac:dyDescent="0.25">
      <c r="A45">
        <f t="shared" si="0"/>
        <v>43</v>
      </c>
      <c r="B45">
        <v>0.36499999999999999</v>
      </c>
      <c r="C45">
        <f t="shared" si="1"/>
        <v>0.23</v>
      </c>
      <c r="D45">
        <f t="shared" si="2"/>
        <v>1.0403532302222798</v>
      </c>
      <c r="E45">
        <f t="shared" si="3"/>
        <v>-0.13154304852963289</v>
      </c>
    </row>
    <row r="46" spans="1:5" x14ac:dyDescent="0.25">
      <c r="A46">
        <f t="shared" si="0"/>
        <v>44</v>
      </c>
      <c r="B46">
        <v>0.45500000000000002</v>
      </c>
      <c r="C46">
        <f t="shared" si="1"/>
        <v>0.24</v>
      </c>
      <c r="D46">
        <f t="shared" si="2"/>
        <v>1.7685542968315358</v>
      </c>
      <c r="E46">
        <f t="shared" si="3"/>
        <v>-3.3741533239023624E-2</v>
      </c>
    </row>
    <row r="47" spans="1:5" x14ac:dyDescent="0.25">
      <c r="A47">
        <f t="shared" si="0"/>
        <v>45</v>
      </c>
      <c r="B47">
        <v>0.5</v>
      </c>
      <c r="C47">
        <f t="shared" si="1"/>
        <v>0.23499999999999999</v>
      </c>
      <c r="D47">
        <f t="shared" si="2"/>
        <v>2.1225011685795074</v>
      </c>
      <c r="E47">
        <f t="shared" si="3"/>
        <v>-0.10006984720179284</v>
      </c>
    </row>
    <row r="48" spans="1:5" x14ac:dyDescent="0.25">
      <c r="A48">
        <f t="shared" si="0"/>
        <v>46</v>
      </c>
      <c r="B48">
        <v>0.44</v>
      </c>
      <c r="C48">
        <f t="shared" si="1"/>
        <v>0.2</v>
      </c>
      <c r="D48">
        <f t="shared" si="2"/>
        <v>1.563968970738876</v>
      </c>
      <c r="E48">
        <f t="shared" si="3"/>
        <v>-0.48517826609089404</v>
      </c>
    </row>
    <row r="49" spans="1:5" x14ac:dyDescent="0.25">
      <c r="A49">
        <f t="shared" si="0"/>
        <v>47</v>
      </c>
      <c r="B49">
        <v>0.39</v>
      </c>
      <c r="C49">
        <f t="shared" si="1"/>
        <v>0.185</v>
      </c>
      <c r="D49">
        <f t="shared" si="2"/>
        <v>1.1090408896277253</v>
      </c>
      <c r="E49">
        <f t="shared" si="3"/>
        <v>-0.65597297436617641</v>
      </c>
    </row>
    <row r="50" spans="1:5" x14ac:dyDescent="0.25">
      <c r="A50">
        <f t="shared" si="0"/>
        <v>48</v>
      </c>
      <c r="B50">
        <v>0.34499999999999997</v>
      </c>
      <c r="C50">
        <f t="shared" si="1"/>
        <v>0.18</v>
      </c>
      <c r="D50">
        <f t="shared" si="2"/>
        <v>0.71018054366705408</v>
      </c>
      <c r="E50">
        <f t="shared" si="3"/>
        <v>-0.7146796451435119</v>
      </c>
    </row>
    <row r="51" spans="1:5" x14ac:dyDescent="0.25">
      <c r="A51">
        <f t="shared" si="0"/>
        <v>49</v>
      </c>
      <c r="B51">
        <v>0.33500000000000002</v>
      </c>
      <c r="C51">
        <f t="shared" si="1"/>
        <v>0.14499999999999999</v>
      </c>
      <c r="D51">
        <f t="shared" si="2"/>
        <v>0.63216972986238618</v>
      </c>
      <c r="E51">
        <f t="shared" si="3"/>
        <v>-1.0771129829449602</v>
      </c>
    </row>
    <row r="52" spans="1:5" x14ac:dyDescent="0.25">
      <c r="A52">
        <f t="shared" si="0"/>
        <v>50</v>
      </c>
      <c r="B52">
        <v>0.35</v>
      </c>
      <c r="C52">
        <f t="shared" si="1"/>
        <v>0.12</v>
      </c>
      <c r="D52">
        <f t="shared" si="2"/>
        <v>0.77052679878661201</v>
      </c>
      <c r="E52">
        <f t="shared" si="3"/>
        <v>-1.3338989389305498</v>
      </c>
    </row>
    <row r="53" spans="1:5" x14ac:dyDescent="0.25">
      <c r="A53">
        <f t="shared" si="0"/>
        <v>51</v>
      </c>
      <c r="B53">
        <v>0.34499999999999997</v>
      </c>
      <c r="C53">
        <f t="shared" si="1"/>
        <v>0.1</v>
      </c>
      <c r="D53">
        <f t="shared" si="2"/>
        <v>0.73119794561522167</v>
      </c>
      <c r="E53">
        <f t="shared" si="3"/>
        <v>-1.5333626951391017</v>
      </c>
    </row>
    <row r="54" spans="1:5" x14ac:dyDescent="0.25">
      <c r="A54">
        <f t="shared" si="0"/>
        <v>52</v>
      </c>
      <c r="B54">
        <v>0.35</v>
      </c>
      <c r="C54">
        <f t="shared" si="1"/>
        <v>0.125</v>
      </c>
      <c r="D54">
        <f t="shared" si="2"/>
        <v>0.77789015934662464</v>
      </c>
      <c r="E54">
        <f t="shared" si="3"/>
        <v>-1.2658678204555296</v>
      </c>
    </row>
    <row r="55" spans="1:5" x14ac:dyDescent="0.25">
      <c r="A55">
        <f t="shared" si="0"/>
        <v>53</v>
      </c>
      <c r="B55">
        <v>0.28999999999999998</v>
      </c>
      <c r="C55">
        <f t="shared" si="1"/>
        <v>0.155</v>
      </c>
      <c r="D55">
        <f t="shared" si="2"/>
        <v>0.27252172602132935</v>
      </c>
      <c r="E55">
        <f t="shared" si="3"/>
        <v>-0.91942910786967824</v>
      </c>
    </row>
    <row r="56" spans="1:5" x14ac:dyDescent="0.25">
      <c r="A56">
        <f t="shared" si="0"/>
        <v>54</v>
      </c>
      <c r="B56">
        <v>0.23499999999999999</v>
      </c>
      <c r="C56">
        <f t="shared" si="1"/>
        <v>0.19</v>
      </c>
      <c r="D56">
        <f t="shared" si="2"/>
        <v>-0.18733849097831964</v>
      </c>
      <c r="E56">
        <f t="shared" si="3"/>
        <v>-0.54776028334172877</v>
      </c>
    </row>
    <row r="57" spans="1:5" x14ac:dyDescent="0.25">
      <c r="A57">
        <f t="shared" si="0"/>
        <v>55</v>
      </c>
      <c r="B57">
        <v>0.19500000000000001</v>
      </c>
      <c r="C57">
        <f t="shared" si="1"/>
        <v>0.16500000000000001</v>
      </c>
      <c r="D57">
        <f t="shared" si="2"/>
        <v>-0.53473257125452345</v>
      </c>
      <c r="E57">
        <f t="shared" si="3"/>
        <v>-0.79872175708501991</v>
      </c>
    </row>
    <row r="58" spans="1:5" x14ac:dyDescent="0.25">
      <c r="A58">
        <f t="shared" si="0"/>
        <v>56</v>
      </c>
      <c r="B58">
        <v>0.13500000000000001</v>
      </c>
      <c r="C58">
        <f t="shared" si="1"/>
        <v>0.21</v>
      </c>
      <c r="D58">
        <f t="shared" si="2"/>
        <v>-1.0722147944730378</v>
      </c>
      <c r="E58">
        <f t="shared" si="3"/>
        <v>-0.36382571268548713</v>
      </c>
    </row>
    <row r="59" spans="1:5" x14ac:dyDescent="0.25">
      <c r="A59">
        <f t="shared" si="0"/>
        <v>57</v>
      </c>
      <c r="B59">
        <v>0.14499999999999999</v>
      </c>
      <c r="C59">
        <f t="shared" si="1"/>
        <v>0.255</v>
      </c>
      <c r="D59">
        <f t="shared" si="2"/>
        <v>-1.0213820153932083</v>
      </c>
      <c r="E59">
        <f t="shared" si="3"/>
        <v>4.0171656711885086E-2</v>
      </c>
    </row>
    <row r="60" spans="1:5" x14ac:dyDescent="0.25">
      <c r="A60">
        <f t="shared" si="0"/>
        <v>58</v>
      </c>
      <c r="B60">
        <v>0.19</v>
      </c>
      <c r="C60">
        <f t="shared" si="1"/>
        <v>0.36499999999999999</v>
      </c>
      <c r="D60">
        <f t="shared" si="2"/>
        <v>-0.66794687647659112</v>
      </c>
      <c r="E60">
        <f t="shared" si="3"/>
        <v>1.0403532302222798</v>
      </c>
    </row>
    <row r="61" spans="1:5" x14ac:dyDescent="0.25">
      <c r="A61">
        <f t="shared" si="0"/>
        <v>59</v>
      </c>
      <c r="B61">
        <v>0.23499999999999999</v>
      </c>
      <c r="C61">
        <f t="shared" si="1"/>
        <v>0.45500000000000002</v>
      </c>
      <c r="D61">
        <f t="shared" si="2"/>
        <v>-0.32835217231266878</v>
      </c>
      <c r="E61">
        <f t="shared" si="3"/>
        <v>1.7685542968315358</v>
      </c>
    </row>
    <row r="62" spans="1:5" x14ac:dyDescent="0.25">
      <c r="A62">
        <f t="shared" si="0"/>
        <v>60</v>
      </c>
      <c r="B62">
        <v>0.35499999999999998</v>
      </c>
      <c r="C62">
        <f t="shared" si="1"/>
        <v>0.5</v>
      </c>
      <c r="D62">
        <f t="shared" si="2"/>
        <v>0.66494186967796465</v>
      </c>
      <c r="E62">
        <f t="shared" si="3"/>
        <v>2.1225011685795074</v>
      </c>
    </row>
    <row r="63" spans="1:5" x14ac:dyDescent="0.25">
      <c r="A63">
        <f t="shared" si="0"/>
        <v>61</v>
      </c>
      <c r="B63">
        <v>0.41499999999999998</v>
      </c>
      <c r="C63">
        <f t="shared" si="1"/>
        <v>0.44</v>
      </c>
      <c r="D63">
        <f t="shared" si="2"/>
        <v>1.1377550950778814</v>
      </c>
      <c r="E63">
        <f t="shared" si="3"/>
        <v>1.563968970738876</v>
      </c>
    </row>
    <row r="64" spans="1:5" x14ac:dyDescent="0.25">
      <c r="A64">
        <f t="shared" si="0"/>
        <v>62</v>
      </c>
      <c r="B64">
        <v>0.45</v>
      </c>
      <c r="C64">
        <f t="shared" si="1"/>
        <v>0.39</v>
      </c>
      <c r="D64">
        <f t="shared" si="2"/>
        <v>1.4327220473045359</v>
      </c>
      <c r="E64">
        <f t="shared" si="3"/>
        <v>1.1090408896277253</v>
      </c>
    </row>
    <row r="65" spans="1:5" x14ac:dyDescent="0.25">
      <c r="A65">
        <f t="shared" si="0"/>
        <v>63</v>
      </c>
      <c r="B65">
        <v>0.375</v>
      </c>
      <c r="C65">
        <f t="shared" si="1"/>
        <v>0.34499999999999997</v>
      </c>
      <c r="D65">
        <f t="shared" si="2"/>
        <v>0.83261628538834054</v>
      </c>
      <c r="E65">
        <f t="shared" si="3"/>
        <v>0.71018054366705408</v>
      </c>
    </row>
    <row r="66" spans="1:5" x14ac:dyDescent="0.25">
      <c r="A66">
        <f t="shared" si="0"/>
        <v>64</v>
      </c>
      <c r="B66">
        <v>0.28999999999999998</v>
      </c>
      <c r="C66">
        <f t="shared" si="1"/>
        <v>0.33500000000000002</v>
      </c>
      <c r="D66">
        <f t="shared" si="2"/>
        <v>0.15367875958771277</v>
      </c>
      <c r="E66">
        <f t="shared" si="3"/>
        <v>0.63216972986238618</v>
      </c>
    </row>
    <row r="67" spans="1:5" x14ac:dyDescent="0.25">
      <c r="A67">
        <f t="shared" si="0"/>
        <v>65</v>
      </c>
      <c r="B67">
        <v>0.23</v>
      </c>
      <c r="C67">
        <f t="shared" si="1"/>
        <v>0.35</v>
      </c>
      <c r="D67">
        <f t="shared" si="2"/>
        <v>-0.35454793259132289</v>
      </c>
      <c r="E67">
        <f t="shared" si="3"/>
        <v>0.77052679878661201</v>
      </c>
    </row>
    <row r="68" spans="1:5" x14ac:dyDescent="0.25">
      <c r="A68">
        <f t="shared" ref="A68:A131" si="4">A67+1</f>
        <v>66</v>
      </c>
      <c r="B68">
        <v>0.16500000000000001</v>
      </c>
      <c r="C68">
        <f t="shared" si="1"/>
        <v>0.34499999999999997</v>
      </c>
      <c r="D68">
        <f t="shared" si="2"/>
        <v>-0.93080681533164356</v>
      </c>
      <c r="E68">
        <f t="shared" si="3"/>
        <v>0.73119794561522167</v>
      </c>
    </row>
    <row r="69" spans="1:5" x14ac:dyDescent="0.25">
      <c r="A69">
        <f t="shared" si="4"/>
        <v>67</v>
      </c>
      <c r="B69">
        <v>0.15</v>
      </c>
      <c r="C69">
        <f t="shared" si="1"/>
        <v>0.35</v>
      </c>
      <c r="D69">
        <f t="shared" si="2"/>
        <v>-1.0283381055009568</v>
      </c>
      <c r="E69">
        <f t="shared" si="3"/>
        <v>0.77789015934662464</v>
      </c>
    </row>
    <row r="70" spans="1:5" x14ac:dyDescent="0.25">
      <c r="A70">
        <f t="shared" si="4"/>
        <v>68</v>
      </c>
      <c r="B70">
        <v>0.13500000000000001</v>
      </c>
      <c r="C70">
        <f t="shared" si="1"/>
        <v>0.28999999999999998</v>
      </c>
      <c r="D70">
        <f t="shared" si="2"/>
        <v>-1.1281399433492667</v>
      </c>
      <c r="E70">
        <f t="shared" si="3"/>
        <v>0.27252172602132935</v>
      </c>
    </row>
    <row r="71" spans="1:5" x14ac:dyDescent="0.25">
      <c r="A71">
        <f t="shared" si="4"/>
        <v>69</v>
      </c>
      <c r="B71">
        <v>0.12</v>
      </c>
      <c r="C71">
        <f t="shared" si="1"/>
        <v>0.23499999999999999</v>
      </c>
      <c r="D71">
        <f t="shared" si="2"/>
        <v>-1.2253896790533387</v>
      </c>
      <c r="E71">
        <f t="shared" si="3"/>
        <v>-0.18733849097831964</v>
      </c>
    </row>
    <row r="72" spans="1:5" x14ac:dyDescent="0.25">
      <c r="A72">
        <f t="shared" si="4"/>
        <v>70</v>
      </c>
      <c r="B72">
        <v>0.115</v>
      </c>
      <c r="C72">
        <f t="shared" si="1"/>
        <v>0.19500000000000001</v>
      </c>
      <c r="D72">
        <f t="shared" si="2"/>
        <v>-1.2269971801548156</v>
      </c>
      <c r="E72">
        <f t="shared" si="3"/>
        <v>-0.53473257125452345</v>
      </c>
    </row>
    <row r="73" spans="1:5" x14ac:dyDescent="0.25">
      <c r="A73">
        <f t="shared" si="4"/>
        <v>71</v>
      </c>
      <c r="B73">
        <v>0.115</v>
      </c>
      <c r="C73">
        <f t="shared" si="1"/>
        <v>0.13500000000000001</v>
      </c>
      <c r="D73">
        <f t="shared" si="2"/>
        <v>-1.1641426375915471</v>
      </c>
      <c r="E73">
        <f t="shared" si="3"/>
        <v>-1.0722147944730378</v>
      </c>
    </row>
    <row r="74" spans="1:5" x14ac:dyDescent="0.25">
      <c r="A74">
        <f t="shared" si="4"/>
        <v>72</v>
      </c>
      <c r="B74">
        <v>0.105</v>
      </c>
      <c r="C74">
        <f t="shared" si="1"/>
        <v>0.14499999999999999</v>
      </c>
      <c r="D74">
        <f t="shared" si="2"/>
        <v>-1.182126627288836</v>
      </c>
      <c r="E74">
        <f t="shared" si="3"/>
        <v>-1.0213820153932083</v>
      </c>
    </row>
    <row r="75" spans="1:5" x14ac:dyDescent="0.25">
      <c r="A75">
        <f t="shared" si="4"/>
        <v>73</v>
      </c>
      <c r="B75">
        <v>0.13</v>
      </c>
      <c r="C75">
        <f t="shared" si="1"/>
        <v>0.19</v>
      </c>
      <c r="D75">
        <f t="shared" si="2"/>
        <v>-0.87614020454985519</v>
      </c>
      <c r="E75">
        <f t="shared" si="3"/>
        <v>-0.66794687647659112</v>
      </c>
    </row>
    <row r="76" spans="1:5" x14ac:dyDescent="0.25">
      <c r="A76">
        <f t="shared" si="4"/>
        <v>74</v>
      </c>
      <c r="B76">
        <v>0.19</v>
      </c>
      <c r="C76">
        <f t="shared" si="1"/>
        <v>0.23499999999999999</v>
      </c>
      <c r="D76">
        <f t="shared" si="2"/>
        <v>-0.28710299805138928</v>
      </c>
      <c r="E76">
        <f t="shared" si="3"/>
        <v>-0.32835217231266878</v>
      </c>
    </row>
    <row r="77" spans="1:5" x14ac:dyDescent="0.25">
      <c r="A77">
        <f t="shared" si="4"/>
        <v>75</v>
      </c>
      <c r="B77">
        <v>0.255</v>
      </c>
      <c r="C77">
        <f t="shared" si="1"/>
        <v>0.35499999999999998</v>
      </c>
      <c r="D77">
        <f t="shared" si="2"/>
        <v>0.29576773267952405</v>
      </c>
      <c r="E77">
        <f t="shared" si="3"/>
        <v>0.66494186967796465</v>
      </c>
    </row>
    <row r="78" spans="1:5" x14ac:dyDescent="0.25">
      <c r="A78">
        <f t="shared" si="4"/>
        <v>76</v>
      </c>
      <c r="B78">
        <v>0.36</v>
      </c>
      <c r="C78">
        <f t="shared" si="1"/>
        <v>0.41499999999999998</v>
      </c>
      <c r="D78">
        <f t="shared" si="2"/>
        <v>1.2068428536629707</v>
      </c>
      <c r="E78">
        <f t="shared" si="3"/>
        <v>1.1377550950778814</v>
      </c>
    </row>
    <row r="79" spans="1:5" x14ac:dyDescent="0.25">
      <c r="A79">
        <f t="shared" si="4"/>
        <v>77</v>
      </c>
      <c r="B79">
        <v>0.38</v>
      </c>
      <c r="C79">
        <f t="shared" si="1"/>
        <v>0.45</v>
      </c>
      <c r="D79">
        <f t="shared" si="2"/>
        <v>1.3824296152396989</v>
      </c>
      <c r="E79">
        <f t="shared" si="3"/>
        <v>1.4327220473045359</v>
      </c>
    </row>
    <row r="80" spans="1:5" x14ac:dyDescent="0.25">
      <c r="A80">
        <f t="shared" si="4"/>
        <v>78</v>
      </c>
      <c r="B80">
        <v>0.38</v>
      </c>
      <c r="C80">
        <f t="shared" si="1"/>
        <v>0.375</v>
      </c>
      <c r="D80">
        <f t="shared" si="2"/>
        <v>1.3966524557663442</v>
      </c>
      <c r="E80">
        <f t="shared" si="3"/>
        <v>0.83261628538834054</v>
      </c>
    </row>
    <row r="81" spans="1:5" x14ac:dyDescent="0.25">
      <c r="A81">
        <f t="shared" si="4"/>
        <v>79</v>
      </c>
      <c r="B81">
        <v>0.38500000000000001</v>
      </c>
      <c r="C81">
        <f t="shared" si="1"/>
        <v>0.28999999999999998</v>
      </c>
      <c r="D81">
        <f t="shared" si="2"/>
        <v>1.5107385362558716</v>
      </c>
      <c r="E81">
        <f t="shared" si="3"/>
        <v>0.15367875958771277</v>
      </c>
    </row>
    <row r="82" spans="1:5" x14ac:dyDescent="0.25">
      <c r="A82">
        <f t="shared" si="4"/>
        <v>80</v>
      </c>
      <c r="B82">
        <v>0.37</v>
      </c>
      <c r="C82">
        <f t="shared" ref="C82:C145" si="5">B67</f>
        <v>0.23</v>
      </c>
      <c r="D82">
        <f t="shared" si="2"/>
        <v>1.5072046495754661</v>
      </c>
      <c r="E82">
        <f t="shared" si="3"/>
        <v>-0.35454793259132289</v>
      </c>
    </row>
    <row r="83" spans="1:5" x14ac:dyDescent="0.25">
      <c r="A83">
        <f t="shared" si="4"/>
        <v>81</v>
      </c>
      <c r="B83">
        <v>0.375</v>
      </c>
      <c r="C83">
        <f t="shared" si="5"/>
        <v>0.16500000000000001</v>
      </c>
      <c r="D83">
        <f t="shared" si="2"/>
        <v>1.7414911218551503</v>
      </c>
      <c r="E83">
        <f t="shared" si="3"/>
        <v>-0.93080681533164356</v>
      </c>
    </row>
    <row r="84" spans="1:5" x14ac:dyDescent="0.25">
      <c r="A84">
        <f t="shared" si="4"/>
        <v>82</v>
      </c>
      <c r="B84">
        <v>0.28499999999999998</v>
      </c>
      <c r="C84">
        <f t="shared" si="5"/>
        <v>0.15</v>
      </c>
      <c r="D84">
        <f t="shared" si="2"/>
        <v>1.0010365845137235</v>
      </c>
      <c r="E84">
        <f t="shared" si="3"/>
        <v>-1.0283381055009568</v>
      </c>
    </row>
    <row r="85" spans="1:5" x14ac:dyDescent="0.25">
      <c r="A85">
        <f t="shared" si="4"/>
        <v>83</v>
      </c>
      <c r="B85">
        <v>0.22500000000000001</v>
      </c>
      <c r="C85">
        <f t="shared" si="5"/>
        <v>0.13500000000000001</v>
      </c>
      <c r="D85">
        <f t="shared" ref="D85:D148" si="6">(B85-AVERAGE(B67:B103))/_xlfn.STDEV.S(B67:B103)</f>
        <v>0.47994792529971791</v>
      </c>
      <c r="E85">
        <f t="shared" ref="E85:E148" si="7">D70</f>
        <v>-1.1281399433492667</v>
      </c>
    </row>
    <row r="86" spans="1:5" x14ac:dyDescent="0.25">
      <c r="A86">
        <f t="shared" si="4"/>
        <v>84</v>
      </c>
      <c r="B86">
        <v>0.19</v>
      </c>
      <c r="C86">
        <f t="shared" si="5"/>
        <v>0.12</v>
      </c>
      <c r="D86">
        <f t="shared" si="6"/>
        <v>0.18527236714636452</v>
      </c>
      <c r="E86">
        <f t="shared" si="7"/>
        <v>-1.2253896790533387</v>
      </c>
    </row>
    <row r="87" spans="1:5" x14ac:dyDescent="0.25">
      <c r="A87">
        <f t="shared" si="4"/>
        <v>85</v>
      </c>
      <c r="B87">
        <v>0.17</v>
      </c>
      <c r="C87">
        <f t="shared" si="5"/>
        <v>0.115</v>
      </c>
      <c r="D87">
        <f t="shared" si="6"/>
        <v>2.4021701465635561E-2</v>
      </c>
      <c r="E87">
        <f t="shared" si="7"/>
        <v>-1.2269971801548156</v>
      </c>
    </row>
    <row r="88" spans="1:5" x14ac:dyDescent="0.25">
      <c r="A88">
        <f t="shared" si="4"/>
        <v>86</v>
      </c>
      <c r="B88">
        <v>0.17</v>
      </c>
      <c r="C88">
        <f t="shared" si="5"/>
        <v>0.115</v>
      </c>
      <c r="D88">
        <f t="shared" si="6"/>
        <v>4.8534065613383345E-2</v>
      </c>
      <c r="E88">
        <f t="shared" si="7"/>
        <v>-1.1641426375915471</v>
      </c>
    </row>
    <row r="89" spans="1:5" x14ac:dyDescent="0.25">
      <c r="A89">
        <f t="shared" si="4"/>
        <v>87</v>
      </c>
      <c r="B89">
        <v>0.16</v>
      </c>
      <c r="C89">
        <f t="shared" si="5"/>
        <v>0.105</v>
      </c>
      <c r="D89">
        <f t="shared" si="6"/>
        <v>-2.4603095777191976E-2</v>
      </c>
      <c r="E89">
        <f t="shared" si="7"/>
        <v>-1.182126627288836</v>
      </c>
    </row>
    <row r="90" spans="1:5" x14ac:dyDescent="0.25">
      <c r="A90">
        <f t="shared" si="4"/>
        <v>88</v>
      </c>
      <c r="B90">
        <v>0.155</v>
      </c>
      <c r="C90">
        <f t="shared" si="5"/>
        <v>0.13</v>
      </c>
      <c r="D90">
        <f t="shared" si="6"/>
        <v>-5.4815371575077487E-2</v>
      </c>
      <c r="E90">
        <f t="shared" si="7"/>
        <v>-0.87614020454985519</v>
      </c>
    </row>
    <row r="91" spans="1:5" x14ac:dyDescent="0.25">
      <c r="A91">
        <f t="shared" si="4"/>
        <v>89</v>
      </c>
      <c r="B91">
        <v>0.12</v>
      </c>
      <c r="C91">
        <f t="shared" si="5"/>
        <v>0.19</v>
      </c>
      <c r="D91">
        <f t="shared" si="6"/>
        <v>-0.35531509524687444</v>
      </c>
      <c r="E91">
        <f t="shared" si="7"/>
        <v>-0.28710299805138928</v>
      </c>
    </row>
    <row r="92" spans="1:5" x14ac:dyDescent="0.25">
      <c r="A92">
        <f t="shared" si="4"/>
        <v>90</v>
      </c>
      <c r="B92">
        <v>0.09</v>
      </c>
      <c r="C92">
        <f t="shared" si="5"/>
        <v>0.255</v>
      </c>
      <c r="D92">
        <f t="shared" si="6"/>
        <v>-0.60869631244356448</v>
      </c>
      <c r="E92">
        <f t="shared" si="7"/>
        <v>0.29576773267952405</v>
      </c>
    </row>
    <row r="93" spans="1:5" x14ac:dyDescent="0.25">
      <c r="A93">
        <f t="shared" si="4"/>
        <v>91</v>
      </c>
      <c r="B93">
        <v>6.5000000000000002E-2</v>
      </c>
      <c r="C93">
        <f t="shared" si="5"/>
        <v>0.36</v>
      </c>
      <c r="D93">
        <f t="shared" si="6"/>
        <v>-0.81599414013329774</v>
      </c>
      <c r="E93">
        <f t="shared" si="7"/>
        <v>1.2068428536629707</v>
      </c>
    </row>
    <row r="94" spans="1:5" x14ac:dyDescent="0.25">
      <c r="A94">
        <f t="shared" si="4"/>
        <v>92</v>
      </c>
      <c r="B94">
        <v>5.5E-2</v>
      </c>
      <c r="C94">
        <f t="shared" si="5"/>
        <v>0.38</v>
      </c>
      <c r="D94">
        <f t="shared" si="6"/>
        <v>-0.88927466474855033</v>
      </c>
      <c r="E94">
        <f t="shared" si="7"/>
        <v>1.3824296152396989</v>
      </c>
    </row>
    <row r="95" spans="1:5" x14ac:dyDescent="0.25">
      <c r="A95">
        <f t="shared" si="4"/>
        <v>93</v>
      </c>
      <c r="B95">
        <v>7.4999999999999997E-2</v>
      </c>
      <c r="C95">
        <f t="shared" si="5"/>
        <v>0.38</v>
      </c>
      <c r="D95">
        <f t="shared" si="6"/>
        <v>-0.70239671708510165</v>
      </c>
      <c r="E95">
        <f t="shared" si="7"/>
        <v>1.3966524557663442</v>
      </c>
    </row>
    <row r="96" spans="1:5" x14ac:dyDescent="0.25">
      <c r="A96">
        <f t="shared" si="4"/>
        <v>94</v>
      </c>
      <c r="B96">
        <v>9.5000000000000001E-2</v>
      </c>
      <c r="C96">
        <f t="shared" si="5"/>
        <v>0.38500000000000001</v>
      </c>
      <c r="D96">
        <f t="shared" si="6"/>
        <v>-0.52061480002619631</v>
      </c>
      <c r="E96">
        <f t="shared" si="7"/>
        <v>1.5107385362558716</v>
      </c>
    </row>
    <row r="97" spans="1:5" x14ac:dyDescent="0.25">
      <c r="A97">
        <f t="shared" si="4"/>
        <v>95</v>
      </c>
      <c r="B97">
        <v>0.12</v>
      </c>
      <c r="C97">
        <f t="shared" si="5"/>
        <v>0.37</v>
      </c>
      <c r="D97">
        <f t="shared" si="6"/>
        <v>-0.2931023493316815</v>
      </c>
      <c r="E97">
        <f t="shared" si="7"/>
        <v>1.5072046495754661</v>
      </c>
    </row>
    <row r="98" spans="1:5" x14ac:dyDescent="0.25">
      <c r="A98">
        <f t="shared" si="4"/>
        <v>96</v>
      </c>
      <c r="B98">
        <v>0.13</v>
      </c>
      <c r="C98">
        <f t="shared" si="5"/>
        <v>0.375</v>
      </c>
      <c r="D98">
        <f t="shared" si="6"/>
        <v>-0.2034203505832656</v>
      </c>
      <c r="E98">
        <f t="shared" si="7"/>
        <v>1.7414911218551503</v>
      </c>
    </row>
    <row r="99" spans="1:5" x14ac:dyDescent="0.25">
      <c r="A99">
        <f t="shared" si="4"/>
        <v>97</v>
      </c>
      <c r="B99">
        <v>0.115</v>
      </c>
      <c r="C99">
        <f t="shared" si="5"/>
        <v>0.28499999999999998</v>
      </c>
      <c r="D99">
        <f t="shared" si="6"/>
        <v>-0.33988102950478566</v>
      </c>
      <c r="E99">
        <f t="shared" si="7"/>
        <v>1.0010365845137235</v>
      </c>
    </row>
    <row r="100" spans="1:5" x14ac:dyDescent="0.25">
      <c r="A100">
        <f t="shared" si="4"/>
        <v>98</v>
      </c>
      <c r="B100">
        <v>9.5000000000000001E-2</v>
      </c>
      <c r="C100">
        <f t="shared" si="5"/>
        <v>0.22500000000000001</v>
      </c>
      <c r="D100">
        <f t="shared" si="6"/>
        <v>-0.5175818671781347</v>
      </c>
      <c r="E100">
        <f t="shared" si="7"/>
        <v>0.47994792529971791</v>
      </c>
    </row>
    <row r="101" spans="1:5" x14ac:dyDescent="0.25">
      <c r="A101">
        <f t="shared" si="4"/>
        <v>99</v>
      </c>
      <c r="B101">
        <v>0.08</v>
      </c>
      <c r="C101">
        <f t="shared" si="5"/>
        <v>0.19</v>
      </c>
      <c r="D101">
        <f t="shared" si="6"/>
        <v>-0.6508112604312154</v>
      </c>
      <c r="E101">
        <f t="shared" si="7"/>
        <v>0.18527236714636452</v>
      </c>
    </row>
    <row r="102" spans="1:5" x14ac:dyDescent="0.25">
      <c r="A102">
        <f t="shared" si="4"/>
        <v>100</v>
      </c>
      <c r="B102">
        <v>7.0000000000000007E-2</v>
      </c>
      <c r="C102">
        <f t="shared" si="5"/>
        <v>0.17</v>
      </c>
      <c r="D102">
        <f t="shared" si="6"/>
        <v>-0.74470753508087828</v>
      </c>
      <c r="E102">
        <f t="shared" si="7"/>
        <v>2.4021701465635561E-2</v>
      </c>
    </row>
    <row r="103" spans="1:5" x14ac:dyDescent="0.25">
      <c r="A103">
        <f t="shared" si="4"/>
        <v>101</v>
      </c>
      <c r="B103">
        <v>0.06</v>
      </c>
      <c r="C103">
        <f t="shared" si="5"/>
        <v>0.17</v>
      </c>
      <c r="D103">
        <f t="shared" si="6"/>
        <v>-0.83384514580804903</v>
      </c>
      <c r="E103">
        <f t="shared" si="7"/>
        <v>4.8534065613383345E-2</v>
      </c>
    </row>
    <row r="104" spans="1:5" x14ac:dyDescent="0.25">
      <c r="A104">
        <f t="shared" si="4"/>
        <v>102</v>
      </c>
      <c r="B104">
        <v>5.5E-2</v>
      </c>
      <c r="C104">
        <f t="shared" si="5"/>
        <v>0.16</v>
      </c>
      <c r="D104">
        <f t="shared" si="6"/>
        <v>-0.87217806338159543</v>
      </c>
      <c r="E104">
        <f t="shared" si="7"/>
        <v>-2.4603095777191976E-2</v>
      </c>
    </row>
    <row r="105" spans="1:5" x14ac:dyDescent="0.25">
      <c r="A105">
        <f t="shared" si="4"/>
        <v>103</v>
      </c>
      <c r="B105">
        <v>0.05</v>
      </c>
      <c r="C105">
        <f t="shared" si="5"/>
        <v>0.155</v>
      </c>
      <c r="D105">
        <f t="shared" si="6"/>
        <v>-0.90550832849550444</v>
      </c>
      <c r="E105">
        <f t="shared" si="7"/>
        <v>-5.4815371575077487E-2</v>
      </c>
    </row>
    <row r="106" spans="1:5" x14ac:dyDescent="0.25">
      <c r="A106">
        <f t="shared" si="4"/>
        <v>104</v>
      </c>
      <c r="B106">
        <v>0.05</v>
      </c>
      <c r="C106">
        <f t="shared" si="5"/>
        <v>0.12</v>
      </c>
      <c r="D106">
        <f t="shared" si="6"/>
        <v>-0.88954889041044083</v>
      </c>
      <c r="E106">
        <f t="shared" si="7"/>
        <v>-0.35531509524687444</v>
      </c>
    </row>
    <row r="107" spans="1:5" x14ac:dyDescent="0.25">
      <c r="A107">
        <f t="shared" si="4"/>
        <v>105</v>
      </c>
      <c r="B107">
        <v>0.06</v>
      </c>
      <c r="C107">
        <f t="shared" si="5"/>
        <v>0.09</v>
      </c>
      <c r="D107">
        <f t="shared" si="6"/>
        <v>-0.77516113740765424</v>
      </c>
      <c r="E107">
        <f t="shared" si="7"/>
        <v>-0.60869631244356448</v>
      </c>
    </row>
    <row r="108" spans="1:5" x14ac:dyDescent="0.25">
      <c r="A108">
        <f t="shared" si="4"/>
        <v>106</v>
      </c>
      <c r="B108">
        <v>0.06</v>
      </c>
      <c r="C108">
        <f t="shared" si="5"/>
        <v>6.5000000000000002E-2</v>
      </c>
      <c r="D108">
        <f t="shared" si="6"/>
        <v>-0.75699359109947373</v>
      </c>
      <c r="E108">
        <f t="shared" si="7"/>
        <v>-0.81599414013329774</v>
      </c>
    </row>
    <row r="109" spans="1:5" x14ac:dyDescent="0.25">
      <c r="A109">
        <f t="shared" si="4"/>
        <v>107</v>
      </c>
      <c r="B109">
        <v>6.5000000000000002E-2</v>
      </c>
      <c r="C109">
        <f t="shared" si="5"/>
        <v>5.5E-2</v>
      </c>
      <c r="D109">
        <f t="shared" si="6"/>
        <v>-0.69363538670519598</v>
      </c>
      <c r="E109">
        <f t="shared" si="7"/>
        <v>-0.88927466474855033</v>
      </c>
    </row>
    <row r="110" spans="1:5" x14ac:dyDescent="0.25">
      <c r="A110">
        <f t="shared" si="4"/>
        <v>108</v>
      </c>
      <c r="B110">
        <v>7.0000000000000007E-2</v>
      </c>
      <c r="C110">
        <f t="shared" si="5"/>
        <v>7.4999999999999997E-2</v>
      </c>
      <c r="D110">
        <f t="shared" si="6"/>
        <v>-0.6328949450591933</v>
      </c>
      <c r="E110">
        <f t="shared" si="7"/>
        <v>-0.70239671708510165</v>
      </c>
    </row>
    <row r="111" spans="1:5" x14ac:dyDescent="0.25">
      <c r="A111">
        <f t="shared" si="4"/>
        <v>109</v>
      </c>
      <c r="B111">
        <v>6.5000000000000002E-2</v>
      </c>
      <c r="C111">
        <f t="shared" si="5"/>
        <v>9.5000000000000001E-2</v>
      </c>
      <c r="D111">
        <f t="shared" si="6"/>
        <v>-0.66300558508633611</v>
      </c>
      <c r="E111">
        <f t="shared" si="7"/>
        <v>-0.52061480002619631</v>
      </c>
    </row>
    <row r="112" spans="1:5" x14ac:dyDescent="0.25">
      <c r="A112">
        <f t="shared" si="4"/>
        <v>110</v>
      </c>
      <c r="B112">
        <v>8.5000000000000006E-2</v>
      </c>
      <c r="C112">
        <f t="shared" si="5"/>
        <v>0.12</v>
      </c>
      <c r="D112">
        <f t="shared" si="6"/>
        <v>-0.47555877666733765</v>
      </c>
      <c r="E112">
        <f t="shared" si="7"/>
        <v>-0.2931023493316815</v>
      </c>
    </row>
    <row r="113" spans="1:5" x14ac:dyDescent="0.25">
      <c r="A113">
        <f t="shared" si="4"/>
        <v>111</v>
      </c>
      <c r="B113">
        <v>0.14000000000000001</v>
      </c>
      <c r="C113">
        <f t="shared" si="5"/>
        <v>0.13</v>
      </c>
      <c r="D113">
        <f t="shared" si="6"/>
        <v>1.9983811343346782E-2</v>
      </c>
      <c r="E113">
        <f t="shared" si="7"/>
        <v>-0.2034203505832656</v>
      </c>
    </row>
    <row r="114" spans="1:5" x14ac:dyDescent="0.25">
      <c r="A114">
        <f t="shared" si="4"/>
        <v>112</v>
      </c>
      <c r="B114">
        <v>0.215</v>
      </c>
      <c r="C114">
        <f t="shared" si="5"/>
        <v>0.115</v>
      </c>
      <c r="D114">
        <f t="shared" si="6"/>
        <v>0.69351829957218103</v>
      </c>
      <c r="E114">
        <f t="shared" si="7"/>
        <v>-0.33988102950478566</v>
      </c>
    </row>
    <row r="115" spans="1:5" x14ac:dyDescent="0.25">
      <c r="A115">
        <f t="shared" si="4"/>
        <v>113</v>
      </c>
      <c r="B115">
        <v>0.31</v>
      </c>
      <c r="C115">
        <f t="shared" si="5"/>
        <v>9.5000000000000001E-2</v>
      </c>
      <c r="D115">
        <f t="shared" si="6"/>
        <v>1.5254686718521377</v>
      </c>
      <c r="E115">
        <f t="shared" si="7"/>
        <v>-0.5175818671781347</v>
      </c>
    </row>
    <row r="116" spans="1:5" x14ac:dyDescent="0.25">
      <c r="A116">
        <f t="shared" si="4"/>
        <v>114</v>
      </c>
      <c r="B116">
        <v>0.38500000000000001</v>
      </c>
      <c r="C116">
        <f t="shared" si="5"/>
        <v>0.08</v>
      </c>
      <c r="D116">
        <f t="shared" si="6"/>
        <v>2.1683390440899073</v>
      </c>
      <c r="E116">
        <f t="shared" si="7"/>
        <v>-0.6508112604312154</v>
      </c>
    </row>
    <row r="117" spans="1:5" x14ac:dyDescent="0.25">
      <c r="A117">
        <f t="shared" si="4"/>
        <v>115</v>
      </c>
      <c r="B117">
        <v>0.4</v>
      </c>
      <c r="C117">
        <f t="shared" si="5"/>
        <v>7.0000000000000007E-2</v>
      </c>
      <c r="D117">
        <f t="shared" si="6"/>
        <v>2.2817340156876749</v>
      </c>
      <c r="E117">
        <f t="shared" si="7"/>
        <v>-0.74470753508087828</v>
      </c>
    </row>
    <row r="118" spans="1:5" x14ac:dyDescent="0.25">
      <c r="A118">
        <f t="shared" si="4"/>
        <v>116</v>
      </c>
      <c r="B118">
        <v>0.40500000000000003</v>
      </c>
      <c r="C118">
        <f t="shared" si="5"/>
        <v>0.06</v>
      </c>
      <c r="D118">
        <f t="shared" si="6"/>
        <v>2.3205314793543264</v>
      </c>
      <c r="E118">
        <f t="shared" si="7"/>
        <v>-0.83384514580804903</v>
      </c>
    </row>
    <row r="119" spans="1:5" x14ac:dyDescent="0.25">
      <c r="A119">
        <f t="shared" si="4"/>
        <v>117</v>
      </c>
      <c r="B119">
        <v>0.35499999999999998</v>
      </c>
      <c r="C119">
        <f t="shared" si="5"/>
        <v>5.5E-2</v>
      </c>
      <c r="D119">
        <f t="shared" si="6"/>
        <v>1.8629039683100186</v>
      </c>
      <c r="E119">
        <f t="shared" si="7"/>
        <v>-0.87217806338159543</v>
      </c>
    </row>
    <row r="120" spans="1:5" x14ac:dyDescent="0.25">
      <c r="A120">
        <f t="shared" si="4"/>
        <v>118</v>
      </c>
      <c r="B120">
        <v>0.3</v>
      </c>
      <c r="C120">
        <f t="shared" si="5"/>
        <v>0.05</v>
      </c>
      <c r="D120">
        <f t="shared" si="6"/>
        <v>1.3583905624947514</v>
      </c>
      <c r="E120">
        <f t="shared" si="7"/>
        <v>-0.90550832849550444</v>
      </c>
    </row>
    <row r="121" spans="1:5" x14ac:dyDescent="0.25">
      <c r="A121">
        <f t="shared" si="4"/>
        <v>119</v>
      </c>
      <c r="B121">
        <v>0.22500000000000001</v>
      </c>
      <c r="C121">
        <f t="shared" si="5"/>
        <v>0.05</v>
      </c>
      <c r="D121">
        <f t="shared" si="6"/>
        <v>0.66623336065483418</v>
      </c>
      <c r="E121">
        <f t="shared" si="7"/>
        <v>-0.88954889041044083</v>
      </c>
    </row>
    <row r="122" spans="1:5" x14ac:dyDescent="0.25">
      <c r="A122">
        <f t="shared" si="4"/>
        <v>120</v>
      </c>
      <c r="B122">
        <v>0.17</v>
      </c>
      <c r="C122">
        <f t="shared" si="5"/>
        <v>0.06</v>
      </c>
      <c r="D122">
        <f t="shared" si="6"/>
        <v>0.15047908233861781</v>
      </c>
      <c r="E122">
        <f t="shared" si="7"/>
        <v>-0.77516113740765424</v>
      </c>
    </row>
    <row r="123" spans="1:5" x14ac:dyDescent="0.25">
      <c r="A123">
        <f t="shared" si="4"/>
        <v>121</v>
      </c>
      <c r="B123">
        <v>0.13</v>
      </c>
      <c r="C123">
        <f t="shared" si="5"/>
        <v>0.06</v>
      </c>
      <c r="D123">
        <f t="shared" si="6"/>
        <v>-0.23106759503504173</v>
      </c>
      <c r="E123">
        <f t="shared" si="7"/>
        <v>-0.75699359109947373</v>
      </c>
    </row>
    <row r="124" spans="1:5" x14ac:dyDescent="0.25">
      <c r="A124">
        <f t="shared" si="4"/>
        <v>122</v>
      </c>
      <c r="B124">
        <v>0.11</v>
      </c>
      <c r="C124">
        <f t="shared" si="5"/>
        <v>6.5000000000000002E-2</v>
      </c>
      <c r="D124">
        <f t="shared" si="6"/>
        <v>-0.42148929151110703</v>
      </c>
      <c r="E124">
        <f t="shared" si="7"/>
        <v>-0.69363538670519598</v>
      </c>
    </row>
    <row r="125" spans="1:5" x14ac:dyDescent="0.25">
      <c r="A125">
        <f t="shared" si="4"/>
        <v>123</v>
      </c>
      <c r="B125">
        <v>9.5000000000000001E-2</v>
      </c>
      <c r="C125">
        <f t="shared" si="5"/>
        <v>7.0000000000000007E-2</v>
      </c>
      <c r="D125">
        <f t="shared" si="6"/>
        <v>-0.56198572201480945</v>
      </c>
      <c r="E125">
        <f t="shared" si="7"/>
        <v>-0.6328949450591933</v>
      </c>
    </row>
    <row r="126" spans="1:5" x14ac:dyDescent="0.25">
      <c r="A126">
        <f t="shared" si="4"/>
        <v>124</v>
      </c>
      <c r="B126">
        <v>9.5000000000000001E-2</v>
      </c>
      <c r="C126">
        <f t="shared" si="5"/>
        <v>6.5000000000000002E-2</v>
      </c>
      <c r="D126">
        <f t="shared" si="6"/>
        <v>-0.55809768855458208</v>
      </c>
      <c r="E126">
        <f t="shared" si="7"/>
        <v>-0.66300558508633611</v>
      </c>
    </row>
    <row r="127" spans="1:5" x14ac:dyDescent="0.25">
      <c r="A127">
        <f t="shared" si="4"/>
        <v>125</v>
      </c>
      <c r="B127">
        <v>9.5000000000000001E-2</v>
      </c>
      <c r="C127">
        <f t="shared" si="5"/>
        <v>8.5000000000000006E-2</v>
      </c>
      <c r="D127">
        <f t="shared" si="6"/>
        <v>-0.55809768855458186</v>
      </c>
      <c r="E127">
        <f t="shared" si="7"/>
        <v>-0.47555877666733765</v>
      </c>
    </row>
    <row r="128" spans="1:5" x14ac:dyDescent="0.25">
      <c r="A128">
        <f t="shared" si="4"/>
        <v>126</v>
      </c>
      <c r="B128">
        <v>7.4999999999999997E-2</v>
      </c>
      <c r="C128">
        <f t="shared" si="5"/>
        <v>0.14000000000000001</v>
      </c>
      <c r="D128">
        <f t="shared" si="6"/>
        <v>-0.74702586857897935</v>
      </c>
      <c r="E128">
        <f t="shared" si="7"/>
        <v>1.9983811343346782E-2</v>
      </c>
    </row>
    <row r="129" spans="1:5" x14ac:dyDescent="0.25">
      <c r="A129">
        <f t="shared" si="4"/>
        <v>127</v>
      </c>
      <c r="B129">
        <v>4.4999999999999998E-2</v>
      </c>
      <c r="C129">
        <f t="shared" si="5"/>
        <v>0.215</v>
      </c>
      <c r="D129">
        <f t="shared" si="6"/>
        <v>-1.0544852538555305</v>
      </c>
      <c r="E129">
        <f t="shared" si="7"/>
        <v>0.69351829957218103</v>
      </c>
    </row>
    <row r="130" spans="1:5" x14ac:dyDescent="0.25">
      <c r="A130">
        <f t="shared" si="4"/>
        <v>128</v>
      </c>
      <c r="B130">
        <v>5.5E-2</v>
      </c>
      <c r="C130">
        <f t="shared" si="5"/>
        <v>0.31</v>
      </c>
      <c r="D130">
        <f t="shared" si="6"/>
        <v>-1.0054122939477996</v>
      </c>
      <c r="E130">
        <f t="shared" si="7"/>
        <v>1.5254686718521377</v>
      </c>
    </row>
    <row r="131" spans="1:5" x14ac:dyDescent="0.25">
      <c r="A131">
        <f t="shared" si="4"/>
        <v>129</v>
      </c>
      <c r="B131">
        <v>9.5000000000000001E-2</v>
      </c>
      <c r="C131">
        <f t="shared" si="5"/>
        <v>0.38500000000000001</v>
      </c>
      <c r="D131">
        <f t="shared" si="6"/>
        <v>-0.67030811722870165</v>
      </c>
      <c r="E131">
        <f t="shared" si="7"/>
        <v>2.1683390440899073</v>
      </c>
    </row>
    <row r="132" spans="1:5" x14ac:dyDescent="0.25">
      <c r="A132">
        <f t="shared" ref="A132:A195" si="8">A131+1</f>
        <v>130</v>
      </c>
      <c r="B132">
        <v>0.16500000000000001</v>
      </c>
      <c r="C132">
        <f t="shared" si="5"/>
        <v>0.4</v>
      </c>
      <c r="D132">
        <f t="shared" si="6"/>
        <v>-7.562024171059939E-2</v>
      </c>
      <c r="E132">
        <f t="shared" si="7"/>
        <v>2.2817340156876749</v>
      </c>
    </row>
    <row r="133" spans="1:5" x14ac:dyDescent="0.25">
      <c r="A133">
        <f t="shared" si="8"/>
        <v>131</v>
      </c>
      <c r="B133">
        <v>0.24</v>
      </c>
      <c r="C133">
        <f t="shared" si="5"/>
        <v>0.40500000000000003</v>
      </c>
      <c r="D133">
        <f t="shared" si="6"/>
        <v>0.54547212609726259</v>
      </c>
      <c r="E133">
        <f t="shared" si="7"/>
        <v>2.3205314793543264</v>
      </c>
    </row>
    <row r="134" spans="1:5" x14ac:dyDescent="0.25">
      <c r="A134">
        <f t="shared" si="8"/>
        <v>132</v>
      </c>
      <c r="B134">
        <v>0.23499999999999999</v>
      </c>
      <c r="C134">
        <f t="shared" si="5"/>
        <v>0.35499999999999998</v>
      </c>
      <c r="D134">
        <f t="shared" si="6"/>
        <v>0.50775139354402443</v>
      </c>
      <c r="E134">
        <f t="shared" si="7"/>
        <v>1.8629039683100186</v>
      </c>
    </row>
    <row r="135" spans="1:5" x14ac:dyDescent="0.25">
      <c r="A135">
        <f t="shared" si="8"/>
        <v>133</v>
      </c>
      <c r="B135">
        <v>0.2</v>
      </c>
      <c r="C135">
        <f t="shared" si="5"/>
        <v>0.3</v>
      </c>
      <c r="D135">
        <f t="shared" si="6"/>
        <v>0.24582315897764431</v>
      </c>
      <c r="E135">
        <f t="shared" si="7"/>
        <v>1.3583905624947514</v>
      </c>
    </row>
    <row r="136" spans="1:5" x14ac:dyDescent="0.25">
      <c r="A136">
        <f t="shared" si="8"/>
        <v>134</v>
      </c>
      <c r="B136">
        <v>0.155</v>
      </c>
      <c r="C136">
        <f t="shared" si="5"/>
        <v>0.22500000000000001</v>
      </c>
      <c r="D136">
        <f t="shared" si="6"/>
        <v>-0.12836217856884785</v>
      </c>
      <c r="E136">
        <f t="shared" si="7"/>
        <v>0.66623336065483418</v>
      </c>
    </row>
    <row r="137" spans="1:5" x14ac:dyDescent="0.25">
      <c r="A137">
        <f t="shared" si="8"/>
        <v>135</v>
      </c>
      <c r="B137">
        <v>0.125</v>
      </c>
      <c r="C137">
        <f t="shared" si="5"/>
        <v>0.17</v>
      </c>
      <c r="D137">
        <f t="shared" si="6"/>
        <v>-0.40512653482453709</v>
      </c>
      <c r="E137">
        <f t="shared" si="7"/>
        <v>0.15047908233861781</v>
      </c>
    </row>
    <row r="138" spans="1:5" x14ac:dyDescent="0.25">
      <c r="A138">
        <f t="shared" si="8"/>
        <v>136</v>
      </c>
      <c r="B138">
        <v>0.11</v>
      </c>
      <c r="C138">
        <f t="shared" si="5"/>
        <v>0.13</v>
      </c>
      <c r="D138">
        <f t="shared" si="6"/>
        <v>-0.55820215861276523</v>
      </c>
      <c r="E138">
        <f t="shared" si="7"/>
        <v>-0.23106759503504173</v>
      </c>
    </row>
    <row r="139" spans="1:5" x14ac:dyDescent="0.25">
      <c r="A139">
        <f t="shared" si="8"/>
        <v>137</v>
      </c>
      <c r="B139">
        <v>0.1</v>
      </c>
      <c r="C139">
        <f t="shared" si="5"/>
        <v>0.11</v>
      </c>
      <c r="D139">
        <f t="shared" si="6"/>
        <v>-0.66305029281247407</v>
      </c>
      <c r="E139">
        <f t="shared" si="7"/>
        <v>-0.42148929151110703</v>
      </c>
    </row>
    <row r="140" spans="1:5" x14ac:dyDescent="0.25">
      <c r="A140">
        <f t="shared" si="8"/>
        <v>138</v>
      </c>
      <c r="B140">
        <v>0.1</v>
      </c>
      <c r="C140">
        <f t="shared" si="5"/>
        <v>9.5000000000000001E-2</v>
      </c>
      <c r="D140">
        <f t="shared" si="6"/>
        <v>-0.6690748341790852</v>
      </c>
      <c r="E140">
        <f t="shared" si="7"/>
        <v>-0.56198572201480945</v>
      </c>
    </row>
    <row r="141" spans="1:5" x14ac:dyDescent="0.25">
      <c r="A141">
        <f t="shared" si="8"/>
        <v>139</v>
      </c>
      <c r="B141">
        <v>0.09</v>
      </c>
      <c r="C141">
        <f t="shared" si="5"/>
        <v>9.5000000000000001E-2</v>
      </c>
      <c r="D141">
        <f t="shared" si="6"/>
        <v>-0.78287361406424305</v>
      </c>
      <c r="E141">
        <f t="shared" si="7"/>
        <v>-0.55809768855458208</v>
      </c>
    </row>
    <row r="142" spans="1:5" x14ac:dyDescent="0.25">
      <c r="A142">
        <f t="shared" si="8"/>
        <v>140</v>
      </c>
      <c r="B142">
        <v>0.06</v>
      </c>
      <c r="C142">
        <f t="shared" si="5"/>
        <v>9.5000000000000001E-2</v>
      </c>
      <c r="D142">
        <f t="shared" si="6"/>
        <v>-1.102087947225614</v>
      </c>
      <c r="E142">
        <f t="shared" si="7"/>
        <v>-0.55809768855458186</v>
      </c>
    </row>
    <row r="143" spans="1:5" x14ac:dyDescent="0.25">
      <c r="A143">
        <f t="shared" si="8"/>
        <v>141</v>
      </c>
      <c r="B143">
        <v>0.05</v>
      </c>
      <c r="C143">
        <f t="shared" si="5"/>
        <v>7.4999999999999997E-2</v>
      </c>
      <c r="D143">
        <f t="shared" si="6"/>
        <v>-1.2207844162520052</v>
      </c>
      <c r="E143">
        <f t="shared" si="7"/>
        <v>-0.74702586857897935</v>
      </c>
    </row>
    <row r="144" spans="1:5" x14ac:dyDescent="0.25">
      <c r="A144">
        <f t="shared" si="8"/>
        <v>142</v>
      </c>
      <c r="B144">
        <v>0.05</v>
      </c>
      <c r="C144">
        <f t="shared" si="5"/>
        <v>4.4999999999999998E-2</v>
      </c>
      <c r="D144">
        <f t="shared" si="6"/>
        <v>-1.2568627889576167</v>
      </c>
      <c r="E144">
        <f t="shared" si="7"/>
        <v>-1.0544852538555305</v>
      </c>
    </row>
    <row r="145" spans="1:5" x14ac:dyDescent="0.25">
      <c r="A145">
        <f t="shared" si="8"/>
        <v>143</v>
      </c>
      <c r="B145">
        <v>0.06</v>
      </c>
      <c r="C145">
        <f t="shared" si="5"/>
        <v>5.5E-2</v>
      </c>
      <c r="D145">
        <f t="shared" si="6"/>
        <v>-1.1973425509480884</v>
      </c>
      <c r="E145">
        <f t="shared" si="7"/>
        <v>-1.0054122939477996</v>
      </c>
    </row>
    <row r="146" spans="1:5" x14ac:dyDescent="0.25">
      <c r="A146">
        <f t="shared" si="8"/>
        <v>144</v>
      </c>
      <c r="B146">
        <v>7.0000000000000007E-2</v>
      </c>
      <c r="C146">
        <f t="shared" ref="C146:C209" si="9">B131</f>
        <v>9.5000000000000001E-2</v>
      </c>
      <c r="D146">
        <f t="shared" si="6"/>
        <v>-1.1367146841931364</v>
      </c>
      <c r="E146">
        <f t="shared" si="7"/>
        <v>-0.67030811722870165</v>
      </c>
    </row>
    <row r="147" spans="1:5" x14ac:dyDescent="0.25">
      <c r="A147">
        <f t="shared" si="8"/>
        <v>145</v>
      </c>
      <c r="B147">
        <v>0.14000000000000001</v>
      </c>
      <c r="C147">
        <f t="shared" si="9"/>
        <v>0.16500000000000001</v>
      </c>
      <c r="D147">
        <f t="shared" si="6"/>
        <v>-0.47232582484129754</v>
      </c>
      <c r="E147">
        <f t="shared" si="7"/>
        <v>-7.562024171059939E-2</v>
      </c>
    </row>
    <row r="148" spans="1:5" x14ac:dyDescent="0.25">
      <c r="A148">
        <f t="shared" si="8"/>
        <v>146</v>
      </c>
      <c r="B148">
        <v>0.215</v>
      </c>
      <c r="C148">
        <f t="shared" si="9"/>
        <v>0.24</v>
      </c>
      <c r="D148">
        <f t="shared" si="6"/>
        <v>0.26660611116792393</v>
      </c>
      <c r="E148">
        <f t="shared" si="7"/>
        <v>0.54547212609726259</v>
      </c>
    </row>
    <row r="149" spans="1:5" x14ac:dyDescent="0.25">
      <c r="A149">
        <f t="shared" si="8"/>
        <v>147</v>
      </c>
      <c r="B149">
        <v>0.34499999999999997</v>
      </c>
      <c r="C149">
        <f t="shared" si="9"/>
        <v>0.23499999999999999</v>
      </c>
      <c r="D149">
        <f t="shared" ref="D149:D212" si="10">(B149-AVERAGE(B131:B167))/_xlfn.STDEV.S(B131:B167)</f>
        <v>1.6664883659968466</v>
      </c>
      <c r="E149">
        <f t="shared" ref="E149:E212" si="11">D134</f>
        <v>0.50775139354402443</v>
      </c>
    </row>
    <row r="150" spans="1:5" x14ac:dyDescent="0.25">
      <c r="A150">
        <f t="shared" si="8"/>
        <v>148</v>
      </c>
      <c r="B150">
        <v>0.35</v>
      </c>
      <c r="C150">
        <f t="shared" si="9"/>
        <v>0.2</v>
      </c>
      <c r="D150">
        <f t="shared" si="10"/>
        <v>1.7015769692696574</v>
      </c>
      <c r="E150">
        <f t="shared" si="11"/>
        <v>0.24582315897764431</v>
      </c>
    </row>
    <row r="151" spans="1:5" x14ac:dyDescent="0.25">
      <c r="A151">
        <f t="shared" si="8"/>
        <v>149</v>
      </c>
      <c r="B151">
        <v>0.34</v>
      </c>
      <c r="C151">
        <f t="shared" si="9"/>
        <v>0.155</v>
      </c>
      <c r="D151">
        <f t="shared" si="10"/>
        <v>1.4656085524385207</v>
      </c>
      <c r="E151">
        <f t="shared" si="11"/>
        <v>-0.12836217856884785</v>
      </c>
    </row>
    <row r="152" spans="1:5" x14ac:dyDescent="0.25">
      <c r="A152">
        <f t="shared" si="8"/>
        <v>150</v>
      </c>
      <c r="B152">
        <v>0.29499999999999998</v>
      </c>
      <c r="C152">
        <f t="shared" si="9"/>
        <v>0.125</v>
      </c>
      <c r="D152">
        <f t="shared" si="10"/>
        <v>0.877161919887815</v>
      </c>
      <c r="E152">
        <f t="shared" si="11"/>
        <v>-0.40512653482453709</v>
      </c>
    </row>
    <row r="153" spans="1:5" x14ac:dyDescent="0.25">
      <c r="A153">
        <f t="shared" si="8"/>
        <v>151</v>
      </c>
      <c r="B153">
        <v>0.25</v>
      </c>
      <c r="C153">
        <f t="shared" si="9"/>
        <v>0.11</v>
      </c>
      <c r="D153">
        <f t="shared" si="10"/>
        <v>0.34654805238095648</v>
      </c>
      <c r="E153">
        <f t="shared" si="11"/>
        <v>-0.55820215861276523</v>
      </c>
    </row>
    <row r="154" spans="1:5" x14ac:dyDescent="0.25">
      <c r="A154">
        <f t="shared" si="8"/>
        <v>152</v>
      </c>
      <c r="B154">
        <v>0.23499999999999999</v>
      </c>
      <c r="C154">
        <f t="shared" si="9"/>
        <v>0.1</v>
      </c>
      <c r="D154">
        <f t="shared" si="10"/>
        <v>0.14345838956105447</v>
      </c>
      <c r="E154">
        <f t="shared" si="11"/>
        <v>-0.66305029281247407</v>
      </c>
    </row>
    <row r="155" spans="1:5" x14ac:dyDescent="0.25">
      <c r="A155">
        <f t="shared" si="8"/>
        <v>153</v>
      </c>
      <c r="B155">
        <v>0.26500000000000001</v>
      </c>
      <c r="C155">
        <f t="shared" si="9"/>
        <v>0.1</v>
      </c>
      <c r="D155">
        <f t="shared" si="10"/>
        <v>0.35249862577768254</v>
      </c>
      <c r="E155">
        <f t="shared" si="11"/>
        <v>-0.6690748341790852</v>
      </c>
    </row>
    <row r="156" spans="1:5" x14ac:dyDescent="0.25">
      <c r="A156">
        <f t="shared" si="8"/>
        <v>154</v>
      </c>
      <c r="B156">
        <v>0.3</v>
      </c>
      <c r="C156">
        <f t="shared" si="9"/>
        <v>0.09</v>
      </c>
      <c r="D156">
        <f t="shared" si="10"/>
        <v>0.63454858293625083</v>
      </c>
      <c r="E156">
        <f t="shared" si="11"/>
        <v>-0.78287361406424305</v>
      </c>
    </row>
    <row r="157" spans="1:5" x14ac:dyDescent="0.25">
      <c r="A157">
        <f t="shared" si="8"/>
        <v>155</v>
      </c>
      <c r="B157">
        <v>0.32</v>
      </c>
      <c r="C157">
        <f t="shared" si="9"/>
        <v>0.06</v>
      </c>
      <c r="D157">
        <f t="shared" si="10"/>
        <v>0.80257073457448724</v>
      </c>
      <c r="E157">
        <f t="shared" si="11"/>
        <v>-1.102087947225614</v>
      </c>
    </row>
    <row r="158" spans="1:5" x14ac:dyDescent="0.25">
      <c r="A158">
        <f t="shared" si="8"/>
        <v>156</v>
      </c>
      <c r="B158">
        <v>0.28499999999999998</v>
      </c>
      <c r="C158">
        <f t="shared" si="9"/>
        <v>0.05</v>
      </c>
      <c r="D158">
        <f t="shared" si="10"/>
        <v>0.47976036765524865</v>
      </c>
      <c r="E158">
        <f t="shared" si="11"/>
        <v>-1.2207844162520052</v>
      </c>
    </row>
    <row r="159" spans="1:5" x14ac:dyDescent="0.25">
      <c r="A159">
        <f t="shared" si="8"/>
        <v>157</v>
      </c>
      <c r="B159">
        <v>0.22500000000000001</v>
      </c>
      <c r="C159">
        <f t="shared" si="9"/>
        <v>0.05</v>
      </c>
      <c r="D159">
        <f t="shared" si="10"/>
        <v>-8.105036734659668E-2</v>
      </c>
      <c r="E159">
        <f t="shared" si="11"/>
        <v>-1.2568627889576167</v>
      </c>
    </row>
    <row r="160" spans="1:5" x14ac:dyDescent="0.25">
      <c r="A160">
        <f t="shared" si="8"/>
        <v>158</v>
      </c>
      <c r="B160">
        <v>0.17</v>
      </c>
      <c r="C160">
        <f t="shared" si="9"/>
        <v>0.06</v>
      </c>
      <c r="D160">
        <f t="shared" si="10"/>
        <v>-0.61915259461785377</v>
      </c>
      <c r="E160">
        <f t="shared" si="11"/>
        <v>-1.1973425509480884</v>
      </c>
    </row>
    <row r="161" spans="1:5" x14ac:dyDescent="0.25">
      <c r="A161">
        <f t="shared" si="8"/>
        <v>159</v>
      </c>
      <c r="B161">
        <v>0.15</v>
      </c>
      <c r="C161">
        <f t="shared" si="9"/>
        <v>7.0000000000000007E-2</v>
      </c>
      <c r="D161">
        <f t="shared" si="10"/>
        <v>-0.85088334704648705</v>
      </c>
      <c r="E161">
        <f t="shared" si="11"/>
        <v>-1.1367146841931364</v>
      </c>
    </row>
    <row r="162" spans="1:5" x14ac:dyDescent="0.25">
      <c r="A162">
        <f t="shared" si="8"/>
        <v>160</v>
      </c>
      <c r="B162">
        <v>0.19</v>
      </c>
      <c r="C162">
        <f t="shared" si="9"/>
        <v>0.14000000000000001</v>
      </c>
      <c r="D162">
        <f t="shared" si="10"/>
        <v>-0.49421985973901011</v>
      </c>
      <c r="E162">
        <f t="shared" si="11"/>
        <v>-0.47232582484129754</v>
      </c>
    </row>
    <row r="163" spans="1:5" x14ac:dyDescent="0.25">
      <c r="A163">
        <f t="shared" si="8"/>
        <v>161</v>
      </c>
      <c r="B163">
        <v>0.25</v>
      </c>
      <c r="C163">
        <f t="shared" si="9"/>
        <v>0.215</v>
      </c>
      <c r="D163">
        <f t="shared" si="10"/>
        <v>9.0719537839564074E-2</v>
      </c>
      <c r="E163">
        <f t="shared" si="11"/>
        <v>0.26660611116792393</v>
      </c>
    </row>
    <row r="164" spans="1:5" x14ac:dyDescent="0.25">
      <c r="A164">
        <f t="shared" si="8"/>
        <v>162</v>
      </c>
      <c r="B164">
        <v>0.31</v>
      </c>
      <c r="C164">
        <f t="shared" si="9"/>
        <v>0.34499999999999997</v>
      </c>
      <c r="D164">
        <f t="shared" si="10"/>
        <v>0.70326416953750059</v>
      </c>
      <c r="E164">
        <f t="shared" si="11"/>
        <v>1.6664883659968466</v>
      </c>
    </row>
    <row r="165" spans="1:5" x14ac:dyDescent="0.25">
      <c r="A165">
        <f t="shared" si="8"/>
        <v>163</v>
      </c>
      <c r="B165">
        <v>0.23</v>
      </c>
      <c r="C165">
        <f t="shared" si="9"/>
        <v>0.35</v>
      </c>
      <c r="D165">
        <f t="shared" si="10"/>
        <v>-0.16557596605915659</v>
      </c>
      <c r="E165">
        <f t="shared" si="11"/>
        <v>1.7015769692696574</v>
      </c>
    </row>
    <row r="166" spans="1:5" x14ac:dyDescent="0.25">
      <c r="A166">
        <f t="shared" si="8"/>
        <v>164</v>
      </c>
      <c r="B166">
        <v>0.20499999999999999</v>
      </c>
      <c r="C166">
        <f t="shared" si="9"/>
        <v>0.34</v>
      </c>
      <c r="D166">
        <f t="shared" si="10"/>
        <v>-0.46997581195245069</v>
      </c>
      <c r="E166">
        <f t="shared" si="11"/>
        <v>1.4656085524385207</v>
      </c>
    </row>
    <row r="167" spans="1:5" x14ac:dyDescent="0.25">
      <c r="A167">
        <f t="shared" si="8"/>
        <v>165</v>
      </c>
      <c r="B167">
        <v>0.18</v>
      </c>
      <c r="C167">
        <f t="shared" si="9"/>
        <v>0.29499999999999998</v>
      </c>
      <c r="D167">
        <f t="shared" si="10"/>
        <v>-0.76941443492296246</v>
      </c>
      <c r="E167">
        <f t="shared" si="11"/>
        <v>0.877161919887815</v>
      </c>
    </row>
    <row r="168" spans="1:5" x14ac:dyDescent="0.25">
      <c r="A168">
        <f t="shared" si="8"/>
        <v>166</v>
      </c>
      <c r="B168">
        <v>0.24</v>
      </c>
      <c r="C168">
        <f t="shared" si="9"/>
        <v>0.25</v>
      </c>
      <c r="D168">
        <f t="shared" si="10"/>
        <v>-0.10864072291949092</v>
      </c>
      <c r="E168">
        <f t="shared" si="11"/>
        <v>0.34654805238095648</v>
      </c>
    </row>
    <row r="169" spans="1:5" x14ac:dyDescent="0.25">
      <c r="A169">
        <f t="shared" si="8"/>
        <v>167</v>
      </c>
      <c r="B169">
        <v>0.36499999999999999</v>
      </c>
      <c r="C169">
        <f t="shared" si="9"/>
        <v>0.23499999999999999</v>
      </c>
      <c r="D169">
        <f t="shared" si="10"/>
        <v>1.309373023404762</v>
      </c>
      <c r="E169">
        <f t="shared" si="11"/>
        <v>0.14345838956105447</v>
      </c>
    </row>
    <row r="170" spans="1:5" x14ac:dyDescent="0.25">
      <c r="A170">
        <f t="shared" si="8"/>
        <v>168</v>
      </c>
      <c r="B170">
        <v>0.41499999999999998</v>
      </c>
      <c r="C170">
        <f t="shared" si="9"/>
        <v>0.26500000000000001</v>
      </c>
      <c r="D170">
        <f t="shared" si="10"/>
        <v>1.9215994558634986</v>
      </c>
      <c r="E170">
        <f t="shared" si="11"/>
        <v>0.35249862577768254</v>
      </c>
    </row>
    <row r="171" spans="1:5" x14ac:dyDescent="0.25">
      <c r="A171">
        <f t="shared" si="8"/>
        <v>169</v>
      </c>
      <c r="B171">
        <v>0.44</v>
      </c>
      <c r="C171">
        <f t="shared" si="9"/>
        <v>0.3</v>
      </c>
      <c r="D171">
        <f t="shared" si="10"/>
        <v>2.2323158320716545</v>
      </c>
      <c r="E171">
        <f t="shared" si="11"/>
        <v>0.63454858293625083</v>
      </c>
    </row>
    <row r="172" spans="1:5" x14ac:dyDescent="0.25">
      <c r="A172">
        <f t="shared" si="8"/>
        <v>170</v>
      </c>
      <c r="B172">
        <v>0.42</v>
      </c>
      <c r="C172">
        <f t="shared" si="9"/>
        <v>0.32</v>
      </c>
      <c r="D172">
        <f t="shared" si="10"/>
        <v>1.9629302696371065</v>
      </c>
      <c r="E172">
        <f t="shared" si="11"/>
        <v>0.80257073457448724</v>
      </c>
    </row>
    <row r="173" spans="1:5" x14ac:dyDescent="0.25">
      <c r="A173">
        <f t="shared" si="8"/>
        <v>171</v>
      </c>
      <c r="B173">
        <v>0.37</v>
      </c>
      <c r="C173">
        <f t="shared" si="9"/>
        <v>0.28499999999999998</v>
      </c>
      <c r="D173">
        <f t="shared" si="10"/>
        <v>1.2673787555882079</v>
      </c>
      <c r="E173">
        <f t="shared" si="11"/>
        <v>0.47976036765524865</v>
      </c>
    </row>
    <row r="174" spans="1:5" x14ac:dyDescent="0.25">
      <c r="A174">
        <f t="shared" si="8"/>
        <v>172</v>
      </c>
      <c r="B174">
        <v>0.255</v>
      </c>
      <c r="C174">
        <f t="shared" si="9"/>
        <v>0.22500000000000001</v>
      </c>
      <c r="D174">
        <f t="shared" si="10"/>
        <v>-2.9039262841861549E-2</v>
      </c>
      <c r="E174">
        <f t="shared" si="11"/>
        <v>-8.105036734659668E-2</v>
      </c>
    </row>
    <row r="175" spans="1:5" x14ac:dyDescent="0.25">
      <c r="A175">
        <f t="shared" si="8"/>
        <v>173</v>
      </c>
      <c r="B175">
        <v>0.19500000000000001</v>
      </c>
      <c r="C175">
        <f t="shared" si="9"/>
        <v>0.17</v>
      </c>
      <c r="D175">
        <f t="shared" si="10"/>
        <v>-0.6219111126835476</v>
      </c>
      <c r="E175">
        <f t="shared" si="11"/>
        <v>-0.61915259461785377</v>
      </c>
    </row>
    <row r="176" spans="1:5" x14ac:dyDescent="0.25">
      <c r="A176">
        <f t="shared" si="8"/>
        <v>174</v>
      </c>
      <c r="B176">
        <v>0.16500000000000001</v>
      </c>
      <c r="C176">
        <f t="shared" si="9"/>
        <v>0.15</v>
      </c>
      <c r="D176">
        <f t="shared" si="10"/>
        <v>-0.89275385853814682</v>
      </c>
      <c r="E176">
        <f t="shared" si="11"/>
        <v>-0.85088334704648705</v>
      </c>
    </row>
    <row r="177" spans="1:5" x14ac:dyDescent="0.25">
      <c r="A177">
        <f t="shared" si="8"/>
        <v>175</v>
      </c>
      <c r="B177">
        <v>0.155</v>
      </c>
      <c r="C177">
        <f t="shared" si="9"/>
        <v>0.19</v>
      </c>
      <c r="D177">
        <f t="shared" si="10"/>
        <v>-0.98965069920576199</v>
      </c>
      <c r="E177">
        <f t="shared" si="11"/>
        <v>-0.49421985973901011</v>
      </c>
    </row>
    <row r="178" spans="1:5" x14ac:dyDescent="0.25">
      <c r="A178">
        <f t="shared" si="8"/>
        <v>176</v>
      </c>
      <c r="B178">
        <v>0.16500000000000001</v>
      </c>
      <c r="C178">
        <f t="shared" si="9"/>
        <v>0.25</v>
      </c>
      <c r="D178">
        <f t="shared" si="10"/>
        <v>-0.9241498178712626</v>
      </c>
      <c r="E178">
        <f t="shared" si="11"/>
        <v>9.0719537839564074E-2</v>
      </c>
    </row>
    <row r="179" spans="1:5" x14ac:dyDescent="0.25">
      <c r="A179">
        <f t="shared" si="8"/>
        <v>177</v>
      </c>
      <c r="B179">
        <v>0.14000000000000001</v>
      </c>
      <c r="C179">
        <f t="shared" si="9"/>
        <v>0.31</v>
      </c>
      <c r="D179">
        <f t="shared" si="10"/>
        <v>-1.1726206956296354</v>
      </c>
      <c r="E179">
        <f t="shared" si="11"/>
        <v>0.70326416953750059</v>
      </c>
    </row>
    <row r="180" spans="1:5" x14ac:dyDescent="0.25">
      <c r="A180">
        <f t="shared" si="8"/>
        <v>178</v>
      </c>
      <c r="B180">
        <v>0.115</v>
      </c>
      <c r="C180">
        <f t="shared" si="9"/>
        <v>0.23</v>
      </c>
      <c r="D180">
        <f t="shared" si="10"/>
        <v>-1.4141557685180512</v>
      </c>
      <c r="E180">
        <f t="shared" si="11"/>
        <v>-0.16557596605915659</v>
      </c>
    </row>
    <row r="181" spans="1:5" x14ac:dyDescent="0.25">
      <c r="A181">
        <f t="shared" si="8"/>
        <v>179</v>
      </c>
      <c r="B181">
        <v>0.1</v>
      </c>
      <c r="C181">
        <f t="shared" si="9"/>
        <v>0.20499999999999999</v>
      </c>
      <c r="D181">
        <f t="shared" si="10"/>
        <v>-1.525696770049743</v>
      </c>
      <c r="E181">
        <f t="shared" si="11"/>
        <v>-0.46997581195245069</v>
      </c>
    </row>
    <row r="182" spans="1:5" x14ac:dyDescent="0.25">
      <c r="A182">
        <f t="shared" si="8"/>
        <v>180</v>
      </c>
      <c r="B182">
        <v>0.115</v>
      </c>
      <c r="C182">
        <f t="shared" si="9"/>
        <v>0.18</v>
      </c>
      <c r="D182">
        <f t="shared" si="10"/>
        <v>-1.3419421838542469</v>
      </c>
      <c r="E182">
        <f t="shared" si="11"/>
        <v>-0.76941443492296246</v>
      </c>
    </row>
    <row r="183" spans="1:5" x14ac:dyDescent="0.25">
      <c r="A183">
        <f t="shared" si="8"/>
        <v>181</v>
      </c>
      <c r="B183">
        <v>0.17</v>
      </c>
      <c r="C183">
        <f t="shared" si="9"/>
        <v>0.24</v>
      </c>
      <c r="D183">
        <f t="shared" si="10"/>
        <v>-0.81833058978681217</v>
      </c>
      <c r="E183">
        <f t="shared" si="11"/>
        <v>-0.10864072291949092</v>
      </c>
    </row>
    <row r="184" spans="1:5" x14ac:dyDescent="0.25">
      <c r="A184">
        <f t="shared" si="8"/>
        <v>182</v>
      </c>
      <c r="B184">
        <v>0.22500000000000001</v>
      </c>
      <c r="C184">
        <f t="shared" si="9"/>
        <v>0.36499999999999999</v>
      </c>
      <c r="D184">
        <f t="shared" si="10"/>
        <v>-0.3281981735605653</v>
      </c>
      <c r="E184">
        <f t="shared" si="11"/>
        <v>1.309373023404762</v>
      </c>
    </row>
    <row r="185" spans="1:5" x14ac:dyDescent="0.25">
      <c r="A185">
        <f t="shared" si="8"/>
        <v>183</v>
      </c>
      <c r="B185">
        <v>0.3</v>
      </c>
      <c r="C185">
        <f t="shared" si="9"/>
        <v>0.41499999999999998</v>
      </c>
      <c r="D185">
        <f t="shared" si="10"/>
        <v>0.30323775026408228</v>
      </c>
      <c r="E185">
        <f t="shared" si="11"/>
        <v>1.9215994558634986</v>
      </c>
    </row>
    <row r="186" spans="1:5" x14ac:dyDescent="0.25">
      <c r="A186">
        <f t="shared" si="8"/>
        <v>184</v>
      </c>
      <c r="B186">
        <v>0.34499999999999997</v>
      </c>
      <c r="C186">
        <f t="shared" si="9"/>
        <v>0.44</v>
      </c>
      <c r="D186">
        <f t="shared" si="10"/>
        <v>0.67480343673002008</v>
      </c>
      <c r="E186">
        <f t="shared" si="11"/>
        <v>2.2323158320716545</v>
      </c>
    </row>
    <row r="187" spans="1:5" x14ac:dyDescent="0.25">
      <c r="A187">
        <f t="shared" si="8"/>
        <v>185</v>
      </c>
      <c r="B187">
        <v>0.28000000000000003</v>
      </c>
      <c r="C187">
        <f t="shared" si="9"/>
        <v>0.42</v>
      </c>
      <c r="D187">
        <f t="shared" si="10"/>
        <v>0.1674720401948224</v>
      </c>
      <c r="E187">
        <f t="shared" si="11"/>
        <v>1.9629302696371065</v>
      </c>
    </row>
    <row r="188" spans="1:5" x14ac:dyDescent="0.25">
      <c r="A188">
        <f t="shared" si="8"/>
        <v>186</v>
      </c>
      <c r="B188">
        <v>0.26</v>
      </c>
      <c r="C188">
        <f t="shared" si="9"/>
        <v>0.37</v>
      </c>
      <c r="D188">
        <f t="shared" si="10"/>
        <v>4.354743771081479E-2</v>
      </c>
      <c r="E188">
        <f t="shared" si="11"/>
        <v>1.2673787555882079</v>
      </c>
    </row>
    <row r="189" spans="1:5" x14ac:dyDescent="0.25">
      <c r="A189">
        <f t="shared" si="8"/>
        <v>187</v>
      </c>
      <c r="B189">
        <v>0.24</v>
      </c>
      <c r="C189">
        <f t="shared" si="9"/>
        <v>0.255</v>
      </c>
      <c r="D189">
        <f t="shared" si="10"/>
        <v>-9.3537584391266068E-2</v>
      </c>
      <c r="E189">
        <f t="shared" si="11"/>
        <v>-2.9039262841861549E-2</v>
      </c>
    </row>
    <row r="190" spans="1:5" x14ac:dyDescent="0.25">
      <c r="A190">
        <f t="shared" si="8"/>
        <v>188</v>
      </c>
      <c r="B190">
        <v>0.32</v>
      </c>
      <c r="C190">
        <f t="shared" si="9"/>
        <v>0.19500000000000001</v>
      </c>
      <c r="D190">
        <f t="shared" si="10"/>
        <v>0.61827708785557667</v>
      </c>
      <c r="E190">
        <f t="shared" si="11"/>
        <v>-0.6219111126835476</v>
      </c>
    </row>
    <row r="191" spans="1:5" x14ac:dyDescent="0.25">
      <c r="A191">
        <f t="shared" si="8"/>
        <v>189</v>
      </c>
      <c r="B191">
        <v>0.43</v>
      </c>
      <c r="C191">
        <f t="shared" si="9"/>
        <v>0.16500000000000001</v>
      </c>
      <c r="D191">
        <f t="shared" si="10"/>
        <v>1.6384974607946554</v>
      </c>
      <c r="E191">
        <f t="shared" si="11"/>
        <v>-0.89275385853814682</v>
      </c>
    </row>
    <row r="192" spans="1:5" x14ac:dyDescent="0.25">
      <c r="A192">
        <f t="shared" si="8"/>
        <v>190</v>
      </c>
      <c r="B192">
        <v>0.505</v>
      </c>
      <c r="C192">
        <f t="shared" si="9"/>
        <v>0.155</v>
      </c>
      <c r="D192">
        <f t="shared" si="10"/>
        <v>2.37430400575338</v>
      </c>
      <c r="E192">
        <f t="shared" si="11"/>
        <v>-0.98965069920576199</v>
      </c>
    </row>
    <row r="193" spans="1:5" x14ac:dyDescent="0.25">
      <c r="A193">
        <f t="shared" si="8"/>
        <v>191</v>
      </c>
      <c r="B193">
        <v>0.51500000000000001</v>
      </c>
      <c r="C193">
        <f t="shared" si="9"/>
        <v>0.16500000000000001</v>
      </c>
      <c r="D193">
        <f t="shared" si="10"/>
        <v>2.471554530352535</v>
      </c>
      <c r="E193">
        <f t="shared" si="11"/>
        <v>-0.9241498178712626</v>
      </c>
    </row>
    <row r="194" spans="1:5" x14ac:dyDescent="0.25">
      <c r="A194">
        <f t="shared" si="8"/>
        <v>192</v>
      </c>
      <c r="B194">
        <v>0.46</v>
      </c>
      <c r="C194">
        <f t="shared" si="9"/>
        <v>0.14000000000000001</v>
      </c>
      <c r="D194">
        <f t="shared" si="10"/>
        <v>1.9763713967114109</v>
      </c>
      <c r="E194">
        <f t="shared" si="11"/>
        <v>-1.1726206956296354</v>
      </c>
    </row>
    <row r="195" spans="1:5" x14ac:dyDescent="0.25">
      <c r="A195">
        <f t="shared" si="8"/>
        <v>193</v>
      </c>
      <c r="B195">
        <v>0.38500000000000001</v>
      </c>
      <c r="C195">
        <f t="shared" si="9"/>
        <v>0.115</v>
      </c>
      <c r="D195">
        <f t="shared" si="10"/>
        <v>1.3152944268061131</v>
      </c>
      <c r="E195">
        <f t="shared" si="11"/>
        <v>-1.4141557685180512</v>
      </c>
    </row>
    <row r="196" spans="1:5" x14ac:dyDescent="0.25">
      <c r="A196">
        <f t="shared" ref="A196:A259" si="12">A195+1</f>
        <v>194</v>
      </c>
      <c r="B196">
        <v>0.31</v>
      </c>
      <c r="C196">
        <f t="shared" si="9"/>
        <v>0.1</v>
      </c>
      <c r="D196">
        <f t="shared" si="10"/>
        <v>0.66859704146590748</v>
      </c>
      <c r="E196">
        <f t="shared" si="11"/>
        <v>-1.525696770049743</v>
      </c>
    </row>
    <row r="197" spans="1:5" x14ac:dyDescent="0.25">
      <c r="A197">
        <f t="shared" si="12"/>
        <v>195</v>
      </c>
      <c r="B197">
        <v>0.26</v>
      </c>
      <c r="C197">
        <f t="shared" si="9"/>
        <v>0.115</v>
      </c>
      <c r="D197">
        <f t="shared" si="10"/>
        <v>0.2524607044665077</v>
      </c>
      <c r="E197">
        <f t="shared" si="11"/>
        <v>-1.3419421838542469</v>
      </c>
    </row>
    <row r="198" spans="1:5" x14ac:dyDescent="0.25">
      <c r="A198">
        <f t="shared" si="12"/>
        <v>196</v>
      </c>
      <c r="B198">
        <v>0.19500000000000001</v>
      </c>
      <c r="C198">
        <f t="shared" si="9"/>
        <v>0.17</v>
      </c>
      <c r="D198">
        <f t="shared" si="10"/>
        <v>-0.28540093240425068</v>
      </c>
      <c r="E198">
        <f t="shared" si="11"/>
        <v>-0.81833058978681217</v>
      </c>
    </row>
    <row r="199" spans="1:5" x14ac:dyDescent="0.25">
      <c r="A199">
        <f t="shared" si="12"/>
        <v>197</v>
      </c>
      <c r="B199">
        <v>0.155</v>
      </c>
      <c r="C199">
        <f t="shared" si="9"/>
        <v>0.22500000000000001</v>
      </c>
      <c r="D199">
        <f t="shared" si="10"/>
        <v>-0.61505566509547904</v>
      </c>
      <c r="E199">
        <f t="shared" si="11"/>
        <v>-0.3281981735605653</v>
      </c>
    </row>
    <row r="200" spans="1:5" x14ac:dyDescent="0.25">
      <c r="A200">
        <f t="shared" si="12"/>
        <v>198</v>
      </c>
      <c r="B200">
        <v>0.13500000000000001</v>
      </c>
      <c r="C200">
        <f t="shared" si="9"/>
        <v>0.3</v>
      </c>
      <c r="D200">
        <f t="shared" si="10"/>
        <v>-0.7820799558003052</v>
      </c>
      <c r="E200">
        <f t="shared" si="11"/>
        <v>0.30323775026408228</v>
      </c>
    </row>
    <row r="201" spans="1:5" x14ac:dyDescent="0.25">
      <c r="A201">
        <f t="shared" si="12"/>
        <v>199</v>
      </c>
      <c r="B201">
        <v>0.13500000000000001</v>
      </c>
      <c r="C201">
        <f t="shared" si="9"/>
        <v>0.34499999999999997</v>
      </c>
      <c r="D201">
        <f t="shared" si="10"/>
        <v>-0.77803856996979581</v>
      </c>
      <c r="E201">
        <f t="shared" si="11"/>
        <v>0.67480343673002008</v>
      </c>
    </row>
    <row r="202" spans="1:5" x14ac:dyDescent="0.25">
      <c r="A202">
        <f t="shared" si="12"/>
        <v>200</v>
      </c>
      <c r="B202">
        <v>0.13</v>
      </c>
      <c r="C202">
        <f t="shared" si="9"/>
        <v>0.28000000000000003</v>
      </c>
      <c r="D202">
        <f t="shared" si="10"/>
        <v>-0.79814124912858109</v>
      </c>
      <c r="E202">
        <f t="shared" si="11"/>
        <v>0.1674720401948224</v>
      </c>
    </row>
    <row r="203" spans="1:5" x14ac:dyDescent="0.25">
      <c r="A203">
        <f t="shared" si="12"/>
        <v>201</v>
      </c>
      <c r="B203">
        <v>0.13500000000000001</v>
      </c>
      <c r="C203">
        <f t="shared" si="9"/>
        <v>0.26</v>
      </c>
      <c r="D203">
        <f t="shared" si="10"/>
        <v>-0.7259145774395156</v>
      </c>
      <c r="E203">
        <f t="shared" si="11"/>
        <v>4.354743771081479E-2</v>
      </c>
    </row>
    <row r="204" spans="1:5" x14ac:dyDescent="0.25">
      <c r="A204">
        <f t="shared" si="12"/>
        <v>202</v>
      </c>
      <c r="B204">
        <v>0.13</v>
      </c>
      <c r="C204">
        <f t="shared" si="9"/>
        <v>0.24</v>
      </c>
      <c r="D204">
        <f t="shared" si="10"/>
        <v>-0.70930764570606175</v>
      </c>
      <c r="E204">
        <f t="shared" si="11"/>
        <v>-9.3537584391266068E-2</v>
      </c>
    </row>
    <row r="205" spans="1:5" x14ac:dyDescent="0.25">
      <c r="A205">
        <f t="shared" si="12"/>
        <v>203</v>
      </c>
      <c r="B205">
        <v>0.15</v>
      </c>
      <c r="C205">
        <f t="shared" si="9"/>
        <v>0.32</v>
      </c>
      <c r="D205">
        <f t="shared" si="10"/>
        <v>-0.49478239871228596</v>
      </c>
      <c r="E205">
        <f t="shared" si="11"/>
        <v>0.61827708785557667</v>
      </c>
    </row>
    <row r="206" spans="1:5" x14ac:dyDescent="0.25">
      <c r="A206">
        <f t="shared" si="12"/>
        <v>204</v>
      </c>
      <c r="B206">
        <v>0.2</v>
      </c>
      <c r="C206">
        <f t="shared" si="9"/>
        <v>0.43</v>
      </c>
      <c r="D206">
        <f t="shared" si="10"/>
        <v>-6.4588372123312032E-2</v>
      </c>
      <c r="E206">
        <f t="shared" si="11"/>
        <v>1.6384974607946554</v>
      </c>
    </row>
    <row r="207" spans="1:5" x14ac:dyDescent="0.25">
      <c r="A207">
        <f t="shared" si="12"/>
        <v>205</v>
      </c>
      <c r="B207">
        <v>0.29499999999999998</v>
      </c>
      <c r="C207">
        <f t="shared" si="9"/>
        <v>0.505</v>
      </c>
      <c r="D207">
        <f t="shared" si="10"/>
        <v>0.69263970481255521</v>
      </c>
      <c r="E207">
        <f t="shared" si="11"/>
        <v>2.37430400575338</v>
      </c>
    </row>
    <row r="208" spans="1:5" x14ac:dyDescent="0.25">
      <c r="A208">
        <f t="shared" si="12"/>
        <v>206</v>
      </c>
      <c r="B208">
        <v>0.29499999999999998</v>
      </c>
      <c r="C208">
        <f t="shared" si="9"/>
        <v>0.51500000000000001</v>
      </c>
      <c r="D208">
        <f t="shared" si="10"/>
        <v>0.59834069245934474</v>
      </c>
      <c r="E208">
        <f t="shared" si="11"/>
        <v>2.471554530352535</v>
      </c>
    </row>
    <row r="209" spans="1:5" x14ac:dyDescent="0.25">
      <c r="A209">
        <f t="shared" si="12"/>
        <v>207</v>
      </c>
      <c r="B209">
        <v>0.27500000000000002</v>
      </c>
      <c r="C209">
        <f t="shared" si="9"/>
        <v>0.46</v>
      </c>
      <c r="D209">
        <f t="shared" si="10"/>
        <v>0.38968901779598369</v>
      </c>
      <c r="E209">
        <f t="shared" si="11"/>
        <v>1.9763713967114109</v>
      </c>
    </row>
    <row r="210" spans="1:5" x14ac:dyDescent="0.25">
      <c r="A210">
        <f t="shared" si="12"/>
        <v>208</v>
      </c>
      <c r="B210">
        <v>0.22</v>
      </c>
      <c r="C210">
        <f t="shared" ref="C210:C273" si="13">B195</f>
        <v>0.38500000000000001</v>
      </c>
      <c r="D210">
        <f t="shared" si="10"/>
        <v>-1.9802523349798824E-2</v>
      </c>
      <c r="E210">
        <f t="shared" si="11"/>
        <v>1.3152944268061131</v>
      </c>
    </row>
    <row r="211" spans="1:5" x14ac:dyDescent="0.25">
      <c r="A211">
        <f t="shared" si="12"/>
        <v>209</v>
      </c>
      <c r="B211">
        <v>0.16500000000000001</v>
      </c>
      <c r="C211">
        <f t="shared" si="13"/>
        <v>0.31</v>
      </c>
      <c r="D211">
        <f t="shared" si="10"/>
        <v>-0.40418717352368849</v>
      </c>
      <c r="E211">
        <f t="shared" si="11"/>
        <v>0.66859704146590748</v>
      </c>
    </row>
    <row r="212" spans="1:5" x14ac:dyDescent="0.25">
      <c r="A212">
        <f t="shared" si="12"/>
        <v>210</v>
      </c>
      <c r="B212">
        <v>0.125</v>
      </c>
      <c r="C212">
        <f t="shared" si="13"/>
        <v>0.26</v>
      </c>
      <c r="D212">
        <f t="shared" si="10"/>
        <v>-0.68073445421858292</v>
      </c>
      <c r="E212">
        <f t="shared" si="11"/>
        <v>0.2524607044665077</v>
      </c>
    </row>
    <row r="213" spans="1:5" x14ac:dyDescent="0.25">
      <c r="A213">
        <f t="shared" si="12"/>
        <v>211</v>
      </c>
      <c r="B213">
        <v>0.11</v>
      </c>
      <c r="C213">
        <f t="shared" si="13"/>
        <v>0.19500000000000001</v>
      </c>
      <c r="D213">
        <f t="shared" ref="D213:D276" si="14">(B213-AVERAGE(B195:B231))/_xlfn.STDEV.S(B195:B231)</f>
        <v>-0.77982282786942514</v>
      </c>
      <c r="E213">
        <f t="shared" ref="E213:E276" si="15">D198</f>
        <v>-0.28540093240425068</v>
      </c>
    </row>
    <row r="214" spans="1:5" x14ac:dyDescent="0.25">
      <c r="A214">
        <f t="shared" si="12"/>
        <v>212</v>
      </c>
      <c r="B214">
        <v>9.5000000000000001E-2</v>
      </c>
      <c r="C214">
        <f t="shared" si="13"/>
        <v>0.155</v>
      </c>
      <c r="D214">
        <f t="shared" si="14"/>
        <v>-0.87631589844470048</v>
      </c>
      <c r="E214">
        <f t="shared" si="15"/>
        <v>-0.61505566509547904</v>
      </c>
    </row>
    <row r="215" spans="1:5" x14ac:dyDescent="0.25">
      <c r="A215">
        <f t="shared" si="12"/>
        <v>213</v>
      </c>
      <c r="B215">
        <v>9.5000000000000001E-2</v>
      </c>
      <c r="C215">
        <f t="shared" si="13"/>
        <v>0.13500000000000001</v>
      </c>
      <c r="D215">
        <f t="shared" si="14"/>
        <v>-0.8791949225219311</v>
      </c>
      <c r="E215">
        <f t="shared" si="15"/>
        <v>-0.7820799558003052</v>
      </c>
    </row>
    <row r="216" spans="1:5" x14ac:dyDescent="0.25">
      <c r="A216">
        <f t="shared" si="12"/>
        <v>214</v>
      </c>
      <c r="B216">
        <v>0.1</v>
      </c>
      <c r="C216">
        <f t="shared" si="13"/>
        <v>0.13500000000000001</v>
      </c>
      <c r="D216">
        <f t="shared" si="14"/>
        <v>-0.85813570145401774</v>
      </c>
      <c r="E216">
        <f t="shared" si="15"/>
        <v>-0.77803856996979581</v>
      </c>
    </row>
    <row r="217" spans="1:5" x14ac:dyDescent="0.25">
      <c r="A217">
        <f t="shared" si="12"/>
        <v>215</v>
      </c>
      <c r="B217">
        <v>0.1</v>
      </c>
      <c r="C217">
        <f t="shared" si="13"/>
        <v>0.13</v>
      </c>
      <c r="D217">
        <f t="shared" si="14"/>
        <v>-0.87792398010936346</v>
      </c>
      <c r="E217">
        <f t="shared" si="15"/>
        <v>-0.79814124912858109</v>
      </c>
    </row>
    <row r="218" spans="1:5" x14ac:dyDescent="0.25">
      <c r="A218">
        <f t="shared" si="12"/>
        <v>216</v>
      </c>
      <c r="B218">
        <v>0.1</v>
      </c>
      <c r="C218">
        <f t="shared" si="13"/>
        <v>0.13500000000000001</v>
      </c>
      <c r="D218">
        <f t="shared" si="14"/>
        <v>-0.90004817940879167</v>
      </c>
      <c r="E218">
        <f t="shared" si="15"/>
        <v>-0.7259145774395156</v>
      </c>
    </row>
    <row r="219" spans="1:5" x14ac:dyDescent="0.25">
      <c r="A219">
        <f t="shared" si="12"/>
        <v>217</v>
      </c>
      <c r="B219">
        <v>0.105</v>
      </c>
      <c r="C219">
        <f t="shared" si="13"/>
        <v>0.13</v>
      </c>
      <c r="D219">
        <f t="shared" si="14"/>
        <v>-0.89221222360794106</v>
      </c>
      <c r="E219">
        <f t="shared" si="15"/>
        <v>-0.70930764570606175</v>
      </c>
    </row>
    <row r="220" spans="1:5" x14ac:dyDescent="0.25">
      <c r="A220">
        <f t="shared" si="12"/>
        <v>218</v>
      </c>
      <c r="B220">
        <v>0.11</v>
      </c>
      <c r="C220">
        <f t="shared" si="13"/>
        <v>0.15</v>
      </c>
      <c r="D220">
        <f t="shared" si="14"/>
        <v>-0.89035692176969627</v>
      </c>
      <c r="E220">
        <f t="shared" si="15"/>
        <v>-0.49478239871228596</v>
      </c>
    </row>
    <row r="221" spans="1:5" x14ac:dyDescent="0.25">
      <c r="A221">
        <f t="shared" si="12"/>
        <v>219</v>
      </c>
      <c r="B221">
        <v>0.12</v>
      </c>
      <c r="C221">
        <f t="shared" si="13"/>
        <v>0.2</v>
      </c>
      <c r="D221">
        <f t="shared" si="14"/>
        <v>-0.86232580882220244</v>
      </c>
      <c r="E221">
        <f t="shared" si="15"/>
        <v>-6.4588372123312032E-2</v>
      </c>
    </row>
    <row r="222" spans="1:5" x14ac:dyDescent="0.25">
      <c r="A222">
        <f t="shared" si="12"/>
        <v>220</v>
      </c>
      <c r="B222">
        <v>0.08</v>
      </c>
      <c r="C222">
        <f t="shared" si="13"/>
        <v>0.29499999999999998</v>
      </c>
      <c r="D222">
        <f t="shared" si="14"/>
        <v>-1.1622496565985843</v>
      </c>
      <c r="E222">
        <f t="shared" si="15"/>
        <v>0.69263970481255521</v>
      </c>
    </row>
    <row r="223" spans="1:5" x14ac:dyDescent="0.25">
      <c r="A223">
        <f t="shared" si="12"/>
        <v>221</v>
      </c>
      <c r="B223">
        <v>9.5000000000000001E-2</v>
      </c>
      <c r="C223">
        <f t="shared" si="13"/>
        <v>0.29499999999999998</v>
      </c>
      <c r="D223">
        <f t="shared" si="14"/>
        <v>-1.1088238720380146</v>
      </c>
      <c r="E223">
        <f t="shared" si="15"/>
        <v>0.59834069245934474</v>
      </c>
    </row>
    <row r="224" spans="1:5" x14ac:dyDescent="0.25">
      <c r="A224">
        <f t="shared" si="12"/>
        <v>222</v>
      </c>
      <c r="B224">
        <v>0.16</v>
      </c>
      <c r="C224">
        <f t="shared" si="13"/>
        <v>0.27500000000000002</v>
      </c>
      <c r="D224">
        <f t="shared" si="14"/>
        <v>-0.74532404342288916</v>
      </c>
      <c r="E224">
        <f t="shared" si="15"/>
        <v>0.38968901779598369</v>
      </c>
    </row>
    <row r="225" spans="1:5" x14ac:dyDescent="0.25">
      <c r="A225">
        <f t="shared" si="12"/>
        <v>223</v>
      </c>
      <c r="B225">
        <v>0.3</v>
      </c>
      <c r="C225">
        <f t="shared" si="13"/>
        <v>0.22</v>
      </c>
      <c r="D225">
        <f t="shared" si="14"/>
        <v>8.1352135610260251E-2</v>
      </c>
      <c r="E225">
        <f t="shared" si="15"/>
        <v>-1.9802523349798824E-2</v>
      </c>
    </row>
    <row r="226" spans="1:5" x14ac:dyDescent="0.25">
      <c r="A226">
        <f t="shared" si="12"/>
        <v>224</v>
      </c>
      <c r="B226">
        <v>0.49</v>
      </c>
      <c r="C226">
        <f t="shared" si="13"/>
        <v>0.16500000000000001</v>
      </c>
      <c r="D226">
        <f t="shared" si="14"/>
        <v>1.2330635686245988</v>
      </c>
      <c r="E226">
        <f t="shared" si="15"/>
        <v>-0.40418717352368849</v>
      </c>
    </row>
    <row r="227" spans="1:5" x14ac:dyDescent="0.25">
      <c r="A227">
        <f t="shared" si="12"/>
        <v>225</v>
      </c>
      <c r="B227">
        <v>0.5</v>
      </c>
      <c r="C227">
        <f t="shared" si="13"/>
        <v>0.125</v>
      </c>
      <c r="D227">
        <f t="shared" si="14"/>
        <v>1.2934162327453362</v>
      </c>
      <c r="E227">
        <f t="shared" si="15"/>
        <v>-0.68073445421858292</v>
      </c>
    </row>
    <row r="228" spans="1:5" x14ac:dyDescent="0.25">
      <c r="A228">
        <f t="shared" si="12"/>
        <v>226</v>
      </c>
      <c r="B228">
        <v>0.51</v>
      </c>
      <c r="C228">
        <f t="shared" si="13"/>
        <v>0.11</v>
      </c>
      <c r="D228">
        <f t="shared" si="14"/>
        <v>1.3598284328375907</v>
      </c>
      <c r="E228">
        <f t="shared" si="15"/>
        <v>-0.77982282786942514</v>
      </c>
    </row>
    <row r="229" spans="1:5" x14ac:dyDescent="0.25">
      <c r="A229">
        <f t="shared" si="12"/>
        <v>227</v>
      </c>
      <c r="B229">
        <v>0.52500000000000002</v>
      </c>
      <c r="C229">
        <f t="shared" si="13"/>
        <v>9.5000000000000001E-2</v>
      </c>
      <c r="D229">
        <f t="shared" si="14"/>
        <v>1.4523163487279329</v>
      </c>
      <c r="E229">
        <f t="shared" si="15"/>
        <v>-0.87631589844470048</v>
      </c>
    </row>
    <row r="230" spans="1:5" x14ac:dyDescent="0.25">
      <c r="A230">
        <f t="shared" si="12"/>
        <v>228</v>
      </c>
      <c r="B230">
        <v>0.52</v>
      </c>
      <c r="C230">
        <f t="shared" si="13"/>
        <v>9.5000000000000001E-2</v>
      </c>
      <c r="D230">
        <f t="shared" si="14"/>
        <v>1.4217140982354894</v>
      </c>
      <c r="E230">
        <f t="shared" si="15"/>
        <v>-0.8791949225219311</v>
      </c>
    </row>
    <row r="231" spans="1:5" x14ac:dyDescent="0.25">
      <c r="A231">
        <f t="shared" si="12"/>
        <v>229</v>
      </c>
      <c r="B231">
        <v>0.51500000000000001</v>
      </c>
      <c r="C231">
        <f t="shared" si="13"/>
        <v>0.1</v>
      </c>
      <c r="D231">
        <f t="shared" si="14"/>
        <v>1.3928484296086814</v>
      </c>
      <c r="E231">
        <f t="shared" si="15"/>
        <v>-0.85813570145401774</v>
      </c>
    </row>
    <row r="232" spans="1:5" x14ac:dyDescent="0.25">
      <c r="A232">
        <f t="shared" si="12"/>
        <v>230</v>
      </c>
      <c r="B232">
        <v>0.49</v>
      </c>
      <c r="C232">
        <f t="shared" si="13"/>
        <v>0.1</v>
      </c>
      <c r="D232">
        <f t="shared" si="14"/>
        <v>1.2402994861537493</v>
      </c>
      <c r="E232">
        <f t="shared" si="15"/>
        <v>-0.87792398010936346</v>
      </c>
    </row>
    <row r="233" spans="1:5" x14ac:dyDescent="0.25">
      <c r="A233">
        <f t="shared" si="12"/>
        <v>231</v>
      </c>
      <c r="B233">
        <v>0.45</v>
      </c>
      <c r="C233">
        <f t="shared" si="13"/>
        <v>0.1</v>
      </c>
      <c r="D233">
        <f t="shared" si="14"/>
        <v>0.99217514518024907</v>
      </c>
      <c r="E233">
        <f t="shared" si="15"/>
        <v>-0.90004817940879167</v>
      </c>
    </row>
    <row r="234" spans="1:5" x14ac:dyDescent="0.25">
      <c r="A234">
        <f t="shared" si="12"/>
        <v>232</v>
      </c>
      <c r="B234">
        <v>0.4</v>
      </c>
      <c r="C234">
        <f t="shared" si="13"/>
        <v>0.105</v>
      </c>
      <c r="D234">
        <f t="shared" si="14"/>
        <v>0.67510902748104618</v>
      </c>
      <c r="E234">
        <f t="shared" si="15"/>
        <v>-0.89221222360794106</v>
      </c>
    </row>
    <row r="235" spans="1:5" x14ac:dyDescent="0.25">
      <c r="A235">
        <f t="shared" si="12"/>
        <v>233</v>
      </c>
      <c r="B235">
        <v>0.33</v>
      </c>
      <c r="C235">
        <f t="shared" si="13"/>
        <v>0.11</v>
      </c>
      <c r="D235">
        <f t="shared" si="14"/>
        <v>0.22166151826100977</v>
      </c>
      <c r="E235">
        <f t="shared" si="15"/>
        <v>-0.89035692176969627</v>
      </c>
    </row>
    <row r="236" spans="1:5" x14ac:dyDescent="0.25">
      <c r="A236">
        <f t="shared" si="12"/>
        <v>234</v>
      </c>
      <c r="B236">
        <v>0.26500000000000001</v>
      </c>
      <c r="C236">
        <f t="shared" si="13"/>
        <v>0.12</v>
      </c>
      <c r="D236">
        <f t="shared" si="14"/>
        <v>-0.21242465307700559</v>
      </c>
      <c r="E236">
        <f t="shared" si="15"/>
        <v>-0.86232580882220244</v>
      </c>
    </row>
    <row r="237" spans="1:5" x14ac:dyDescent="0.25">
      <c r="A237">
        <f t="shared" si="12"/>
        <v>235</v>
      </c>
      <c r="B237">
        <v>0.24</v>
      </c>
      <c r="C237">
        <f t="shared" si="13"/>
        <v>0.08</v>
      </c>
      <c r="D237">
        <f t="shared" si="14"/>
        <v>-0.3955704497899738</v>
      </c>
      <c r="E237">
        <f t="shared" si="15"/>
        <v>-1.1622496565985843</v>
      </c>
    </row>
    <row r="238" spans="1:5" x14ac:dyDescent="0.25">
      <c r="A238">
        <f t="shared" si="12"/>
        <v>236</v>
      </c>
      <c r="B238">
        <v>0.27500000000000002</v>
      </c>
      <c r="C238">
        <f t="shared" si="13"/>
        <v>9.5000000000000001E-2</v>
      </c>
      <c r="D238">
        <f t="shared" si="14"/>
        <v>-0.18190374597872902</v>
      </c>
      <c r="E238">
        <f t="shared" si="15"/>
        <v>-1.1088238720380146</v>
      </c>
    </row>
    <row r="239" spans="1:5" x14ac:dyDescent="0.25">
      <c r="A239">
        <f t="shared" si="12"/>
        <v>237</v>
      </c>
      <c r="B239">
        <v>0.30499999999999999</v>
      </c>
      <c r="C239">
        <f t="shared" si="13"/>
        <v>0.16</v>
      </c>
      <c r="D239">
        <f t="shared" si="14"/>
        <v>2.777395626429579E-3</v>
      </c>
      <c r="E239">
        <f t="shared" si="15"/>
        <v>-0.74532404342288916</v>
      </c>
    </row>
    <row r="240" spans="1:5" x14ac:dyDescent="0.25">
      <c r="A240">
        <f t="shared" si="12"/>
        <v>238</v>
      </c>
      <c r="B240">
        <v>0.435</v>
      </c>
      <c r="C240">
        <f t="shared" si="13"/>
        <v>0.3</v>
      </c>
      <c r="D240">
        <f t="shared" si="14"/>
        <v>0.88777591756495999</v>
      </c>
      <c r="E240">
        <f t="shared" si="15"/>
        <v>8.1352135610260251E-2</v>
      </c>
    </row>
    <row r="241" spans="1:5" x14ac:dyDescent="0.25">
      <c r="A241">
        <f t="shared" si="12"/>
        <v>239</v>
      </c>
      <c r="B241">
        <v>0.49</v>
      </c>
      <c r="C241">
        <f t="shared" si="13"/>
        <v>0.49</v>
      </c>
      <c r="D241">
        <f t="shared" si="14"/>
        <v>1.2753809817008139</v>
      </c>
      <c r="E241">
        <f t="shared" si="15"/>
        <v>1.2330635686245988</v>
      </c>
    </row>
    <row r="242" spans="1:5" x14ac:dyDescent="0.25">
      <c r="A242">
        <f t="shared" si="12"/>
        <v>240</v>
      </c>
      <c r="B242">
        <v>0.47499999999999998</v>
      </c>
      <c r="C242">
        <f t="shared" si="13"/>
        <v>0.5</v>
      </c>
      <c r="D242">
        <f t="shared" si="14"/>
        <v>1.1529430872524558</v>
      </c>
      <c r="E242">
        <f t="shared" si="15"/>
        <v>1.2934162327453362</v>
      </c>
    </row>
    <row r="243" spans="1:5" x14ac:dyDescent="0.25">
      <c r="A243">
        <f t="shared" si="12"/>
        <v>241</v>
      </c>
      <c r="B243">
        <v>0.45</v>
      </c>
      <c r="C243">
        <f t="shared" si="13"/>
        <v>0.51</v>
      </c>
      <c r="D243">
        <f t="shared" si="14"/>
        <v>0.94206817839043733</v>
      </c>
      <c r="E243">
        <f t="shared" si="15"/>
        <v>1.3598284328375907</v>
      </c>
    </row>
    <row r="244" spans="1:5" x14ac:dyDescent="0.25">
      <c r="A244">
        <f t="shared" si="12"/>
        <v>242</v>
      </c>
      <c r="B244">
        <v>0.36499999999999999</v>
      </c>
      <c r="C244">
        <f t="shared" si="13"/>
        <v>0.52500000000000002</v>
      </c>
      <c r="D244">
        <f t="shared" si="14"/>
        <v>0.27056649041120234</v>
      </c>
      <c r="E244">
        <f t="shared" si="15"/>
        <v>1.4523163487279329</v>
      </c>
    </row>
    <row r="245" spans="1:5" x14ac:dyDescent="0.25">
      <c r="A245">
        <f t="shared" si="12"/>
        <v>243</v>
      </c>
      <c r="B245">
        <v>0.3</v>
      </c>
      <c r="C245">
        <f t="shared" si="13"/>
        <v>0.52</v>
      </c>
      <c r="D245">
        <f t="shared" si="14"/>
        <v>-0.21491535088419619</v>
      </c>
      <c r="E245">
        <f t="shared" si="15"/>
        <v>1.4217140982354894</v>
      </c>
    </row>
    <row r="246" spans="1:5" x14ac:dyDescent="0.25">
      <c r="A246">
        <f t="shared" si="12"/>
        <v>244</v>
      </c>
      <c r="B246">
        <v>0.23</v>
      </c>
      <c r="C246">
        <f t="shared" si="13"/>
        <v>0.51500000000000001</v>
      </c>
      <c r="D246">
        <f t="shared" si="14"/>
        <v>-0.76041403647857253</v>
      </c>
      <c r="E246">
        <f t="shared" si="15"/>
        <v>1.3928484296086814</v>
      </c>
    </row>
    <row r="247" spans="1:5" x14ac:dyDescent="0.25">
      <c r="A247">
        <f t="shared" si="12"/>
        <v>245</v>
      </c>
      <c r="B247">
        <v>0.20499999999999999</v>
      </c>
      <c r="C247">
        <f t="shared" si="13"/>
        <v>0.49</v>
      </c>
      <c r="D247">
        <f t="shared" si="14"/>
        <v>-0.95688973026144264</v>
      </c>
      <c r="E247">
        <f t="shared" si="15"/>
        <v>1.2402994861537493</v>
      </c>
    </row>
    <row r="248" spans="1:5" x14ac:dyDescent="0.25">
      <c r="A248">
        <f t="shared" si="12"/>
        <v>246</v>
      </c>
      <c r="B248">
        <v>0.19</v>
      </c>
      <c r="C248">
        <f t="shared" si="13"/>
        <v>0.45</v>
      </c>
      <c r="D248">
        <f t="shared" si="14"/>
        <v>-1.0781043566746211</v>
      </c>
      <c r="E248">
        <f t="shared" si="15"/>
        <v>0.99217514518024907</v>
      </c>
    </row>
    <row r="249" spans="1:5" x14ac:dyDescent="0.25">
      <c r="A249">
        <f t="shared" si="12"/>
        <v>247</v>
      </c>
      <c r="B249">
        <v>0.185</v>
      </c>
      <c r="C249">
        <f t="shared" si="13"/>
        <v>0.4</v>
      </c>
      <c r="D249">
        <f t="shared" si="14"/>
        <v>-1.1237495292832309</v>
      </c>
      <c r="E249">
        <f t="shared" si="15"/>
        <v>0.67510902748104618</v>
      </c>
    </row>
    <row r="250" spans="1:5" x14ac:dyDescent="0.25">
      <c r="A250">
        <f t="shared" si="12"/>
        <v>248</v>
      </c>
      <c r="B250">
        <v>0.155</v>
      </c>
      <c r="C250">
        <f t="shared" si="13"/>
        <v>0.33</v>
      </c>
      <c r="D250">
        <f t="shared" si="14"/>
        <v>-1.3785281555596196</v>
      </c>
      <c r="E250">
        <f t="shared" si="15"/>
        <v>0.22166151826100977</v>
      </c>
    </row>
    <row r="251" spans="1:5" x14ac:dyDescent="0.25">
      <c r="A251">
        <f t="shared" si="12"/>
        <v>249</v>
      </c>
      <c r="B251">
        <v>0.14499999999999999</v>
      </c>
      <c r="C251">
        <f t="shared" si="13"/>
        <v>0.26500000000000001</v>
      </c>
      <c r="D251">
        <f t="shared" si="14"/>
        <v>-1.4635901112741079</v>
      </c>
      <c r="E251">
        <f t="shared" si="15"/>
        <v>-0.21242465307700559</v>
      </c>
    </row>
    <row r="252" spans="1:5" x14ac:dyDescent="0.25">
      <c r="A252">
        <f t="shared" si="12"/>
        <v>250</v>
      </c>
      <c r="B252">
        <v>0.16</v>
      </c>
      <c r="C252">
        <f t="shared" si="13"/>
        <v>0.24</v>
      </c>
      <c r="D252">
        <f t="shared" si="14"/>
        <v>-1.3087936131817366</v>
      </c>
      <c r="E252">
        <f t="shared" si="15"/>
        <v>-0.3955704497899738</v>
      </c>
    </row>
    <row r="253" spans="1:5" x14ac:dyDescent="0.25">
      <c r="A253">
        <f t="shared" si="12"/>
        <v>251</v>
      </c>
      <c r="B253">
        <v>0.16500000000000001</v>
      </c>
      <c r="C253">
        <f t="shared" si="13"/>
        <v>0.27500000000000002</v>
      </c>
      <c r="D253">
        <f t="shared" si="14"/>
        <v>-1.2169042266423418</v>
      </c>
      <c r="E253">
        <f t="shared" si="15"/>
        <v>-0.18190374597872902</v>
      </c>
    </row>
    <row r="254" spans="1:5" x14ac:dyDescent="0.25">
      <c r="A254">
        <f t="shared" si="12"/>
        <v>252</v>
      </c>
      <c r="B254">
        <v>0.17499999999999999</v>
      </c>
      <c r="C254">
        <f t="shared" si="13"/>
        <v>0.30499999999999999</v>
      </c>
      <c r="D254">
        <f t="shared" si="14"/>
        <v>-1.0817364121806636</v>
      </c>
      <c r="E254">
        <f t="shared" si="15"/>
        <v>2.777395626429579E-3</v>
      </c>
    </row>
    <row r="255" spans="1:5" x14ac:dyDescent="0.25">
      <c r="A255">
        <f t="shared" si="12"/>
        <v>253</v>
      </c>
      <c r="B255">
        <v>0.18</v>
      </c>
      <c r="C255">
        <f t="shared" si="13"/>
        <v>0.435</v>
      </c>
      <c r="D255">
        <f t="shared" si="14"/>
        <v>-0.99658843261295038</v>
      </c>
      <c r="E255">
        <f t="shared" si="15"/>
        <v>0.88777591756495999</v>
      </c>
    </row>
    <row r="256" spans="1:5" x14ac:dyDescent="0.25">
      <c r="A256">
        <f t="shared" si="12"/>
        <v>254</v>
      </c>
      <c r="B256">
        <v>0.19</v>
      </c>
      <c r="C256">
        <f t="shared" si="13"/>
        <v>0.49</v>
      </c>
      <c r="D256">
        <f t="shared" si="14"/>
        <v>-0.8722954753938913</v>
      </c>
      <c r="E256">
        <f t="shared" si="15"/>
        <v>1.2753809817008139</v>
      </c>
    </row>
    <row r="257" spans="1:5" x14ac:dyDescent="0.25">
      <c r="A257">
        <f t="shared" si="12"/>
        <v>255</v>
      </c>
      <c r="B257">
        <v>0.20499999999999999</v>
      </c>
      <c r="C257">
        <f t="shared" si="13"/>
        <v>0.47499999999999998</v>
      </c>
      <c r="D257">
        <f t="shared" si="14"/>
        <v>-0.69801461822308486</v>
      </c>
      <c r="E257">
        <f t="shared" si="15"/>
        <v>1.1529430872524558</v>
      </c>
    </row>
    <row r="258" spans="1:5" x14ac:dyDescent="0.25">
      <c r="A258">
        <f t="shared" si="12"/>
        <v>256</v>
      </c>
      <c r="B258">
        <v>0.25</v>
      </c>
      <c r="C258">
        <f t="shared" si="13"/>
        <v>0.45</v>
      </c>
      <c r="D258">
        <f t="shared" si="14"/>
        <v>-0.28711582638136185</v>
      </c>
      <c r="E258">
        <f t="shared" si="15"/>
        <v>0.94206817839043733</v>
      </c>
    </row>
    <row r="259" spans="1:5" x14ac:dyDescent="0.25">
      <c r="A259">
        <f t="shared" si="12"/>
        <v>257</v>
      </c>
      <c r="B259">
        <v>0.315</v>
      </c>
      <c r="C259">
        <f t="shared" si="13"/>
        <v>0.36499999999999999</v>
      </c>
      <c r="D259">
        <f t="shared" si="14"/>
        <v>0.28473602104184337</v>
      </c>
      <c r="E259">
        <f t="shared" si="15"/>
        <v>0.27056649041120234</v>
      </c>
    </row>
    <row r="260" spans="1:5" x14ac:dyDescent="0.25">
      <c r="A260">
        <f t="shared" ref="A260:A323" si="16">A259+1</f>
        <v>258</v>
      </c>
      <c r="B260">
        <v>0.37</v>
      </c>
      <c r="C260">
        <f t="shared" si="13"/>
        <v>0.3</v>
      </c>
      <c r="D260">
        <f t="shared" si="14"/>
        <v>0.80031642046008344</v>
      </c>
      <c r="E260">
        <f t="shared" si="15"/>
        <v>-0.21491535088419619</v>
      </c>
    </row>
    <row r="261" spans="1:5" x14ac:dyDescent="0.25">
      <c r="A261">
        <f t="shared" si="16"/>
        <v>259</v>
      </c>
      <c r="B261">
        <v>0.36499999999999999</v>
      </c>
      <c r="C261">
        <f t="shared" si="13"/>
        <v>0.23</v>
      </c>
      <c r="D261">
        <f t="shared" si="14"/>
        <v>0.85428261209412415</v>
      </c>
      <c r="E261">
        <f t="shared" si="15"/>
        <v>-0.76041403647857253</v>
      </c>
    </row>
    <row r="262" spans="1:5" x14ac:dyDescent="0.25">
      <c r="A262">
        <f t="shared" si="16"/>
        <v>260</v>
      </c>
      <c r="B262">
        <v>0.38500000000000001</v>
      </c>
      <c r="C262">
        <f t="shared" si="13"/>
        <v>0.20499999999999999</v>
      </c>
      <c r="D262">
        <f t="shared" si="14"/>
        <v>1.1051419202674619</v>
      </c>
      <c r="E262">
        <f t="shared" si="15"/>
        <v>-0.95688973026144264</v>
      </c>
    </row>
    <row r="263" spans="1:5" x14ac:dyDescent="0.25">
      <c r="A263">
        <f t="shared" si="16"/>
        <v>261</v>
      </c>
      <c r="B263">
        <v>0.41</v>
      </c>
      <c r="C263">
        <f t="shared" si="13"/>
        <v>0.19</v>
      </c>
      <c r="D263">
        <f t="shared" si="14"/>
        <v>1.3589284794063989</v>
      </c>
      <c r="E263">
        <f t="shared" si="15"/>
        <v>-1.0781043566746211</v>
      </c>
    </row>
    <row r="264" spans="1:5" x14ac:dyDescent="0.25">
      <c r="A264">
        <f t="shared" si="16"/>
        <v>262</v>
      </c>
      <c r="B264">
        <v>0.47</v>
      </c>
      <c r="C264">
        <f t="shared" si="13"/>
        <v>0.185</v>
      </c>
      <c r="D264">
        <f t="shared" si="14"/>
        <v>1.8635277269993442</v>
      </c>
      <c r="E264">
        <f t="shared" si="15"/>
        <v>-1.1237495292832309</v>
      </c>
    </row>
    <row r="265" spans="1:5" x14ac:dyDescent="0.25">
      <c r="A265">
        <f t="shared" si="16"/>
        <v>263</v>
      </c>
      <c r="B265">
        <v>0.51</v>
      </c>
      <c r="C265">
        <f t="shared" si="13"/>
        <v>0.155</v>
      </c>
      <c r="D265">
        <f t="shared" si="14"/>
        <v>2.1763462907154589</v>
      </c>
      <c r="E265">
        <f t="shared" si="15"/>
        <v>-1.3785281555596196</v>
      </c>
    </row>
    <row r="266" spans="1:5" x14ac:dyDescent="0.25">
      <c r="A266">
        <f t="shared" si="16"/>
        <v>264</v>
      </c>
      <c r="B266">
        <v>0.5</v>
      </c>
      <c r="C266">
        <f t="shared" si="13"/>
        <v>0.14499999999999999</v>
      </c>
      <c r="D266">
        <f t="shared" si="14"/>
        <v>2.0890610906327782</v>
      </c>
      <c r="E266">
        <f t="shared" si="15"/>
        <v>-1.4635901112741079</v>
      </c>
    </row>
    <row r="267" spans="1:5" x14ac:dyDescent="0.25">
      <c r="A267">
        <f t="shared" si="16"/>
        <v>265</v>
      </c>
      <c r="B267">
        <v>0.47</v>
      </c>
      <c r="C267">
        <f t="shared" si="13"/>
        <v>0.16</v>
      </c>
      <c r="D267">
        <f t="shared" si="14"/>
        <v>1.8504269683594359</v>
      </c>
      <c r="E267">
        <f t="shared" si="15"/>
        <v>-1.3087936131817366</v>
      </c>
    </row>
    <row r="268" spans="1:5" x14ac:dyDescent="0.25">
      <c r="A268">
        <f t="shared" si="16"/>
        <v>266</v>
      </c>
      <c r="B268">
        <v>0.39</v>
      </c>
      <c r="C268">
        <f t="shared" si="13"/>
        <v>0.16500000000000001</v>
      </c>
      <c r="D268">
        <f t="shared" si="14"/>
        <v>1.2418603293092867</v>
      </c>
      <c r="E268">
        <f t="shared" si="15"/>
        <v>-1.2169042266423418</v>
      </c>
    </row>
    <row r="269" spans="1:5" x14ac:dyDescent="0.25">
      <c r="A269">
        <f t="shared" si="16"/>
        <v>267</v>
      </c>
      <c r="B269">
        <v>0.315</v>
      </c>
      <c r="C269">
        <f t="shared" si="13"/>
        <v>0.17499999999999999</v>
      </c>
      <c r="D269">
        <f t="shared" si="14"/>
        <v>0.68475908900028737</v>
      </c>
      <c r="E269">
        <f t="shared" si="15"/>
        <v>-1.0817364121806636</v>
      </c>
    </row>
    <row r="270" spans="1:5" x14ac:dyDescent="0.25">
      <c r="A270">
        <f t="shared" si="16"/>
        <v>268</v>
      </c>
      <c r="B270">
        <v>0.25</v>
      </c>
      <c r="C270">
        <f t="shared" si="13"/>
        <v>0.18</v>
      </c>
      <c r="D270">
        <f t="shared" si="14"/>
        <v>0.21178637627676233</v>
      </c>
      <c r="E270">
        <f t="shared" si="15"/>
        <v>-0.99658843261295038</v>
      </c>
    </row>
    <row r="271" spans="1:5" x14ac:dyDescent="0.25">
      <c r="A271">
        <f t="shared" si="16"/>
        <v>269</v>
      </c>
      <c r="B271">
        <v>0.20499999999999999</v>
      </c>
      <c r="C271">
        <f t="shared" si="13"/>
        <v>0.19</v>
      </c>
      <c r="D271">
        <f t="shared" si="14"/>
        <v>-0.1032699438372388</v>
      </c>
      <c r="E271">
        <f t="shared" si="15"/>
        <v>-0.8722954753938913</v>
      </c>
    </row>
    <row r="272" spans="1:5" x14ac:dyDescent="0.25">
      <c r="A272">
        <f t="shared" si="16"/>
        <v>270</v>
      </c>
      <c r="B272">
        <v>0.185</v>
      </c>
      <c r="C272">
        <f t="shared" si="13"/>
        <v>0.20499999999999999</v>
      </c>
      <c r="D272">
        <f t="shared" si="14"/>
        <v>-0.23177081319703971</v>
      </c>
      <c r="E272">
        <f t="shared" si="15"/>
        <v>-0.69801461822308486</v>
      </c>
    </row>
    <row r="273" spans="1:5" x14ac:dyDescent="0.25">
      <c r="A273">
        <f t="shared" si="16"/>
        <v>271</v>
      </c>
      <c r="B273">
        <v>0.16</v>
      </c>
      <c r="C273">
        <f t="shared" si="13"/>
        <v>0.25</v>
      </c>
      <c r="D273">
        <f t="shared" si="14"/>
        <v>-0.39269021820849476</v>
      </c>
      <c r="E273">
        <f t="shared" si="15"/>
        <v>-0.28711582638136185</v>
      </c>
    </row>
    <row r="274" spans="1:5" x14ac:dyDescent="0.25">
      <c r="A274">
        <f t="shared" si="16"/>
        <v>272</v>
      </c>
      <c r="B274">
        <v>0.14000000000000001</v>
      </c>
      <c r="C274">
        <f t="shared" ref="C274:C337" si="17">B259</f>
        <v>0.315</v>
      </c>
      <c r="D274">
        <f t="shared" si="14"/>
        <v>-0.51976624578660902</v>
      </c>
      <c r="E274">
        <f t="shared" si="15"/>
        <v>0.28473602104184337</v>
      </c>
    </row>
    <row r="275" spans="1:5" x14ac:dyDescent="0.25">
      <c r="A275">
        <f t="shared" si="16"/>
        <v>273</v>
      </c>
      <c r="B275">
        <v>0.125</v>
      </c>
      <c r="C275">
        <f t="shared" si="17"/>
        <v>0.37</v>
      </c>
      <c r="D275">
        <f t="shared" si="14"/>
        <v>-0.60802976345042181</v>
      </c>
      <c r="E275">
        <f t="shared" si="15"/>
        <v>0.80031642046008344</v>
      </c>
    </row>
    <row r="276" spans="1:5" x14ac:dyDescent="0.25">
      <c r="A276">
        <f t="shared" si="16"/>
        <v>274</v>
      </c>
      <c r="B276">
        <v>0.105</v>
      </c>
      <c r="C276">
        <f t="shared" si="17"/>
        <v>0.36499999999999999</v>
      </c>
      <c r="D276">
        <f t="shared" si="14"/>
        <v>-0.72599100455540955</v>
      </c>
      <c r="E276">
        <f t="shared" si="15"/>
        <v>0.85428261209412415</v>
      </c>
    </row>
    <row r="277" spans="1:5" x14ac:dyDescent="0.25">
      <c r="A277">
        <f t="shared" si="16"/>
        <v>275</v>
      </c>
      <c r="B277">
        <v>0.1</v>
      </c>
      <c r="C277">
        <f t="shared" si="17"/>
        <v>0.38500000000000001</v>
      </c>
      <c r="D277">
        <f t="shared" ref="D277:D340" si="18">(B277-AVERAGE(B259:B295))/_xlfn.STDEV.S(B259:B295)</f>
        <v>-0.73884316449236942</v>
      </c>
      <c r="E277">
        <f t="shared" ref="E277:E340" si="19">D262</f>
        <v>1.1051419202674619</v>
      </c>
    </row>
    <row r="278" spans="1:5" x14ac:dyDescent="0.25">
      <c r="A278">
        <f t="shared" si="16"/>
        <v>276</v>
      </c>
      <c r="B278">
        <v>0.105</v>
      </c>
      <c r="C278">
        <f t="shared" si="17"/>
        <v>0.41</v>
      </c>
      <c r="D278">
        <f t="shared" si="18"/>
        <v>-0.68491410755170778</v>
      </c>
      <c r="E278">
        <f t="shared" si="19"/>
        <v>1.3589284794063989</v>
      </c>
    </row>
    <row r="279" spans="1:5" x14ac:dyDescent="0.25">
      <c r="A279">
        <f t="shared" si="16"/>
        <v>277</v>
      </c>
      <c r="B279">
        <v>0.115</v>
      </c>
      <c r="C279">
        <f t="shared" si="17"/>
        <v>0.47</v>
      </c>
      <c r="D279">
        <f t="shared" si="18"/>
        <v>-0.60541382673903432</v>
      </c>
      <c r="E279">
        <f t="shared" si="19"/>
        <v>1.8635277269993442</v>
      </c>
    </row>
    <row r="280" spans="1:5" x14ac:dyDescent="0.25">
      <c r="A280">
        <f t="shared" si="16"/>
        <v>278</v>
      </c>
      <c r="B280">
        <v>0.115</v>
      </c>
      <c r="C280">
        <f t="shared" si="17"/>
        <v>0.51</v>
      </c>
      <c r="D280">
        <f t="shared" si="18"/>
        <v>-0.60227844031682098</v>
      </c>
      <c r="E280">
        <f t="shared" si="19"/>
        <v>2.1763462907154589</v>
      </c>
    </row>
    <row r="281" spans="1:5" x14ac:dyDescent="0.25">
      <c r="A281">
        <f t="shared" si="16"/>
        <v>279</v>
      </c>
      <c r="B281">
        <v>0.11</v>
      </c>
      <c r="C281">
        <f t="shared" si="17"/>
        <v>0.5</v>
      </c>
      <c r="D281">
        <f t="shared" si="18"/>
        <v>-0.63818898354469733</v>
      </c>
      <c r="E281">
        <f t="shared" si="19"/>
        <v>2.0890610906327782</v>
      </c>
    </row>
    <row r="282" spans="1:5" x14ac:dyDescent="0.25">
      <c r="A282">
        <f t="shared" si="16"/>
        <v>280</v>
      </c>
      <c r="B282">
        <v>0.11</v>
      </c>
      <c r="C282">
        <f t="shared" si="17"/>
        <v>0.47</v>
      </c>
      <c r="D282">
        <f t="shared" si="18"/>
        <v>-0.6379643561302647</v>
      </c>
      <c r="E282">
        <f t="shared" si="19"/>
        <v>1.8504269683594359</v>
      </c>
    </row>
    <row r="283" spans="1:5" x14ac:dyDescent="0.25">
      <c r="A283">
        <f t="shared" si="16"/>
        <v>281</v>
      </c>
      <c r="B283">
        <v>0.1</v>
      </c>
      <c r="C283">
        <f t="shared" si="17"/>
        <v>0.39</v>
      </c>
      <c r="D283">
        <f t="shared" si="18"/>
        <v>-0.71465170754441487</v>
      </c>
      <c r="E283">
        <f t="shared" si="19"/>
        <v>1.2418603293092867</v>
      </c>
    </row>
    <row r="284" spans="1:5" x14ac:dyDescent="0.25">
      <c r="A284">
        <f t="shared" si="16"/>
        <v>282</v>
      </c>
      <c r="B284">
        <v>9.5000000000000001E-2</v>
      </c>
      <c r="C284">
        <f t="shared" si="17"/>
        <v>0.315</v>
      </c>
      <c r="D284">
        <f t="shared" si="18"/>
        <v>-0.76753701054853041</v>
      </c>
      <c r="E284">
        <f t="shared" si="19"/>
        <v>0.68475908900028737</v>
      </c>
    </row>
    <row r="285" spans="1:5" x14ac:dyDescent="0.25">
      <c r="A285">
        <f t="shared" si="16"/>
        <v>283</v>
      </c>
      <c r="B285">
        <v>0.09</v>
      </c>
      <c r="C285">
        <f t="shared" si="17"/>
        <v>0.25</v>
      </c>
      <c r="D285">
        <f t="shared" si="18"/>
        <v>-0.83046722952637675</v>
      </c>
      <c r="E285">
        <f t="shared" si="19"/>
        <v>0.21178637627676233</v>
      </c>
    </row>
    <row r="286" spans="1:5" x14ac:dyDescent="0.25">
      <c r="A286">
        <f t="shared" si="16"/>
        <v>284</v>
      </c>
      <c r="B286">
        <v>0.08</v>
      </c>
      <c r="C286">
        <f t="shared" si="17"/>
        <v>0.20499999999999999</v>
      </c>
      <c r="D286">
        <f t="shared" si="18"/>
        <v>-0.96176556547526737</v>
      </c>
      <c r="E286">
        <f t="shared" si="19"/>
        <v>-0.1032699438372388</v>
      </c>
    </row>
    <row r="287" spans="1:5" x14ac:dyDescent="0.25">
      <c r="A287">
        <f t="shared" si="16"/>
        <v>285</v>
      </c>
      <c r="B287">
        <v>8.5000000000000006E-2</v>
      </c>
      <c r="C287">
        <f t="shared" si="17"/>
        <v>0.185</v>
      </c>
      <c r="D287">
        <f t="shared" si="18"/>
        <v>-0.92658214932726213</v>
      </c>
      <c r="E287">
        <f t="shared" si="19"/>
        <v>-0.23177081319703971</v>
      </c>
    </row>
    <row r="288" spans="1:5" x14ac:dyDescent="0.25">
      <c r="A288">
        <f t="shared" si="16"/>
        <v>286</v>
      </c>
      <c r="B288">
        <v>8.5000000000000006E-2</v>
      </c>
      <c r="C288">
        <f t="shared" si="17"/>
        <v>0.16</v>
      </c>
      <c r="D288">
        <f t="shared" si="18"/>
        <v>-0.9209705290134258</v>
      </c>
      <c r="E288">
        <f t="shared" si="19"/>
        <v>-0.39269021820849476</v>
      </c>
    </row>
    <row r="289" spans="1:5" x14ac:dyDescent="0.25">
      <c r="A289">
        <f t="shared" si="16"/>
        <v>287</v>
      </c>
      <c r="B289">
        <v>8.5000000000000006E-2</v>
      </c>
      <c r="C289">
        <f t="shared" si="17"/>
        <v>0.14000000000000001</v>
      </c>
      <c r="D289">
        <f t="shared" si="18"/>
        <v>-0.91393996230822927</v>
      </c>
      <c r="E289">
        <f t="shared" si="19"/>
        <v>-0.51976624578660902</v>
      </c>
    </row>
    <row r="290" spans="1:5" x14ac:dyDescent="0.25">
      <c r="A290">
        <f t="shared" si="16"/>
        <v>288</v>
      </c>
      <c r="B290">
        <v>0.09</v>
      </c>
      <c r="C290">
        <f t="shared" si="17"/>
        <v>0.125</v>
      </c>
      <c r="D290">
        <f t="shared" si="18"/>
        <v>-0.87310293944631745</v>
      </c>
      <c r="E290">
        <f t="shared" si="19"/>
        <v>-0.60802976345042181</v>
      </c>
    </row>
    <row r="291" spans="1:5" x14ac:dyDescent="0.25">
      <c r="A291">
        <f t="shared" si="16"/>
        <v>289</v>
      </c>
      <c r="B291">
        <v>9.5000000000000001E-2</v>
      </c>
      <c r="C291">
        <f t="shared" si="17"/>
        <v>0.105</v>
      </c>
      <c r="D291">
        <f t="shared" si="18"/>
        <v>-0.83577835477488915</v>
      </c>
      <c r="E291">
        <f t="shared" si="19"/>
        <v>-0.72599100455540955</v>
      </c>
    </row>
    <row r="292" spans="1:5" x14ac:dyDescent="0.25">
      <c r="A292">
        <f t="shared" si="16"/>
        <v>290</v>
      </c>
      <c r="B292">
        <v>0.115</v>
      </c>
      <c r="C292">
        <f t="shared" si="17"/>
        <v>0.1</v>
      </c>
      <c r="D292">
        <f t="shared" si="18"/>
        <v>-0.64942695649746984</v>
      </c>
      <c r="E292">
        <f t="shared" si="19"/>
        <v>-0.73884316449236942</v>
      </c>
    </row>
    <row r="293" spans="1:5" x14ac:dyDescent="0.25">
      <c r="A293">
        <f t="shared" si="16"/>
        <v>291</v>
      </c>
      <c r="B293">
        <v>0.115</v>
      </c>
      <c r="C293">
        <f t="shared" si="17"/>
        <v>0.105</v>
      </c>
      <c r="D293">
        <f t="shared" si="18"/>
        <v>-0.66403387741564723</v>
      </c>
      <c r="E293">
        <f t="shared" si="19"/>
        <v>-0.68491410755170778</v>
      </c>
    </row>
    <row r="294" spans="1:5" x14ac:dyDescent="0.25">
      <c r="A294">
        <f t="shared" si="16"/>
        <v>292</v>
      </c>
      <c r="B294">
        <v>0.11</v>
      </c>
      <c r="C294">
        <f t="shared" si="17"/>
        <v>0.115</v>
      </c>
      <c r="D294">
        <f t="shared" si="18"/>
        <v>-0.74655436967159994</v>
      </c>
      <c r="E294">
        <f t="shared" si="19"/>
        <v>-0.60541382673903432</v>
      </c>
    </row>
    <row r="295" spans="1:5" x14ac:dyDescent="0.25">
      <c r="A295">
        <f t="shared" si="16"/>
        <v>293</v>
      </c>
      <c r="B295">
        <v>0.14000000000000001</v>
      </c>
      <c r="C295">
        <f t="shared" si="17"/>
        <v>0.115</v>
      </c>
      <c r="D295">
        <f t="shared" si="18"/>
        <v>-0.50972123029238536</v>
      </c>
      <c r="E295">
        <f t="shared" si="19"/>
        <v>-0.60227844031682098</v>
      </c>
    </row>
    <row r="296" spans="1:5" x14ac:dyDescent="0.25">
      <c r="A296">
        <f t="shared" si="16"/>
        <v>294</v>
      </c>
      <c r="B296">
        <v>0.185</v>
      </c>
      <c r="C296">
        <f t="shared" si="17"/>
        <v>0.11</v>
      </c>
      <c r="D296">
        <f t="shared" si="18"/>
        <v>-0.1694104360017909</v>
      </c>
      <c r="E296">
        <f t="shared" si="19"/>
        <v>-0.63818898354469733</v>
      </c>
    </row>
    <row r="297" spans="1:5" x14ac:dyDescent="0.25">
      <c r="A297">
        <f t="shared" si="16"/>
        <v>295</v>
      </c>
      <c r="B297">
        <v>0.27</v>
      </c>
      <c r="C297">
        <f t="shared" si="17"/>
        <v>0.11</v>
      </c>
      <c r="D297">
        <f t="shared" si="18"/>
        <v>0.43329184969891543</v>
      </c>
      <c r="E297">
        <f t="shared" si="19"/>
        <v>-0.6379643561302647</v>
      </c>
    </row>
    <row r="298" spans="1:5" x14ac:dyDescent="0.25">
      <c r="A298">
        <f t="shared" si="16"/>
        <v>296</v>
      </c>
      <c r="B298">
        <v>0.32</v>
      </c>
      <c r="C298">
        <f t="shared" si="17"/>
        <v>0.1</v>
      </c>
      <c r="D298">
        <f t="shared" si="18"/>
        <v>0.69877272404932655</v>
      </c>
      <c r="E298">
        <f t="shared" si="19"/>
        <v>-0.71465170754441487</v>
      </c>
    </row>
    <row r="299" spans="1:5" x14ac:dyDescent="0.25">
      <c r="A299">
        <f t="shared" si="16"/>
        <v>297</v>
      </c>
      <c r="B299">
        <v>0.375</v>
      </c>
      <c r="C299">
        <f t="shared" si="17"/>
        <v>9.5000000000000001E-2</v>
      </c>
      <c r="D299">
        <f t="shared" si="18"/>
        <v>0.99468414288965401</v>
      </c>
      <c r="E299">
        <f t="shared" si="19"/>
        <v>-0.76753701054853041</v>
      </c>
    </row>
    <row r="300" spans="1:5" x14ac:dyDescent="0.25">
      <c r="A300">
        <f t="shared" si="16"/>
        <v>298</v>
      </c>
      <c r="B300">
        <v>0.38500000000000001</v>
      </c>
      <c r="C300">
        <f t="shared" si="17"/>
        <v>0.09</v>
      </c>
      <c r="D300">
        <f t="shared" si="18"/>
        <v>1.0063826861867988</v>
      </c>
      <c r="E300">
        <f t="shared" si="19"/>
        <v>-0.83046722952637675</v>
      </c>
    </row>
    <row r="301" spans="1:5" x14ac:dyDescent="0.25">
      <c r="A301">
        <f t="shared" si="16"/>
        <v>299</v>
      </c>
      <c r="B301">
        <v>0.33500000000000002</v>
      </c>
      <c r="C301">
        <f t="shared" si="17"/>
        <v>0.08</v>
      </c>
      <c r="D301">
        <f t="shared" si="18"/>
        <v>0.60521390765190586</v>
      </c>
      <c r="E301">
        <f t="shared" si="19"/>
        <v>-0.96176556547526737</v>
      </c>
    </row>
    <row r="302" spans="1:5" x14ac:dyDescent="0.25">
      <c r="A302">
        <f t="shared" si="16"/>
        <v>300</v>
      </c>
      <c r="B302">
        <v>0.3</v>
      </c>
      <c r="C302">
        <f t="shared" si="17"/>
        <v>8.5000000000000006E-2</v>
      </c>
      <c r="D302">
        <f t="shared" si="18"/>
        <v>0.33015329193005016</v>
      </c>
      <c r="E302">
        <f t="shared" si="19"/>
        <v>-0.92658214932726213</v>
      </c>
    </row>
    <row r="303" spans="1:5" x14ac:dyDescent="0.25">
      <c r="A303">
        <f t="shared" si="16"/>
        <v>301</v>
      </c>
      <c r="B303">
        <v>0.24</v>
      </c>
      <c r="C303">
        <f t="shared" si="17"/>
        <v>8.5000000000000006E-2</v>
      </c>
      <c r="D303">
        <f t="shared" si="18"/>
        <v>-0.12994560392469581</v>
      </c>
      <c r="E303">
        <f t="shared" si="19"/>
        <v>-0.9209705290134258</v>
      </c>
    </row>
    <row r="304" spans="1:5" x14ac:dyDescent="0.25">
      <c r="A304">
        <f t="shared" si="16"/>
        <v>302</v>
      </c>
      <c r="B304">
        <v>0.26</v>
      </c>
      <c r="C304">
        <f t="shared" si="17"/>
        <v>8.5000000000000006E-2</v>
      </c>
      <c r="D304">
        <f t="shared" si="18"/>
        <v>7.1433588054812631E-3</v>
      </c>
      <c r="E304">
        <f t="shared" si="19"/>
        <v>-0.91393996230822927</v>
      </c>
    </row>
    <row r="305" spans="1:5" x14ac:dyDescent="0.25">
      <c r="A305">
        <f t="shared" si="16"/>
        <v>303</v>
      </c>
      <c r="B305">
        <v>0.315</v>
      </c>
      <c r="C305">
        <f t="shared" si="17"/>
        <v>0.09</v>
      </c>
      <c r="D305">
        <f t="shared" si="18"/>
        <v>0.4174210846858678</v>
      </c>
      <c r="E305">
        <f t="shared" si="19"/>
        <v>-0.87310293944631745</v>
      </c>
    </row>
    <row r="306" spans="1:5" x14ac:dyDescent="0.25">
      <c r="A306">
        <f t="shared" si="16"/>
        <v>304</v>
      </c>
      <c r="B306">
        <v>0.35</v>
      </c>
      <c r="C306">
        <f t="shared" si="17"/>
        <v>9.5000000000000001E-2</v>
      </c>
      <c r="D306">
        <f t="shared" si="18"/>
        <v>0.68312469908131457</v>
      </c>
      <c r="E306">
        <f t="shared" si="19"/>
        <v>-0.83577835477488915</v>
      </c>
    </row>
    <row r="307" spans="1:5" x14ac:dyDescent="0.25">
      <c r="A307">
        <f t="shared" si="16"/>
        <v>305</v>
      </c>
      <c r="B307">
        <v>0.36</v>
      </c>
      <c r="C307">
        <f t="shared" si="17"/>
        <v>0.115</v>
      </c>
      <c r="D307">
        <f t="shared" si="18"/>
        <v>0.76032482638700305</v>
      </c>
      <c r="E307">
        <f t="shared" si="19"/>
        <v>-0.64942695649746984</v>
      </c>
    </row>
    <row r="308" spans="1:5" x14ac:dyDescent="0.25">
      <c r="A308">
        <f t="shared" si="16"/>
        <v>306</v>
      </c>
      <c r="B308">
        <v>0.30499999999999999</v>
      </c>
      <c r="C308">
        <f t="shared" si="17"/>
        <v>0.115</v>
      </c>
      <c r="D308">
        <f t="shared" si="18"/>
        <v>0.32350226878575211</v>
      </c>
      <c r="E308">
        <f t="shared" si="19"/>
        <v>-0.66403387741564723</v>
      </c>
    </row>
    <row r="309" spans="1:5" x14ac:dyDescent="0.25">
      <c r="A309">
        <f t="shared" si="16"/>
        <v>307</v>
      </c>
      <c r="B309">
        <v>0.245</v>
      </c>
      <c r="C309">
        <f t="shared" si="17"/>
        <v>0.11</v>
      </c>
      <c r="D309">
        <f t="shared" si="18"/>
        <v>-0.17004393332273846</v>
      </c>
      <c r="E309">
        <f t="shared" si="19"/>
        <v>-0.74655436967159994</v>
      </c>
    </row>
    <row r="310" spans="1:5" x14ac:dyDescent="0.25">
      <c r="A310">
        <f t="shared" si="16"/>
        <v>308</v>
      </c>
      <c r="B310">
        <v>0.185</v>
      </c>
      <c r="C310">
        <f t="shared" si="17"/>
        <v>0.14000000000000001</v>
      </c>
      <c r="D310">
        <f t="shared" si="18"/>
        <v>-0.71794318540824698</v>
      </c>
      <c r="E310">
        <f t="shared" si="19"/>
        <v>-0.50972123029238536</v>
      </c>
    </row>
    <row r="311" spans="1:5" x14ac:dyDescent="0.25">
      <c r="A311">
        <f t="shared" si="16"/>
        <v>309</v>
      </c>
      <c r="B311">
        <v>0.19</v>
      </c>
      <c r="C311">
        <f t="shared" si="17"/>
        <v>0.185</v>
      </c>
      <c r="D311">
        <f t="shared" si="18"/>
        <v>-0.73544824507053985</v>
      </c>
      <c r="E311">
        <f t="shared" si="19"/>
        <v>-0.1694104360017909</v>
      </c>
    </row>
    <row r="312" spans="1:5" x14ac:dyDescent="0.25">
      <c r="A312">
        <f t="shared" si="16"/>
        <v>310</v>
      </c>
      <c r="B312">
        <v>0.26500000000000001</v>
      </c>
      <c r="C312">
        <f t="shared" si="17"/>
        <v>0.27</v>
      </c>
      <c r="D312">
        <f t="shared" si="18"/>
        <v>-0.1450236208374874</v>
      </c>
      <c r="E312">
        <f t="shared" si="19"/>
        <v>0.43329184969891543</v>
      </c>
    </row>
    <row r="313" spans="1:5" x14ac:dyDescent="0.25">
      <c r="A313">
        <f t="shared" si="16"/>
        <v>311</v>
      </c>
      <c r="B313">
        <v>0.36499999999999999</v>
      </c>
      <c r="C313">
        <f t="shared" si="17"/>
        <v>0.32</v>
      </c>
      <c r="D313">
        <f t="shared" si="18"/>
        <v>0.70679169459926439</v>
      </c>
      <c r="E313">
        <f t="shared" si="19"/>
        <v>0.69877272404932655</v>
      </c>
    </row>
    <row r="314" spans="1:5" x14ac:dyDescent="0.25">
      <c r="A314">
        <f t="shared" si="16"/>
        <v>312</v>
      </c>
      <c r="B314">
        <v>0.47499999999999998</v>
      </c>
      <c r="C314">
        <f t="shared" si="17"/>
        <v>0.375</v>
      </c>
      <c r="D314">
        <f t="shared" si="18"/>
        <v>1.7052775742794142</v>
      </c>
      <c r="E314">
        <f t="shared" si="19"/>
        <v>0.99468414288965401</v>
      </c>
    </row>
    <row r="315" spans="1:5" x14ac:dyDescent="0.25">
      <c r="A315">
        <f t="shared" si="16"/>
        <v>313</v>
      </c>
      <c r="B315">
        <v>0.52500000000000002</v>
      </c>
      <c r="C315">
        <f t="shared" si="17"/>
        <v>0.38500000000000001</v>
      </c>
      <c r="D315">
        <f t="shared" si="18"/>
        <v>2.1725065850240943</v>
      </c>
      <c r="E315">
        <f t="shared" si="19"/>
        <v>1.0063826861867988</v>
      </c>
    </row>
    <row r="316" spans="1:5" x14ac:dyDescent="0.25">
      <c r="A316">
        <f t="shared" si="16"/>
        <v>314</v>
      </c>
      <c r="B316">
        <v>0.52</v>
      </c>
      <c r="C316">
        <f t="shared" si="17"/>
        <v>0.33500000000000002</v>
      </c>
      <c r="D316">
        <f t="shared" si="18"/>
        <v>2.1193690403052567</v>
      </c>
      <c r="E316">
        <f t="shared" si="19"/>
        <v>0.60521390765190586</v>
      </c>
    </row>
    <row r="317" spans="1:5" x14ac:dyDescent="0.25">
      <c r="A317">
        <f t="shared" si="16"/>
        <v>315</v>
      </c>
      <c r="B317">
        <v>0.49</v>
      </c>
      <c r="C317">
        <f t="shared" si="17"/>
        <v>0.3</v>
      </c>
      <c r="D317">
        <f t="shared" si="18"/>
        <v>1.8395957319898784</v>
      </c>
      <c r="E317">
        <f t="shared" si="19"/>
        <v>0.33015329193005016</v>
      </c>
    </row>
    <row r="318" spans="1:5" x14ac:dyDescent="0.25">
      <c r="A318">
        <f t="shared" si="16"/>
        <v>316</v>
      </c>
      <c r="B318">
        <v>0.39500000000000002</v>
      </c>
      <c r="C318">
        <f t="shared" si="17"/>
        <v>0.24</v>
      </c>
      <c r="D318">
        <f t="shared" si="18"/>
        <v>0.96712276690481702</v>
      </c>
      <c r="E318">
        <f t="shared" si="19"/>
        <v>-0.12994560392469581</v>
      </c>
    </row>
    <row r="319" spans="1:5" x14ac:dyDescent="0.25">
      <c r="A319">
        <f t="shared" si="16"/>
        <v>317</v>
      </c>
      <c r="B319">
        <v>0.35</v>
      </c>
      <c r="C319">
        <f t="shared" si="17"/>
        <v>0.26</v>
      </c>
      <c r="D319">
        <f t="shared" si="18"/>
        <v>0.56956655386801913</v>
      </c>
      <c r="E319">
        <f t="shared" si="19"/>
        <v>7.1433588054812631E-3</v>
      </c>
    </row>
    <row r="320" spans="1:5" x14ac:dyDescent="0.25">
      <c r="A320">
        <f t="shared" si="16"/>
        <v>318</v>
      </c>
      <c r="B320">
        <v>0.245</v>
      </c>
      <c r="C320">
        <f t="shared" si="17"/>
        <v>0.315</v>
      </c>
      <c r="D320">
        <f t="shared" si="18"/>
        <v>-0.40453595665986364</v>
      </c>
      <c r="E320">
        <f t="shared" si="19"/>
        <v>0.4174210846858678</v>
      </c>
    </row>
    <row r="321" spans="1:5" x14ac:dyDescent="0.25">
      <c r="A321">
        <f t="shared" si="16"/>
        <v>319</v>
      </c>
      <c r="B321">
        <v>0.185</v>
      </c>
      <c r="C321">
        <f t="shared" si="17"/>
        <v>0.35</v>
      </c>
      <c r="D321">
        <f t="shared" si="18"/>
        <v>-0.91715860650044634</v>
      </c>
      <c r="E321">
        <f t="shared" si="19"/>
        <v>0.68312469908131457</v>
      </c>
    </row>
    <row r="322" spans="1:5" x14ac:dyDescent="0.25">
      <c r="A322">
        <f t="shared" si="16"/>
        <v>320</v>
      </c>
      <c r="B322">
        <v>0.15</v>
      </c>
      <c r="C322">
        <f t="shared" si="17"/>
        <v>0.36</v>
      </c>
      <c r="D322">
        <f t="shared" si="18"/>
        <v>-1.1650747980924909</v>
      </c>
      <c r="E322">
        <f t="shared" si="19"/>
        <v>0.76032482638700305</v>
      </c>
    </row>
    <row r="323" spans="1:5" x14ac:dyDescent="0.25">
      <c r="A323">
        <f t="shared" si="16"/>
        <v>321</v>
      </c>
      <c r="B323">
        <v>0.13</v>
      </c>
      <c r="C323">
        <f t="shared" si="17"/>
        <v>0.30499999999999999</v>
      </c>
      <c r="D323">
        <f t="shared" si="18"/>
        <v>-1.240772431614116</v>
      </c>
      <c r="E323">
        <f t="shared" si="19"/>
        <v>0.32350226878575211</v>
      </c>
    </row>
    <row r="324" spans="1:5" x14ac:dyDescent="0.25">
      <c r="A324">
        <f t="shared" ref="A324:A387" si="20">A323+1</f>
        <v>322</v>
      </c>
      <c r="B324">
        <v>0.13500000000000001</v>
      </c>
      <c r="C324">
        <f t="shared" si="17"/>
        <v>0.245</v>
      </c>
      <c r="D324">
        <f t="shared" si="18"/>
        <v>-1.1539264014974555</v>
      </c>
      <c r="E324">
        <f t="shared" si="19"/>
        <v>-0.17004393332273846</v>
      </c>
    </row>
    <row r="325" spans="1:5" x14ac:dyDescent="0.25">
      <c r="A325">
        <f t="shared" si="20"/>
        <v>323</v>
      </c>
      <c r="B325">
        <v>0.12</v>
      </c>
      <c r="C325">
        <f t="shared" si="17"/>
        <v>0.185</v>
      </c>
      <c r="D325">
        <f t="shared" si="18"/>
        <v>-1.27038312402592</v>
      </c>
      <c r="E325">
        <f t="shared" si="19"/>
        <v>-0.71794318540824698</v>
      </c>
    </row>
    <row r="326" spans="1:5" x14ac:dyDescent="0.25">
      <c r="A326">
        <f t="shared" si="20"/>
        <v>324</v>
      </c>
      <c r="B326">
        <v>0.14000000000000001</v>
      </c>
      <c r="C326">
        <f t="shared" si="17"/>
        <v>0.19</v>
      </c>
      <c r="D326">
        <f t="shared" si="18"/>
        <v>-1.098597931560356</v>
      </c>
      <c r="E326">
        <f t="shared" si="19"/>
        <v>-0.73544824507053985</v>
      </c>
    </row>
    <row r="327" spans="1:5" x14ac:dyDescent="0.25">
      <c r="A327">
        <f t="shared" si="20"/>
        <v>325</v>
      </c>
      <c r="B327">
        <v>0.16</v>
      </c>
      <c r="C327">
        <f t="shared" si="17"/>
        <v>0.26500000000000001</v>
      </c>
      <c r="D327">
        <f t="shared" si="18"/>
        <v>-0.93076141009568414</v>
      </c>
      <c r="E327">
        <f t="shared" si="19"/>
        <v>-0.1450236208374874</v>
      </c>
    </row>
    <row r="328" spans="1:5" x14ac:dyDescent="0.25">
      <c r="A328">
        <f t="shared" si="20"/>
        <v>326</v>
      </c>
      <c r="B328">
        <v>0.3</v>
      </c>
      <c r="C328">
        <f t="shared" si="17"/>
        <v>0.36499999999999999</v>
      </c>
      <c r="D328">
        <f t="shared" si="18"/>
        <v>0.26036774978308508</v>
      </c>
      <c r="E328">
        <f t="shared" si="19"/>
        <v>0.70679169459926439</v>
      </c>
    </row>
    <row r="329" spans="1:5" x14ac:dyDescent="0.25">
      <c r="A329">
        <f t="shared" si="20"/>
        <v>327</v>
      </c>
      <c r="B329">
        <v>0.3</v>
      </c>
      <c r="C329">
        <f t="shared" si="17"/>
        <v>0.47499999999999998</v>
      </c>
      <c r="D329">
        <f t="shared" si="18"/>
        <v>0.26567662618704674</v>
      </c>
      <c r="E329">
        <f t="shared" si="19"/>
        <v>1.7052775742794142</v>
      </c>
    </row>
    <row r="330" spans="1:5" x14ac:dyDescent="0.25">
      <c r="A330">
        <f t="shared" si="20"/>
        <v>328</v>
      </c>
      <c r="B330">
        <v>0.3</v>
      </c>
      <c r="C330">
        <f t="shared" si="17"/>
        <v>0.52500000000000002</v>
      </c>
      <c r="D330">
        <f t="shared" si="18"/>
        <v>0.27585632061748966</v>
      </c>
      <c r="E330">
        <f t="shared" si="19"/>
        <v>2.1725065850240943</v>
      </c>
    </row>
    <row r="331" spans="1:5" x14ac:dyDescent="0.25">
      <c r="A331">
        <f t="shared" si="20"/>
        <v>329</v>
      </c>
      <c r="B331">
        <v>0.29499999999999998</v>
      </c>
      <c r="C331">
        <f t="shared" si="17"/>
        <v>0.52</v>
      </c>
      <c r="D331">
        <f t="shared" si="18"/>
        <v>0.26235358752445725</v>
      </c>
      <c r="E331">
        <f t="shared" si="19"/>
        <v>2.1193690403052567</v>
      </c>
    </row>
    <row r="332" spans="1:5" x14ac:dyDescent="0.25">
      <c r="A332">
        <f t="shared" si="20"/>
        <v>330</v>
      </c>
      <c r="B332">
        <v>0.28999999999999998</v>
      </c>
      <c r="C332">
        <f t="shared" si="17"/>
        <v>0.49</v>
      </c>
      <c r="D332">
        <f t="shared" si="18"/>
        <v>0.27568448763296854</v>
      </c>
      <c r="E332">
        <f t="shared" si="19"/>
        <v>1.8395957319898784</v>
      </c>
    </row>
    <row r="333" spans="1:5" x14ac:dyDescent="0.25">
      <c r="A333">
        <f t="shared" si="20"/>
        <v>331</v>
      </c>
      <c r="B333">
        <v>0.28499999999999998</v>
      </c>
      <c r="C333">
        <f t="shared" si="17"/>
        <v>0.39500000000000002</v>
      </c>
      <c r="D333">
        <f t="shared" si="18"/>
        <v>0.32461760057105421</v>
      </c>
      <c r="E333">
        <f t="shared" si="19"/>
        <v>0.96712276690481702</v>
      </c>
    </row>
    <row r="334" spans="1:5" x14ac:dyDescent="0.25">
      <c r="A334">
        <f t="shared" si="20"/>
        <v>332</v>
      </c>
      <c r="B334">
        <v>0.3</v>
      </c>
      <c r="C334">
        <f t="shared" si="17"/>
        <v>0.35</v>
      </c>
      <c r="D334">
        <f t="shared" si="18"/>
        <v>0.57868122011377365</v>
      </c>
      <c r="E334">
        <f t="shared" si="19"/>
        <v>0.56956655386801913</v>
      </c>
    </row>
    <row r="335" spans="1:5" x14ac:dyDescent="0.25">
      <c r="A335">
        <f t="shared" si="20"/>
        <v>333</v>
      </c>
      <c r="B335">
        <v>0.315</v>
      </c>
      <c r="C335">
        <f t="shared" si="17"/>
        <v>0.245</v>
      </c>
      <c r="D335">
        <f t="shared" si="18"/>
        <v>0.87875019697749435</v>
      </c>
      <c r="E335">
        <f t="shared" si="19"/>
        <v>-0.40453595665986364</v>
      </c>
    </row>
    <row r="336" spans="1:5" x14ac:dyDescent="0.25">
      <c r="A336">
        <f t="shared" si="20"/>
        <v>334</v>
      </c>
      <c r="B336">
        <v>0.32500000000000001</v>
      </c>
      <c r="C336">
        <f t="shared" si="17"/>
        <v>0.185</v>
      </c>
      <c r="D336">
        <f t="shared" si="18"/>
        <v>1.166461229102157</v>
      </c>
      <c r="E336">
        <f t="shared" si="19"/>
        <v>-0.91715860650044634</v>
      </c>
    </row>
    <row r="337" spans="1:5" x14ac:dyDescent="0.25">
      <c r="A337">
        <f t="shared" si="20"/>
        <v>335</v>
      </c>
      <c r="B337">
        <v>0.3</v>
      </c>
      <c r="C337">
        <f t="shared" si="17"/>
        <v>0.15</v>
      </c>
      <c r="D337">
        <f t="shared" si="18"/>
        <v>1.0253119246090938</v>
      </c>
      <c r="E337">
        <f t="shared" si="19"/>
        <v>-1.1650747980924909</v>
      </c>
    </row>
    <row r="338" spans="1:5" x14ac:dyDescent="0.25">
      <c r="A338">
        <f t="shared" si="20"/>
        <v>336</v>
      </c>
      <c r="B338">
        <v>0.22500000000000001</v>
      </c>
      <c r="C338">
        <f t="shared" ref="C338:C401" si="21">B323</f>
        <v>0.13</v>
      </c>
      <c r="D338">
        <f t="shared" si="18"/>
        <v>0.30777085749499872</v>
      </c>
      <c r="E338">
        <f t="shared" si="19"/>
        <v>-1.240772431614116</v>
      </c>
    </row>
    <row r="339" spans="1:5" x14ac:dyDescent="0.25">
      <c r="A339">
        <f t="shared" si="20"/>
        <v>337</v>
      </c>
      <c r="B339">
        <v>0.15</v>
      </c>
      <c r="C339">
        <f t="shared" si="21"/>
        <v>0.13500000000000001</v>
      </c>
      <c r="D339">
        <f t="shared" si="18"/>
        <v>-0.44613146866983661</v>
      </c>
      <c r="E339">
        <f t="shared" si="19"/>
        <v>-1.1539264014974555</v>
      </c>
    </row>
    <row r="340" spans="1:5" x14ac:dyDescent="0.25">
      <c r="A340">
        <f t="shared" si="20"/>
        <v>338</v>
      </c>
      <c r="B340">
        <v>0.1</v>
      </c>
      <c r="C340">
        <f t="shared" si="21"/>
        <v>0.12</v>
      </c>
      <c r="D340">
        <f t="shared" si="18"/>
        <v>-0.92622943166975558</v>
      </c>
      <c r="E340">
        <f t="shared" si="19"/>
        <v>-1.27038312402592</v>
      </c>
    </row>
    <row r="341" spans="1:5" x14ac:dyDescent="0.25">
      <c r="A341">
        <f t="shared" si="20"/>
        <v>339</v>
      </c>
      <c r="B341">
        <v>7.0000000000000007E-2</v>
      </c>
      <c r="C341">
        <f t="shared" si="21"/>
        <v>0.14000000000000001</v>
      </c>
      <c r="D341">
        <f t="shared" ref="D341:D404" si="22">(B341-AVERAGE(B323:B359))/_xlfn.STDEV.S(B323:B359)</f>
        <v>-1.1935970741166133</v>
      </c>
      <c r="E341">
        <f t="shared" ref="E341:E404" si="23">D326</f>
        <v>-1.098597931560356</v>
      </c>
    </row>
    <row r="342" spans="1:5" x14ac:dyDescent="0.25">
      <c r="A342">
        <f t="shared" si="20"/>
        <v>340</v>
      </c>
      <c r="B342">
        <v>0.17</v>
      </c>
      <c r="C342">
        <f t="shared" si="21"/>
        <v>0.16</v>
      </c>
      <c r="D342">
        <f t="shared" si="22"/>
        <v>-0.15203401234361399</v>
      </c>
      <c r="E342">
        <f t="shared" si="23"/>
        <v>-0.93076141009568414</v>
      </c>
    </row>
    <row r="343" spans="1:5" x14ac:dyDescent="0.25">
      <c r="A343">
        <f t="shared" si="20"/>
        <v>341</v>
      </c>
      <c r="B343">
        <v>0.26500000000000001</v>
      </c>
      <c r="C343">
        <f t="shared" si="21"/>
        <v>0.3</v>
      </c>
      <c r="D343">
        <f t="shared" si="22"/>
        <v>0.80799341468317698</v>
      </c>
      <c r="E343">
        <f t="shared" si="23"/>
        <v>0.26036774978308508</v>
      </c>
    </row>
    <row r="344" spans="1:5" x14ac:dyDescent="0.25">
      <c r="A344">
        <f t="shared" si="20"/>
        <v>342</v>
      </c>
      <c r="B344">
        <v>0.39500000000000002</v>
      </c>
      <c r="C344">
        <f t="shared" si="21"/>
        <v>0.3</v>
      </c>
      <c r="D344">
        <f t="shared" si="22"/>
        <v>2.0757496973288059</v>
      </c>
      <c r="E344">
        <f t="shared" si="23"/>
        <v>0.26567662618704674</v>
      </c>
    </row>
    <row r="345" spans="1:5" x14ac:dyDescent="0.25">
      <c r="A345">
        <f t="shared" si="20"/>
        <v>343</v>
      </c>
      <c r="B345">
        <v>0.32</v>
      </c>
      <c r="C345">
        <f t="shared" si="21"/>
        <v>0.3</v>
      </c>
      <c r="D345">
        <f t="shared" si="22"/>
        <v>1.3478441419919294</v>
      </c>
      <c r="E345">
        <f t="shared" si="23"/>
        <v>0.27585632061748966</v>
      </c>
    </row>
    <row r="346" spans="1:5" x14ac:dyDescent="0.25">
      <c r="A346">
        <f t="shared" si="20"/>
        <v>344</v>
      </c>
      <c r="B346">
        <v>0.23499999999999999</v>
      </c>
      <c r="C346">
        <f t="shared" si="21"/>
        <v>0.29499999999999998</v>
      </c>
      <c r="D346">
        <f t="shared" si="22"/>
        <v>0.54025597940940129</v>
      </c>
      <c r="E346">
        <f t="shared" si="23"/>
        <v>0.26235358752445725</v>
      </c>
    </row>
    <row r="347" spans="1:5" x14ac:dyDescent="0.25">
      <c r="A347">
        <f t="shared" si="20"/>
        <v>345</v>
      </c>
      <c r="B347">
        <v>0.155</v>
      </c>
      <c r="C347">
        <f t="shared" si="21"/>
        <v>0.28999999999999998</v>
      </c>
      <c r="D347">
        <f t="shared" si="22"/>
        <v>-0.192390503745314</v>
      </c>
      <c r="E347">
        <f t="shared" si="23"/>
        <v>0.27568448763296854</v>
      </c>
    </row>
    <row r="348" spans="1:5" x14ac:dyDescent="0.25">
      <c r="A348">
        <f t="shared" si="20"/>
        <v>346</v>
      </c>
      <c r="B348">
        <v>0.13</v>
      </c>
      <c r="C348">
        <f t="shared" si="21"/>
        <v>0.28499999999999998</v>
      </c>
      <c r="D348">
        <f t="shared" si="22"/>
        <v>-0.42179465057672244</v>
      </c>
      <c r="E348">
        <f t="shared" si="23"/>
        <v>0.32461760057105421</v>
      </c>
    </row>
    <row r="349" spans="1:5" x14ac:dyDescent="0.25">
      <c r="A349">
        <f t="shared" si="20"/>
        <v>347</v>
      </c>
      <c r="B349">
        <v>0.115</v>
      </c>
      <c r="C349">
        <f t="shared" si="21"/>
        <v>0.3</v>
      </c>
      <c r="D349">
        <f t="shared" si="22"/>
        <v>-0.56870547649357794</v>
      </c>
      <c r="E349">
        <f t="shared" si="23"/>
        <v>0.57868122011377365</v>
      </c>
    </row>
    <row r="350" spans="1:5" x14ac:dyDescent="0.25">
      <c r="A350">
        <f t="shared" si="20"/>
        <v>348</v>
      </c>
      <c r="B350">
        <v>0.105</v>
      </c>
      <c r="C350">
        <f t="shared" si="21"/>
        <v>0.315</v>
      </c>
      <c r="D350">
        <f t="shared" si="22"/>
        <v>-0.6690155912780249</v>
      </c>
      <c r="E350">
        <f t="shared" si="23"/>
        <v>0.87875019697749435</v>
      </c>
    </row>
    <row r="351" spans="1:5" x14ac:dyDescent="0.25">
      <c r="A351">
        <f t="shared" si="20"/>
        <v>349</v>
      </c>
      <c r="B351">
        <v>0.105</v>
      </c>
      <c r="C351">
        <f t="shared" si="21"/>
        <v>0.32500000000000001</v>
      </c>
      <c r="D351">
        <f t="shared" si="22"/>
        <v>-0.66549049896099133</v>
      </c>
      <c r="E351">
        <f t="shared" si="23"/>
        <v>1.166461229102157</v>
      </c>
    </row>
    <row r="352" spans="1:5" x14ac:dyDescent="0.25">
      <c r="A352">
        <f t="shared" si="20"/>
        <v>350</v>
      </c>
      <c r="B352">
        <v>0.105</v>
      </c>
      <c r="C352">
        <f t="shared" si="21"/>
        <v>0.3</v>
      </c>
      <c r="D352">
        <f t="shared" si="22"/>
        <v>-0.6580923389754737</v>
      </c>
      <c r="E352">
        <f t="shared" si="23"/>
        <v>1.0253119246090938</v>
      </c>
    </row>
    <row r="353" spans="1:5" x14ac:dyDescent="0.25">
      <c r="A353">
        <f t="shared" si="20"/>
        <v>351</v>
      </c>
      <c r="B353">
        <v>9.5000000000000001E-2</v>
      </c>
      <c r="C353">
        <f t="shared" si="21"/>
        <v>0.22500000000000001</v>
      </c>
      <c r="D353">
        <f t="shared" si="22"/>
        <v>-0.72452739184290571</v>
      </c>
      <c r="E353">
        <f t="shared" si="23"/>
        <v>0.30777085749499872</v>
      </c>
    </row>
    <row r="354" spans="1:5" x14ac:dyDescent="0.25">
      <c r="A354">
        <f t="shared" si="20"/>
        <v>352</v>
      </c>
      <c r="B354">
        <v>0.09</v>
      </c>
      <c r="C354">
        <f t="shared" si="21"/>
        <v>0.15</v>
      </c>
      <c r="D354">
        <f t="shared" si="22"/>
        <v>-0.74476816603677687</v>
      </c>
      <c r="E354">
        <f t="shared" si="23"/>
        <v>-0.44613146866983661</v>
      </c>
    </row>
    <row r="355" spans="1:5" x14ac:dyDescent="0.25">
      <c r="A355">
        <f t="shared" si="20"/>
        <v>353</v>
      </c>
      <c r="B355">
        <v>8.5000000000000006E-2</v>
      </c>
      <c r="C355">
        <f t="shared" si="21"/>
        <v>0.1</v>
      </c>
      <c r="D355">
        <f t="shared" si="22"/>
        <v>-0.76724541004942715</v>
      </c>
      <c r="E355">
        <f t="shared" si="23"/>
        <v>-0.92622943166975558</v>
      </c>
    </row>
    <row r="356" spans="1:5" x14ac:dyDescent="0.25">
      <c r="A356">
        <f t="shared" si="20"/>
        <v>354</v>
      </c>
      <c r="B356">
        <v>0.08</v>
      </c>
      <c r="C356">
        <f t="shared" si="21"/>
        <v>7.0000000000000007E-2</v>
      </c>
      <c r="D356">
        <f t="shared" si="22"/>
        <v>-0.79924280623464083</v>
      </c>
      <c r="E356">
        <f t="shared" si="23"/>
        <v>-1.1935970741166133</v>
      </c>
    </row>
    <row r="357" spans="1:5" x14ac:dyDescent="0.25">
      <c r="A357">
        <f t="shared" si="20"/>
        <v>355</v>
      </c>
      <c r="B357">
        <v>0.08</v>
      </c>
      <c r="C357">
        <f t="shared" si="21"/>
        <v>0.17</v>
      </c>
      <c r="D357">
        <f t="shared" si="22"/>
        <v>-0.81133663617942819</v>
      </c>
      <c r="E357">
        <f t="shared" si="23"/>
        <v>-0.15203401234361399</v>
      </c>
    </row>
    <row r="358" spans="1:5" x14ac:dyDescent="0.25">
      <c r="A358">
        <f t="shared" si="20"/>
        <v>356</v>
      </c>
      <c r="B358">
        <v>7.4999999999999997E-2</v>
      </c>
      <c r="C358">
        <f t="shared" si="21"/>
        <v>0.26500000000000001</v>
      </c>
      <c r="D358">
        <f t="shared" si="22"/>
        <v>-0.86991784641582415</v>
      </c>
      <c r="E358">
        <f t="shared" si="23"/>
        <v>0.80799341468317698</v>
      </c>
    </row>
    <row r="359" spans="1:5" x14ac:dyDescent="0.25">
      <c r="A359">
        <f t="shared" si="20"/>
        <v>357</v>
      </c>
      <c r="B359">
        <v>7.0000000000000007E-2</v>
      </c>
      <c r="C359">
        <f t="shared" si="21"/>
        <v>0.39500000000000002</v>
      </c>
      <c r="D359">
        <f t="shared" si="22"/>
        <v>-0.93900109035713175</v>
      </c>
      <c r="E359">
        <f t="shared" si="23"/>
        <v>2.0757496973288059</v>
      </c>
    </row>
    <row r="360" spans="1:5" x14ac:dyDescent="0.25">
      <c r="A360">
        <f t="shared" si="20"/>
        <v>358</v>
      </c>
      <c r="B360">
        <v>6.5000000000000002E-2</v>
      </c>
      <c r="C360">
        <f t="shared" si="21"/>
        <v>0.32</v>
      </c>
      <c r="D360">
        <f t="shared" si="22"/>
        <v>-1.0126603893687529</v>
      </c>
      <c r="E360">
        <f t="shared" si="23"/>
        <v>1.3478441419919294</v>
      </c>
    </row>
    <row r="361" spans="1:5" x14ac:dyDescent="0.25">
      <c r="A361">
        <f t="shared" si="20"/>
        <v>359</v>
      </c>
      <c r="B361">
        <v>5.5E-2</v>
      </c>
      <c r="C361">
        <f t="shared" si="21"/>
        <v>0.23499999999999999</v>
      </c>
      <c r="D361">
        <f t="shared" si="22"/>
        <v>-1.0811851358437998</v>
      </c>
      <c r="E361">
        <f t="shared" si="23"/>
        <v>0.54025597940940129</v>
      </c>
    </row>
    <row r="362" spans="1:5" x14ac:dyDescent="0.25">
      <c r="A362">
        <f t="shared" si="20"/>
        <v>360</v>
      </c>
      <c r="B362">
        <v>6.5000000000000002E-2</v>
      </c>
      <c r="C362">
        <f t="shared" si="21"/>
        <v>0.155</v>
      </c>
      <c r="D362">
        <f t="shared" si="22"/>
        <v>-1.003247417045356</v>
      </c>
      <c r="E362">
        <f t="shared" si="23"/>
        <v>-0.192390503745314</v>
      </c>
    </row>
    <row r="363" spans="1:5" x14ac:dyDescent="0.25">
      <c r="A363">
        <f t="shared" si="20"/>
        <v>361</v>
      </c>
      <c r="B363">
        <v>8.5000000000000006E-2</v>
      </c>
      <c r="C363">
        <f t="shared" si="21"/>
        <v>0.13</v>
      </c>
      <c r="D363">
        <f t="shared" si="22"/>
        <v>-0.85027480904170627</v>
      </c>
      <c r="E363">
        <f t="shared" si="23"/>
        <v>-0.42179465057672244</v>
      </c>
    </row>
    <row r="364" spans="1:5" x14ac:dyDescent="0.25">
      <c r="A364">
        <f t="shared" si="20"/>
        <v>362</v>
      </c>
      <c r="B364">
        <v>0.105</v>
      </c>
      <c r="C364">
        <f t="shared" si="21"/>
        <v>0.115</v>
      </c>
      <c r="D364">
        <f t="shared" si="22"/>
        <v>-0.69678588257912721</v>
      </c>
      <c r="E364">
        <f t="shared" si="23"/>
        <v>-0.56870547649357794</v>
      </c>
    </row>
    <row r="365" spans="1:5" x14ac:dyDescent="0.25">
      <c r="A365">
        <f t="shared" si="20"/>
        <v>363</v>
      </c>
      <c r="B365">
        <v>0.16</v>
      </c>
      <c r="C365">
        <f t="shared" si="21"/>
        <v>0.105</v>
      </c>
      <c r="D365">
        <f t="shared" si="22"/>
        <v>-0.33492852737994594</v>
      </c>
      <c r="E365">
        <f t="shared" si="23"/>
        <v>-0.6690155912780249</v>
      </c>
    </row>
    <row r="366" spans="1:5" x14ac:dyDescent="0.25">
      <c r="A366">
        <f t="shared" si="20"/>
        <v>364</v>
      </c>
      <c r="B366">
        <v>0.215</v>
      </c>
      <c r="C366">
        <f t="shared" si="21"/>
        <v>0.105</v>
      </c>
      <c r="D366">
        <f t="shared" si="22"/>
        <v>1.1897047010486323E-2</v>
      </c>
      <c r="E366">
        <f t="shared" si="23"/>
        <v>-0.66549049896099133</v>
      </c>
    </row>
    <row r="367" spans="1:5" x14ac:dyDescent="0.25">
      <c r="A367">
        <f t="shared" si="20"/>
        <v>365</v>
      </c>
      <c r="B367">
        <v>0.27500000000000002</v>
      </c>
      <c r="C367">
        <f t="shared" si="21"/>
        <v>0.105</v>
      </c>
      <c r="D367">
        <f t="shared" si="22"/>
        <v>0.38783729429756608</v>
      </c>
      <c r="E367">
        <f t="shared" si="23"/>
        <v>-0.6580923389754737</v>
      </c>
    </row>
    <row r="368" spans="1:5" x14ac:dyDescent="0.25">
      <c r="A368">
        <f t="shared" si="20"/>
        <v>366</v>
      </c>
      <c r="B368">
        <v>0.34</v>
      </c>
      <c r="C368">
        <f t="shared" si="21"/>
        <v>9.5000000000000001E-2</v>
      </c>
      <c r="D368">
        <f t="shared" si="22"/>
        <v>0.79605610096470958</v>
      </c>
      <c r="E368">
        <f t="shared" si="23"/>
        <v>-0.72452739184290571</v>
      </c>
    </row>
    <row r="369" spans="1:5" x14ac:dyDescent="0.25">
      <c r="A369">
        <f t="shared" si="20"/>
        <v>367</v>
      </c>
      <c r="B369">
        <v>0.4</v>
      </c>
      <c r="C369">
        <f t="shared" si="21"/>
        <v>0.09</v>
      </c>
      <c r="D369">
        <f t="shared" si="22"/>
        <v>1.173717430112909</v>
      </c>
      <c r="E369">
        <f t="shared" si="23"/>
        <v>-0.74476816603677687</v>
      </c>
    </row>
    <row r="370" spans="1:5" x14ac:dyDescent="0.25">
      <c r="A370">
        <f t="shared" si="20"/>
        <v>368</v>
      </c>
      <c r="B370">
        <v>0.45500000000000002</v>
      </c>
      <c r="C370">
        <f t="shared" si="21"/>
        <v>8.5000000000000006E-2</v>
      </c>
      <c r="D370">
        <f t="shared" si="22"/>
        <v>1.5206758656525565</v>
      </c>
      <c r="E370">
        <f t="shared" si="23"/>
        <v>-0.76724541004942715</v>
      </c>
    </row>
    <row r="371" spans="1:5" x14ac:dyDescent="0.25">
      <c r="A371">
        <f t="shared" si="20"/>
        <v>369</v>
      </c>
      <c r="B371">
        <v>0.52</v>
      </c>
      <c r="C371">
        <f t="shared" si="21"/>
        <v>0.08</v>
      </c>
      <c r="D371">
        <f t="shared" si="22"/>
        <v>1.9309086706883838</v>
      </c>
      <c r="E371">
        <f t="shared" si="23"/>
        <v>-0.79924280623464083</v>
      </c>
    </row>
    <row r="372" spans="1:5" x14ac:dyDescent="0.25">
      <c r="A372">
        <f t="shared" si="20"/>
        <v>370</v>
      </c>
      <c r="B372">
        <v>0.54500000000000004</v>
      </c>
      <c r="C372">
        <f t="shared" si="21"/>
        <v>0.08</v>
      </c>
      <c r="D372">
        <f t="shared" si="22"/>
        <v>2.089626568510571</v>
      </c>
      <c r="E372">
        <f t="shared" si="23"/>
        <v>-0.81133663617942819</v>
      </c>
    </row>
    <row r="373" spans="1:5" x14ac:dyDescent="0.25">
      <c r="A373">
        <f t="shared" si="20"/>
        <v>371</v>
      </c>
      <c r="B373">
        <v>0.54500000000000004</v>
      </c>
      <c r="C373">
        <f t="shared" si="21"/>
        <v>7.4999999999999997E-2</v>
      </c>
      <c r="D373">
        <f t="shared" si="22"/>
        <v>2.0906908864268612</v>
      </c>
      <c r="E373">
        <f t="shared" si="23"/>
        <v>-0.86991784641582415</v>
      </c>
    </row>
    <row r="374" spans="1:5" x14ac:dyDescent="0.25">
      <c r="A374">
        <f t="shared" si="20"/>
        <v>372</v>
      </c>
      <c r="B374">
        <v>0.49</v>
      </c>
      <c r="C374">
        <f t="shared" si="21"/>
        <v>7.0000000000000007E-2</v>
      </c>
      <c r="D374">
        <f t="shared" si="22"/>
        <v>1.7433799460764821</v>
      </c>
      <c r="E374">
        <f t="shared" si="23"/>
        <v>-0.93900109035713175</v>
      </c>
    </row>
    <row r="375" spans="1:5" x14ac:dyDescent="0.25">
      <c r="A375">
        <f t="shared" si="20"/>
        <v>373</v>
      </c>
      <c r="B375">
        <v>0.45</v>
      </c>
      <c r="C375">
        <f t="shared" si="21"/>
        <v>6.5000000000000002E-2</v>
      </c>
      <c r="D375">
        <f t="shared" si="22"/>
        <v>1.4903718368286554</v>
      </c>
      <c r="E375">
        <f t="shared" si="23"/>
        <v>-1.0126603893687529</v>
      </c>
    </row>
    <row r="376" spans="1:5" x14ac:dyDescent="0.25">
      <c r="A376">
        <f t="shared" si="20"/>
        <v>374</v>
      </c>
      <c r="B376">
        <v>0.43</v>
      </c>
      <c r="C376">
        <f t="shared" si="21"/>
        <v>5.5E-2</v>
      </c>
      <c r="D376">
        <f t="shared" si="22"/>
        <v>1.3636135808030205</v>
      </c>
      <c r="E376">
        <f t="shared" si="23"/>
        <v>-1.0811851358437998</v>
      </c>
    </row>
    <row r="377" spans="1:5" x14ac:dyDescent="0.25">
      <c r="A377">
        <f t="shared" si="20"/>
        <v>375</v>
      </c>
      <c r="B377">
        <v>0.32</v>
      </c>
      <c r="C377">
        <f t="shared" si="21"/>
        <v>6.5000000000000002E-2</v>
      </c>
      <c r="D377">
        <f t="shared" si="22"/>
        <v>0.66507270303482757</v>
      </c>
      <c r="E377">
        <f t="shared" si="23"/>
        <v>-1.003247417045356</v>
      </c>
    </row>
    <row r="378" spans="1:5" x14ac:dyDescent="0.25">
      <c r="A378">
        <f t="shared" si="20"/>
        <v>376</v>
      </c>
      <c r="B378">
        <v>0.255</v>
      </c>
      <c r="C378">
        <f t="shared" si="21"/>
        <v>8.5000000000000006E-2</v>
      </c>
      <c r="D378">
        <f t="shared" si="22"/>
        <v>0.25164179253206176</v>
      </c>
      <c r="E378">
        <f t="shared" si="23"/>
        <v>-0.85027480904170627</v>
      </c>
    </row>
    <row r="379" spans="1:5" x14ac:dyDescent="0.25">
      <c r="A379">
        <f t="shared" si="20"/>
        <v>377</v>
      </c>
      <c r="B379">
        <v>0.2</v>
      </c>
      <c r="C379">
        <f t="shared" si="21"/>
        <v>0.105</v>
      </c>
      <c r="D379">
        <f t="shared" si="22"/>
        <v>-0.10072784379215578</v>
      </c>
      <c r="E379">
        <f t="shared" si="23"/>
        <v>-0.69678588257912721</v>
      </c>
    </row>
    <row r="380" spans="1:5" x14ac:dyDescent="0.25">
      <c r="A380">
        <f t="shared" si="20"/>
        <v>378</v>
      </c>
      <c r="B380">
        <v>0.17499999999999999</v>
      </c>
      <c r="C380">
        <f t="shared" si="21"/>
        <v>0.16</v>
      </c>
      <c r="D380">
        <f t="shared" si="22"/>
        <v>-0.26648505777489084</v>
      </c>
      <c r="E380">
        <f t="shared" si="23"/>
        <v>-0.33492852737994594</v>
      </c>
    </row>
    <row r="381" spans="1:5" x14ac:dyDescent="0.25">
      <c r="A381">
        <f t="shared" si="20"/>
        <v>379</v>
      </c>
      <c r="B381">
        <v>0.155</v>
      </c>
      <c r="C381">
        <f t="shared" si="21"/>
        <v>0.215</v>
      </c>
      <c r="D381">
        <f t="shared" si="22"/>
        <v>-0.40161192707423965</v>
      </c>
      <c r="E381">
        <f t="shared" si="23"/>
        <v>1.1897047010486323E-2</v>
      </c>
    </row>
    <row r="382" spans="1:5" x14ac:dyDescent="0.25">
      <c r="A382">
        <f t="shared" si="20"/>
        <v>380</v>
      </c>
      <c r="B382">
        <v>0.14499999999999999</v>
      </c>
      <c r="C382">
        <f t="shared" si="21"/>
        <v>0.27500000000000002</v>
      </c>
      <c r="D382">
        <f t="shared" si="22"/>
        <v>-0.46836523864382168</v>
      </c>
      <c r="E382">
        <f t="shared" si="23"/>
        <v>0.38783729429756608</v>
      </c>
    </row>
    <row r="383" spans="1:5" x14ac:dyDescent="0.25">
      <c r="A383">
        <f t="shared" si="20"/>
        <v>381</v>
      </c>
      <c r="B383">
        <v>0.15</v>
      </c>
      <c r="C383">
        <f t="shared" si="21"/>
        <v>0.34</v>
      </c>
      <c r="D383">
        <f t="shared" si="22"/>
        <v>-0.43382552178874184</v>
      </c>
      <c r="E383">
        <f t="shared" si="23"/>
        <v>0.79605610096470958</v>
      </c>
    </row>
    <row r="384" spans="1:5" x14ac:dyDescent="0.25">
      <c r="A384">
        <f t="shared" si="20"/>
        <v>382</v>
      </c>
      <c r="B384">
        <v>0.15</v>
      </c>
      <c r="C384">
        <f t="shared" si="21"/>
        <v>0.4</v>
      </c>
      <c r="D384">
        <f t="shared" si="22"/>
        <v>-0.41741779649722233</v>
      </c>
      <c r="E384">
        <f t="shared" si="23"/>
        <v>1.173717430112909</v>
      </c>
    </row>
    <row r="385" spans="1:5" x14ac:dyDescent="0.25">
      <c r="A385">
        <f t="shared" si="20"/>
        <v>383</v>
      </c>
      <c r="B385">
        <v>0.14000000000000001</v>
      </c>
      <c r="C385">
        <f t="shared" si="21"/>
        <v>0.45500000000000002</v>
      </c>
      <c r="D385">
        <f t="shared" si="22"/>
        <v>-0.46031983558386591</v>
      </c>
      <c r="E385">
        <f t="shared" si="23"/>
        <v>1.5206758656525565</v>
      </c>
    </row>
    <row r="386" spans="1:5" x14ac:dyDescent="0.25">
      <c r="A386">
        <f t="shared" si="20"/>
        <v>384</v>
      </c>
      <c r="B386">
        <v>0.125</v>
      </c>
      <c r="C386">
        <f t="shared" si="21"/>
        <v>0.52</v>
      </c>
      <c r="D386">
        <f t="shared" si="22"/>
        <v>-0.53099658095386026</v>
      </c>
      <c r="E386">
        <f t="shared" si="23"/>
        <v>1.9309086706883838</v>
      </c>
    </row>
    <row r="387" spans="1:5" x14ac:dyDescent="0.25">
      <c r="A387">
        <f t="shared" si="20"/>
        <v>385</v>
      </c>
      <c r="B387">
        <v>0.115</v>
      </c>
      <c r="C387">
        <f t="shared" si="21"/>
        <v>0.54500000000000004</v>
      </c>
      <c r="D387">
        <f t="shared" si="22"/>
        <v>-0.5855141572576138</v>
      </c>
      <c r="E387">
        <f t="shared" si="23"/>
        <v>2.089626568510571</v>
      </c>
    </row>
    <row r="388" spans="1:5" x14ac:dyDescent="0.25">
      <c r="A388">
        <f t="shared" ref="A388:A451" si="24">A387+1</f>
        <v>386</v>
      </c>
      <c r="B388">
        <v>0.11</v>
      </c>
      <c r="C388">
        <f t="shared" si="21"/>
        <v>0.54500000000000004</v>
      </c>
      <c r="D388">
        <f t="shared" si="22"/>
        <v>-0.61706084213205836</v>
      </c>
      <c r="E388">
        <f t="shared" si="23"/>
        <v>2.0906908864268612</v>
      </c>
    </row>
    <row r="389" spans="1:5" x14ac:dyDescent="0.25">
      <c r="A389">
        <f t="shared" si="24"/>
        <v>387</v>
      </c>
      <c r="B389">
        <v>0.105</v>
      </c>
      <c r="C389">
        <f t="shared" si="21"/>
        <v>0.49</v>
      </c>
      <c r="D389">
        <f t="shared" si="22"/>
        <v>-0.64846640183593018</v>
      </c>
      <c r="E389">
        <f t="shared" si="23"/>
        <v>1.7433799460764821</v>
      </c>
    </row>
    <row r="390" spans="1:5" x14ac:dyDescent="0.25">
      <c r="A390">
        <f t="shared" si="24"/>
        <v>388</v>
      </c>
      <c r="B390">
        <v>0.105</v>
      </c>
      <c r="C390">
        <f t="shared" si="21"/>
        <v>0.45</v>
      </c>
      <c r="D390">
        <f t="shared" si="22"/>
        <v>-0.65003828600007862</v>
      </c>
      <c r="E390">
        <f t="shared" si="23"/>
        <v>1.4903718368286554</v>
      </c>
    </row>
    <row r="391" spans="1:5" x14ac:dyDescent="0.25">
      <c r="A391">
        <f t="shared" si="24"/>
        <v>389</v>
      </c>
      <c r="B391">
        <v>0.1</v>
      </c>
      <c r="C391">
        <f t="shared" si="21"/>
        <v>0.43</v>
      </c>
      <c r="D391">
        <f t="shared" si="22"/>
        <v>-0.68826245309550438</v>
      </c>
      <c r="E391">
        <f t="shared" si="23"/>
        <v>1.3636135808030205</v>
      </c>
    </row>
    <row r="392" spans="1:5" x14ac:dyDescent="0.25">
      <c r="A392">
        <f t="shared" si="24"/>
        <v>390</v>
      </c>
      <c r="B392">
        <v>9.5000000000000001E-2</v>
      </c>
      <c r="C392">
        <f t="shared" si="21"/>
        <v>0.32</v>
      </c>
      <c r="D392">
        <f t="shared" si="22"/>
        <v>-0.73194825660755369</v>
      </c>
      <c r="E392">
        <f t="shared" si="23"/>
        <v>0.66507270303482757</v>
      </c>
    </row>
    <row r="393" spans="1:5" x14ac:dyDescent="0.25">
      <c r="A393">
        <f t="shared" si="24"/>
        <v>391</v>
      </c>
      <c r="B393">
        <v>0.09</v>
      </c>
      <c r="C393">
        <f t="shared" si="21"/>
        <v>0.255</v>
      </c>
      <c r="D393">
        <f t="shared" si="22"/>
        <v>-0.77432117329698713</v>
      </c>
      <c r="E393">
        <f t="shared" si="23"/>
        <v>0.25164179253206176</v>
      </c>
    </row>
    <row r="394" spans="1:5" x14ac:dyDescent="0.25">
      <c r="A394">
        <f t="shared" si="24"/>
        <v>392</v>
      </c>
      <c r="B394">
        <v>8.5000000000000006E-2</v>
      </c>
      <c r="C394">
        <f t="shared" si="21"/>
        <v>0.2</v>
      </c>
      <c r="D394">
        <f t="shared" si="22"/>
        <v>-0.81413106975916749</v>
      </c>
      <c r="E394">
        <f t="shared" si="23"/>
        <v>-0.10072784379215578</v>
      </c>
    </row>
    <row r="395" spans="1:5" x14ac:dyDescent="0.25">
      <c r="A395">
        <f t="shared" si="24"/>
        <v>393</v>
      </c>
      <c r="B395">
        <v>7.4999999999999997E-2</v>
      </c>
      <c r="C395">
        <f t="shared" si="21"/>
        <v>0.17499999999999999</v>
      </c>
      <c r="D395">
        <f t="shared" si="22"/>
        <v>-0.88947663802635168</v>
      </c>
      <c r="E395">
        <f t="shared" si="23"/>
        <v>-0.26648505777489084</v>
      </c>
    </row>
    <row r="396" spans="1:5" x14ac:dyDescent="0.25">
      <c r="A396">
        <f t="shared" si="24"/>
        <v>394</v>
      </c>
      <c r="B396">
        <v>7.4999999999999997E-2</v>
      </c>
      <c r="C396">
        <f t="shared" si="21"/>
        <v>0.155</v>
      </c>
      <c r="D396">
        <f t="shared" si="22"/>
        <v>-0.86667675335326044</v>
      </c>
      <c r="E396">
        <f t="shared" si="23"/>
        <v>-0.40161192707423965</v>
      </c>
    </row>
    <row r="397" spans="1:5" x14ac:dyDescent="0.25">
      <c r="A397">
        <f t="shared" si="24"/>
        <v>395</v>
      </c>
      <c r="B397">
        <v>0.08</v>
      </c>
      <c r="C397">
        <f t="shared" si="21"/>
        <v>0.14499999999999999</v>
      </c>
      <c r="D397">
        <f t="shared" si="22"/>
        <v>-0.79365311313950393</v>
      </c>
      <c r="E397">
        <f t="shared" si="23"/>
        <v>-0.46836523864382168</v>
      </c>
    </row>
    <row r="398" spans="1:5" x14ac:dyDescent="0.25">
      <c r="A398">
        <f t="shared" si="24"/>
        <v>396</v>
      </c>
      <c r="B398">
        <v>8.5000000000000006E-2</v>
      </c>
      <c r="C398">
        <f t="shared" si="21"/>
        <v>0.15</v>
      </c>
      <c r="D398">
        <f t="shared" si="22"/>
        <v>-0.73531529577296884</v>
      </c>
      <c r="E398">
        <f t="shared" si="23"/>
        <v>-0.43382552178874184</v>
      </c>
    </row>
    <row r="399" spans="1:5" x14ac:dyDescent="0.25">
      <c r="A399">
        <f t="shared" si="24"/>
        <v>397</v>
      </c>
      <c r="B399">
        <v>9.5000000000000001E-2</v>
      </c>
      <c r="C399">
        <f t="shared" si="21"/>
        <v>0.15</v>
      </c>
      <c r="D399">
        <f t="shared" si="22"/>
        <v>-0.6553189290326098</v>
      </c>
      <c r="E399">
        <f t="shared" si="23"/>
        <v>-0.41741779649722233</v>
      </c>
    </row>
    <row r="400" spans="1:5" x14ac:dyDescent="0.25">
      <c r="A400">
        <f t="shared" si="24"/>
        <v>398</v>
      </c>
      <c r="B400">
        <v>9.5000000000000001E-2</v>
      </c>
      <c r="C400">
        <f t="shared" si="21"/>
        <v>0.14000000000000001</v>
      </c>
      <c r="D400">
        <f t="shared" si="22"/>
        <v>-0.67394265669747844</v>
      </c>
      <c r="E400">
        <f t="shared" si="23"/>
        <v>-0.46031983558386591</v>
      </c>
    </row>
    <row r="401" spans="1:5" x14ac:dyDescent="0.25">
      <c r="A401">
        <f t="shared" si="24"/>
        <v>399</v>
      </c>
      <c r="B401">
        <v>9.5000000000000001E-2</v>
      </c>
      <c r="C401">
        <f t="shared" si="21"/>
        <v>0.125</v>
      </c>
      <c r="D401">
        <f t="shared" si="22"/>
        <v>-0.70132312633617833</v>
      </c>
      <c r="E401">
        <f t="shared" si="23"/>
        <v>-0.53099658095386026</v>
      </c>
    </row>
    <row r="402" spans="1:5" x14ac:dyDescent="0.25">
      <c r="A402">
        <f t="shared" si="24"/>
        <v>400</v>
      </c>
      <c r="B402">
        <v>8.5000000000000006E-2</v>
      </c>
      <c r="C402">
        <f t="shared" ref="C402:C465" si="25">B387</f>
        <v>0.115</v>
      </c>
      <c r="D402">
        <f t="shared" si="22"/>
        <v>-0.80580977375401919</v>
      </c>
      <c r="E402">
        <f t="shared" si="23"/>
        <v>-0.5855141572576138</v>
      </c>
    </row>
    <row r="403" spans="1:5" x14ac:dyDescent="0.25">
      <c r="A403">
        <f t="shared" si="24"/>
        <v>401</v>
      </c>
      <c r="B403">
        <v>0.11</v>
      </c>
      <c r="C403">
        <f t="shared" si="25"/>
        <v>0.11</v>
      </c>
      <c r="D403">
        <f t="shared" si="22"/>
        <v>-0.64015446512256569</v>
      </c>
      <c r="E403">
        <f t="shared" si="23"/>
        <v>-0.61706084213205836</v>
      </c>
    </row>
    <row r="404" spans="1:5" x14ac:dyDescent="0.25">
      <c r="A404">
        <f t="shared" si="24"/>
        <v>402</v>
      </c>
      <c r="B404">
        <v>0.13500000000000001</v>
      </c>
      <c r="C404">
        <f t="shared" si="25"/>
        <v>0.105</v>
      </c>
      <c r="D404">
        <f t="shared" si="22"/>
        <v>-0.47692649267159609</v>
      </c>
      <c r="E404">
        <f t="shared" si="23"/>
        <v>-0.64846640183593018</v>
      </c>
    </row>
    <row r="405" spans="1:5" x14ac:dyDescent="0.25">
      <c r="A405">
        <f t="shared" si="24"/>
        <v>403</v>
      </c>
      <c r="B405">
        <v>0.26</v>
      </c>
      <c r="C405">
        <f t="shared" si="25"/>
        <v>0.105</v>
      </c>
      <c r="D405">
        <f t="shared" ref="D405:D468" si="26">(B405-AVERAGE(B387:B423))/_xlfn.STDEV.S(B387:B423)</f>
        <v>0.4581799185612177</v>
      </c>
      <c r="E405">
        <f t="shared" ref="E405:E468" si="27">D390</f>
        <v>-0.65003828600007862</v>
      </c>
    </row>
    <row r="406" spans="1:5" x14ac:dyDescent="0.25">
      <c r="A406">
        <f t="shared" si="24"/>
        <v>404</v>
      </c>
      <c r="B406">
        <v>0.39</v>
      </c>
      <c r="C406">
        <f t="shared" si="25"/>
        <v>0.1</v>
      </c>
      <c r="D406">
        <f t="shared" si="26"/>
        <v>1.4499928415771857</v>
      </c>
      <c r="E406">
        <f t="shared" si="27"/>
        <v>-0.68826245309550438</v>
      </c>
    </row>
    <row r="407" spans="1:5" x14ac:dyDescent="0.25">
      <c r="A407">
        <f t="shared" si="24"/>
        <v>405</v>
      </c>
      <c r="B407">
        <v>0.48499999999999999</v>
      </c>
      <c r="C407">
        <f t="shared" si="25"/>
        <v>9.5000000000000001E-2</v>
      </c>
      <c r="D407">
        <f t="shared" si="26"/>
        <v>2.1826339088909052</v>
      </c>
      <c r="E407">
        <f t="shared" si="27"/>
        <v>-0.73194825660755369</v>
      </c>
    </row>
    <row r="408" spans="1:5" x14ac:dyDescent="0.25">
      <c r="A408">
        <f t="shared" si="24"/>
        <v>406</v>
      </c>
      <c r="B408">
        <v>0.48499999999999999</v>
      </c>
      <c r="C408">
        <f t="shared" si="25"/>
        <v>0.09</v>
      </c>
      <c r="D408">
        <f t="shared" si="26"/>
        <v>2.1843816037773705</v>
      </c>
      <c r="E408">
        <f t="shared" si="27"/>
        <v>-0.77432117329698713</v>
      </c>
    </row>
    <row r="409" spans="1:5" x14ac:dyDescent="0.25">
      <c r="A409">
        <f t="shared" si="24"/>
        <v>407</v>
      </c>
      <c r="B409">
        <v>0.435</v>
      </c>
      <c r="C409">
        <f t="shared" si="25"/>
        <v>8.5000000000000006E-2</v>
      </c>
      <c r="D409">
        <f t="shared" si="26"/>
        <v>1.7983548036402563</v>
      </c>
      <c r="E409">
        <f t="shared" si="27"/>
        <v>-0.81413106975916749</v>
      </c>
    </row>
    <row r="410" spans="1:5" x14ac:dyDescent="0.25">
      <c r="A410">
        <f t="shared" si="24"/>
        <v>408</v>
      </c>
      <c r="B410">
        <v>0.38</v>
      </c>
      <c r="C410">
        <f t="shared" si="25"/>
        <v>7.4999999999999997E-2</v>
      </c>
      <c r="D410">
        <f t="shared" si="26"/>
        <v>1.3723184793785652</v>
      </c>
      <c r="E410">
        <f t="shared" si="27"/>
        <v>-0.88947663802635168</v>
      </c>
    </row>
    <row r="411" spans="1:5" x14ac:dyDescent="0.25">
      <c r="A411">
        <f t="shared" si="24"/>
        <v>409</v>
      </c>
      <c r="B411">
        <v>0.33500000000000002</v>
      </c>
      <c r="C411">
        <f t="shared" si="25"/>
        <v>7.4999999999999997E-2</v>
      </c>
      <c r="D411">
        <f t="shared" si="26"/>
        <v>1.0235960670216717</v>
      </c>
      <c r="E411">
        <f t="shared" si="27"/>
        <v>-0.86667675335326044</v>
      </c>
    </row>
    <row r="412" spans="1:5" x14ac:dyDescent="0.25">
      <c r="A412">
        <f t="shared" si="24"/>
        <v>410</v>
      </c>
      <c r="B412">
        <v>0.27500000000000002</v>
      </c>
      <c r="C412">
        <f t="shared" si="25"/>
        <v>0.08</v>
      </c>
      <c r="D412">
        <f t="shared" si="26"/>
        <v>0.55733190331447924</v>
      </c>
      <c r="E412">
        <f t="shared" si="27"/>
        <v>-0.79365311313950393</v>
      </c>
    </row>
    <row r="413" spans="1:5" x14ac:dyDescent="0.25">
      <c r="A413">
        <f t="shared" si="24"/>
        <v>411</v>
      </c>
      <c r="B413">
        <v>0.20499999999999999</v>
      </c>
      <c r="C413">
        <f t="shared" si="25"/>
        <v>8.5000000000000006E-2</v>
      </c>
      <c r="D413">
        <f t="shared" si="26"/>
        <v>9.4808458440276289E-3</v>
      </c>
      <c r="E413">
        <f t="shared" si="27"/>
        <v>-0.73531529577296884</v>
      </c>
    </row>
    <row r="414" spans="1:5" x14ac:dyDescent="0.25">
      <c r="A414">
        <f t="shared" si="24"/>
        <v>412</v>
      </c>
      <c r="B414">
        <v>0.15</v>
      </c>
      <c r="C414">
        <f t="shared" si="25"/>
        <v>9.5000000000000001E-2</v>
      </c>
      <c r="D414">
        <f t="shared" si="26"/>
        <v>-0.4237297662876624</v>
      </c>
      <c r="E414">
        <f t="shared" si="27"/>
        <v>-0.6553189290326098</v>
      </c>
    </row>
    <row r="415" spans="1:5" x14ac:dyDescent="0.25">
      <c r="A415">
        <f t="shared" si="24"/>
        <v>413</v>
      </c>
      <c r="B415">
        <v>0.11</v>
      </c>
      <c r="C415">
        <f t="shared" si="25"/>
        <v>9.5000000000000001E-2</v>
      </c>
      <c r="D415">
        <f t="shared" si="26"/>
        <v>-0.74375882184420206</v>
      </c>
      <c r="E415">
        <f t="shared" si="27"/>
        <v>-0.67394265669747844</v>
      </c>
    </row>
    <row r="416" spans="1:5" x14ac:dyDescent="0.25">
      <c r="A416">
        <f t="shared" si="24"/>
        <v>414</v>
      </c>
      <c r="B416">
        <v>0.13</v>
      </c>
      <c r="C416">
        <f t="shared" si="25"/>
        <v>9.5000000000000001E-2</v>
      </c>
      <c r="D416">
        <f t="shared" si="26"/>
        <v>-0.59955796368624481</v>
      </c>
      <c r="E416">
        <f t="shared" si="27"/>
        <v>-0.70132312633617833</v>
      </c>
    </row>
    <row r="417" spans="1:5" x14ac:dyDescent="0.25">
      <c r="A417">
        <f t="shared" si="24"/>
        <v>415</v>
      </c>
      <c r="B417">
        <v>0.19</v>
      </c>
      <c r="C417">
        <f t="shared" si="25"/>
        <v>8.5000000000000006E-2</v>
      </c>
      <c r="D417">
        <f t="shared" si="26"/>
        <v>-0.14035588117842018</v>
      </c>
      <c r="E417">
        <f t="shared" si="27"/>
        <v>-0.80580977375401919</v>
      </c>
    </row>
    <row r="418" spans="1:5" x14ac:dyDescent="0.25">
      <c r="A418">
        <f t="shared" si="24"/>
        <v>416</v>
      </c>
      <c r="B418">
        <v>0.255</v>
      </c>
      <c r="C418">
        <f t="shared" si="25"/>
        <v>0.11</v>
      </c>
      <c r="D418">
        <f t="shared" si="26"/>
        <v>0.35146915175149668</v>
      </c>
      <c r="E418">
        <f t="shared" si="27"/>
        <v>-0.64015446512256569</v>
      </c>
    </row>
    <row r="419" spans="1:5" x14ac:dyDescent="0.25">
      <c r="A419">
        <f t="shared" si="24"/>
        <v>417</v>
      </c>
      <c r="B419">
        <v>0.34499999999999997</v>
      </c>
      <c r="C419">
        <f t="shared" si="25"/>
        <v>0.13500000000000001</v>
      </c>
      <c r="D419">
        <f t="shared" si="26"/>
        <v>1.0301858311756069</v>
      </c>
      <c r="E419">
        <f t="shared" si="27"/>
        <v>-0.47692649267159609</v>
      </c>
    </row>
    <row r="420" spans="1:5" x14ac:dyDescent="0.25">
      <c r="A420">
        <f t="shared" si="24"/>
        <v>418</v>
      </c>
      <c r="B420">
        <v>0.38</v>
      </c>
      <c r="C420">
        <f t="shared" si="25"/>
        <v>0.26</v>
      </c>
      <c r="D420">
        <f t="shared" si="26"/>
        <v>1.2293309000237502</v>
      </c>
      <c r="E420">
        <f t="shared" si="27"/>
        <v>0.4581799185612177</v>
      </c>
    </row>
    <row r="421" spans="1:5" x14ac:dyDescent="0.25">
      <c r="A421">
        <f t="shared" si="24"/>
        <v>419</v>
      </c>
      <c r="B421">
        <v>0.35499999999999998</v>
      </c>
      <c r="C421">
        <f t="shared" si="25"/>
        <v>0.39</v>
      </c>
      <c r="D421">
        <f t="shared" si="26"/>
        <v>0.96258198984848753</v>
      </c>
      <c r="E421">
        <f t="shared" si="27"/>
        <v>1.4499928415771857</v>
      </c>
    </row>
    <row r="422" spans="1:5" x14ac:dyDescent="0.25">
      <c r="A422">
        <f t="shared" si="24"/>
        <v>420</v>
      </c>
      <c r="B422">
        <v>0.28499999999999998</v>
      </c>
      <c r="C422">
        <f t="shared" si="25"/>
        <v>0.48499999999999999</v>
      </c>
      <c r="D422">
        <f t="shared" si="26"/>
        <v>0.35493842524221958</v>
      </c>
      <c r="E422">
        <f t="shared" si="27"/>
        <v>2.1826339088909052</v>
      </c>
    </row>
    <row r="423" spans="1:5" x14ac:dyDescent="0.25">
      <c r="A423">
        <f t="shared" si="24"/>
        <v>421</v>
      </c>
      <c r="B423">
        <v>0.22</v>
      </c>
      <c r="C423">
        <f t="shared" si="25"/>
        <v>0.48499999999999999</v>
      </c>
      <c r="D423">
        <f t="shared" si="26"/>
        <v>-0.20494663285144851</v>
      </c>
      <c r="E423">
        <f t="shared" si="27"/>
        <v>2.1843816037773705</v>
      </c>
    </row>
    <row r="424" spans="1:5" x14ac:dyDescent="0.25">
      <c r="A424">
        <f t="shared" si="24"/>
        <v>422</v>
      </c>
      <c r="B424">
        <v>0.16500000000000001</v>
      </c>
      <c r="C424">
        <f t="shared" si="25"/>
        <v>0.435</v>
      </c>
      <c r="D424">
        <f t="shared" si="26"/>
        <v>-0.65259228565141925</v>
      </c>
      <c r="E424">
        <f t="shared" si="27"/>
        <v>1.7983548036402563</v>
      </c>
    </row>
    <row r="425" spans="1:5" x14ac:dyDescent="0.25">
      <c r="A425">
        <f t="shared" si="24"/>
        <v>423</v>
      </c>
      <c r="B425">
        <v>0.13500000000000001</v>
      </c>
      <c r="C425">
        <f t="shared" si="25"/>
        <v>0.38</v>
      </c>
      <c r="D425">
        <f t="shared" si="26"/>
        <v>-0.88125056579010619</v>
      </c>
      <c r="E425">
        <f t="shared" si="27"/>
        <v>1.3723184793785652</v>
      </c>
    </row>
    <row r="426" spans="1:5" x14ac:dyDescent="0.25">
      <c r="A426">
        <f t="shared" si="24"/>
        <v>424</v>
      </c>
      <c r="B426">
        <v>0.12</v>
      </c>
      <c r="C426">
        <f t="shared" si="25"/>
        <v>0.33500000000000002</v>
      </c>
      <c r="D426">
        <f t="shared" si="26"/>
        <v>-1.0073883838976228</v>
      </c>
      <c r="E426">
        <f t="shared" si="27"/>
        <v>1.0235960670216717</v>
      </c>
    </row>
    <row r="427" spans="1:5" x14ac:dyDescent="0.25">
      <c r="A427">
        <f t="shared" si="24"/>
        <v>425</v>
      </c>
      <c r="B427">
        <v>0.115</v>
      </c>
      <c r="C427">
        <f t="shared" si="25"/>
        <v>0.27500000000000002</v>
      </c>
      <c r="D427">
        <f t="shared" si="26"/>
        <v>-1.0519329864100404</v>
      </c>
      <c r="E427">
        <f t="shared" si="27"/>
        <v>0.55733190331447924</v>
      </c>
    </row>
    <row r="428" spans="1:5" x14ac:dyDescent="0.25">
      <c r="A428">
        <f t="shared" si="24"/>
        <v>426</v>
      </c>
      <c r="B428">
        <v>0.1</v>
      </c>
      <c r="C428">
        <f t="shared" si="25"/>
        <v>0.20499999999999999</v>
      </c>
      <c r="D428">
        <f t="shared" si="26"/>
        <v>-1.1844851586871159</v>
      </c>
      <c r="E428">
        <f t="shared" si="27"/>
        <v>9.4808458440276289E-3</v>
      </c>
    </row>
    <row r="429" spans="1:5" x14ac:dyDescent="0.25">
      <c r="A429">
        <f t="shared" si="24"/>
        <v>427</v>
      </c>
      <c r="B429">
        <v>0.1</v>
      </c>
      <c r="C429">
        <f t="shared" si="25"/>
        <v>0.15</v>
      </c>
      <c r="D429">
        <f t="shared" si="26"/>
        <v>-1.1597180942550394</v>
      </c>
      <c r="E429">
        <f t="shared" si="27"/>
        <v>-0.4237297662876624</v>
      </c>
    </row>
    <row r="430" spans="1:5" x14ac:dyDescent="0.25">
      <c r="A430">
        <f t="shared" si="24"/>
        <v>428</v>
      </c>
      <c r="B430">
        <v>0.1</v>
      </c>
      <c r="C430">
        <f t="shared" si="25"/>
        <v>0.11</v>
      </c>
      <c r="D430">
        <f t="shared" si="26"/>
        <v>-1.1293739336888469</v>
      </c>
      <c r="E430">
        <f t="shared" si="27"/>
        <v>-0.74375882184420206</v>
      </c>
    </row>
    <row r="431" spans="1:5" x14ac:dyDescent="0.25">
      <c r="A431">
        <f t="shared" si="24"/>
        <v>429</v>
      </c>
      <c r="B431">
        <v>0.105</v>
      </c>
      <c r="C431">
        <f t="shared" si="25"/>
        <v>0.13</v>
      </c>
      <c r="D431">
        <f t="shared" si="26"/>
        <v>-1.0535082226643311</v>
      </c>
      <c r="E431">
        <f t="shared" si="27"/>
        <v>-0.59955796368624481</v>
      </c>
    </row>
    <row r="432" spans="1:5" x14ac:dyDescent="0.25">
      <c r="A432">
        <f t="shared" si="24"/>
        <v>430</v>
      </c>
      <c r="B432">
        <v>0.09</v>
      </c>
      <c r="C432">
        <f t="shared" si="25"/>
        <v>0.19</v>
      </c>
      <c r="D432">
        <f t="shared" si="26"/>
        <v>-1.1956624792314656</v>
      </c>
      <c r="E432">
        <f t="shared" si="27"/>
        <v>-0.14035588117842018</v>
      </c>
    </row>
    <row r="433" spans="1:5" x14ac:dyDescent="0.25">
      <c r="A433">
        <f t="shared" si="24"/>
        <v>431</v>
      </c>
      <c r="B433">
        <v>9.5000000000000001E-2</v>
      </c>
      <c r="C433">
        <f t="shared" si="25"/>
        <v>0.255</v>
      </c>
      <c r="D433">
        <f t="shared" si="26"/>
        <v>-1.1419693230505452</v>
      </c>
      <c r="E433">
        <f t="shared" si="27"/>
        <v>0.35146915175149668</v>
      </c>
    </row>
    <row r="434" spans="1:5" x14ac:dyDescent="0.25">
      <c r="A434">
        <f t="shared" si="24"/>
        <v>432</v>
      </c>
      <c r="B434">
        <v>0.12</v>
      </c>
      <c r="C434">
        <f t="shared" si="25"/>
        <v>0.34499999999999997</v>
      </c>
      <c r="D434">
        <f t="shared" si="26"/>
        <v>-0.88818584867098516</v>
      </c>
      <c r="E434">
        <f t="shared" si="27"/>
        <v>1.0301858311756069</v>
      </c>
    </row>
    <row r="435" spans="1:5" x14ac:dyDescent="0.25">
      <c r="A435">
        <f t="shared" si="24"/>
        <v>433</v>
      </c>
      <c r="B435">
        <v>0.15</v>
      </c>
      <c r="C435">
        <f t="shared" si="25"/>
        <v>0.38</v>
      </c>
      <c r="D435">
        <f t="shared" si="26"/>
        <v>-0.56038492486936742</v>
      </c>
      <c r="E435">
        <f t="shared" si="27"/>
        <v>1.2293309000237502</v>
      </c>
    </row>
    <row r="436" spans="1:5" x14ac:dyDescent="0.25">
      <c r="A436">
        <f t="shared" si="24"/>
        <v>434</v>
      </c>
      <c r="B436">
        <v>0.24</v>
      </c>
      <c r="C436">
        <f t="shared" si="25"/>
        <v>0.35499999999999998</v>
      </c>
      <c r="D436">
        <f t="shared" si="26"/>
        <v>0.37496863311126832</v>
      </c>
      <c r="E436">
        <f t="shared" si="27"/>
        <v>0.96258198984848753</v>
      </c>
    </row>
    <row r="437" spans="1:5" x14ac:dyDescent="0.25">
      <c r="A437">
        <f t="shared" si="24"/>
        <v>435</v>
      </c>
      <c r="B437">
        <v>0.32500000000000001</v>
      </c>
      <c r="C437">
        <f t="shared" si="25"/>
        <v>0.28499999999999998</v>
      </c>
      <c r="D437">
        <f t="shared" si="26"/>
        <v>1.2457058313618776</v>
      </c>
      <c r="E437">
        <f t="shared" si="27"/>
        <v>0.35493842524221958</v>
      </c>
    </row>
    <row r="438" spans="1:5" x14ac:dyDescent="0.25">
      <c r="A438">
        <f t="shared" si="24"/>
        <v>436</v>
      </c>
      <c r="B438">
        <v>0.4</v>
      </c>
      <c r="C438">
        <f t="shared" si="25"/>
        <v>0.22</v>
      </c>
      <c r="D438">
        <f t="shared" si="26"/>
        <v>2.0821941018169907</v>
      </c>
      <c r="E438">
        <f t="shared" si="27"/>
        <v>-0.20494663285144851</v>
      </c>
    </row>
    <row r="439" spans="1:5" x14ac:dyDescent="0.25">
      <c r="A439">
        <f t="shared" si="24"/>
        <v>437</v>
      </c>
      <c r="B439">
        <v>0.38500000000000001</v>
      </c>
      <c r="C439">
        <f t="shared" si="25"/>
        <v>0.16500000000000001</v>
      </c>
      <c r="D439">
        <f t="shared" si="26"/>
        <v>2.0954096331080327</v>
      </c>
      <c r="E439">
        <f t="shared" si="27"/>
        <v>-0.65259228565141925</v>
      </c>
    </row>
    <row r="440" spans="1:5" x14ac:dyDescent="0.25">
      <c r="A440">
        <f t="shared" si="24"/>
        <v>438</v>
      </c>
      <c r="B440">
        <v>0.35</v>
      </c>
      <c r="C440">
        <f t="shared" si="25"/>
        <v>0.13500000000000001</v>
      </c>
      <c r="D440">
        <f t="shared" si="26"/>
        <v>1.8727289663120403</v>
      </c>
      <c r="E440">
        <f t="shared" si="27"/>
        <v>-0.88125056579010619</v>
      </c>
    </row>
    <row r="441" spans="1:5" x14ac:dyDescent="0.25">
      <c r="A441">
        <f t="shared" si="24"/>
        <v>439</v>
      </c>
      <c r="B441">
        <v>0.32</v>
      </c>
      <c r="C441">
        <f t="shared" si="25"/>
        <v>0.12</v>
      </c>
      <c r="D441">
        <f t="shared" si="26"/>
        <v>1.6198319497543632</v>
      </c>
      <c r="E441">
        <f t="shared" si="27"/>
        <v>-1.0073883838976228</v>
      </c>
    </row>
    <row r="442" spans="1:5" x14ac:dyDescent="0.25">
      <c r="A442">
        <f t="shared" si="24"/>
        <v>440</v>
      </c>
      <c r="B442">
        <v>0.29499999999999998</v>
      </c>
      <c r="C442">
        <f t="shared" si="25"/>
        <v>0.115</v>
      </c>
      <c r="D442">
        <f t="shared" si="26"/>
        <v>1.3766393794563487</v>
      </c>
      <c r="E442">
        <f t="shared" si="27"/>
        <v>-1.0519329864100404</v>
      </c>
    </row>
    <row r="443" spans="1:5" x14ac:dyDescent="0.25">
      <c r="A443">
        <f t="shared" si="24"/>
        <v>441</v>
      </c>
      <c r="B443">
        <v>0.26</v>
      </c>
      <c r="C443">
        <f t="shared" si="25"/>
        <v>0.1</v>
      </c>
      <c r="D443">
        <f t="shared" si="26"/>
        <v>1.0116232415109818</v>
      </c>
      <c r="E443">
        <f t="shared" si="27"/>
        <v>-1.1844851586871159</v>
      </c>
    </row>
    <row r="444" spans="1:5" x14ac:dyDescent="0.25">
      <c r="A444">
        <f t="shared" si="24"/>
        <v>442</v>
      </c>
      <c r="B444">
        <v>0.24</v>
      </c>
      <c r="C444">
        <f t="shared" si="25"/>
        <v>0.1</v>
      </c>
      <c r="D444">
        <f t="shared" si="26"/>
        <v>0.80662029485429187</v>
      </c>
      <c r="E444">
        <f t="shared" si="27"/>
        <v>-1.1597180942550394</v>
      </c>
    </row>
    <row r="445" spans="1:5" x14ac:dyDescent="0.25">
      <c r="A445">
        <f t="shared" si="24"/>
        <v>443</v>
      </c>
      <c r="B445">
        <v>0.19</v>
      </c>
      <c r="C445">
        <f t="shared" si="25"/>
        <v>0.1</v>
      </c>
      <c r="D445">
        <f t="shared" si="26"/>
        <v>0.28952971648986858</v>
      </c>
      <c r="E445">
        <f t="shared" si="27"/>
        <v>-1.1293739336888469</v>
      </c>
    </row>
    <row r="446" spans="1:5" x14ac:dyDescent="0.25">
      <c r="A446">
        <f t="shared" si="24"/>
        <v>444</v>
      </c>
      <c r="B446">
        <v>0.17</v>
      </c>
      <c r="C446">
        <f t="shared" si="25"/>
        <v>0.105</v>
      </c>
      <c r="D446">
        <f t="shared" si="26"/>
        <v>8.9778570301432201E-2</v>
      </c>
      <c r="E446">
        <f t="shared" si="27"/>
        <v>-1.0535082226643311</v>
      </c>
    </row>
    <row r="447" spans="1:5" x14ac:dyDescent="0.25">
      <c r="A447">
        <f t="shared" si="24"/>
        <v>445</v>
      </c>
      <c r="B447">
        <v>0.155</v>
      </c>
      <c r="C447">
        <f t="shared" si="25"/>
        <v>0.09</v>
      </c>
      <c r="D447">
        <f t="shared" si="26"/>
        <v>-6.0064924047452568E-2</v>
      </c>
      <c r="E447">
        <f t="shared" si="27"/>
        <v>-1.1956624792314656</v>
      </c>
    </row>
    <row r="448" spans="1:5" x14ac:dyDescent="0.25">
      <c r="A448">
        <f t="shared" si="24"/>
        <v>446</v>
      </c>
      <c r="B448">
        <v>0.155</v>
      </c>
      <c r="C448">
        <f t="shared" si="25"/>
        <v>9.5000000000000001E-2</v>
      </c>
      <c r="D448">
        <f t="shared" si="26"/>
        <v>-5.4250798197280535E-2</v>
      </c>
      <c r="E448">
        <f t="shared" si="27"/>
        <v>-1.1419693230505452</v>
      </c>
    </row>
    <row r="449" spans="1:5" x14ac:dyDescent="0.25">
      <c r="A449">
        <f t="shared" si="24"/>
        <v>447</v>
      </c>
      <c r="B449">
        <v>0.17</v>
      </c>
      <c r="C449">
        <f t="shared" si="25"/>
        <v>0.12</v>
      </c>
      <c r="D449">
        <f t="shared" si="26"/>
        <v>0.10528653914228306</v>
      </c>
      <c r="E449">
        <f t="shared" si="27"/>
        <v>-0.88818584867098516</v>
      </c>
    </row>
    <row r="450" spans="1:5" x14ac:dyDescent="0.25">
      <c r="A450">
        <f t="shared" si="24"/>
        <v>448</v>
      </c>
      <c r="B450">
        <v>0.17</v>
      </c>
      <c r="C450">
        <f t="shared" si="25"/>
        <v>0.15</v>
      </c>
      <c r="D450">
        <f t="shared" si="26"/>
        <v>0.11291515377544858</v>
      </c>
      <c r="E450">
        <f t="shared" si="27"/>
        <v>-0.56038492486936742</v>
      </c>
    </row>
    <row r="451" spans="1:5" x14ac:dyDescent="0.25">
      <c r="A451">
        <f t="shared" si="24"/>
        <v>449</v>
      </c>
      <c r="B451">
        <v>0.14499999999999999</v>
      </c>
      <c r="C451">
        <f t="shared" si="25"/>
        <v>0.24</v>
      </c>
      <c r="D451">
        <f t="shared" si="26"/>
        <v>-0.13571008065383286</v>
      </c>
      <c r="E451">
        <f t="shared" si="27"/>
        <v>0.37496863311126832</v>
      </c>
    </row>
    <row r="452" spans="1:5" x14ac:dyDescent="0.25">
      <c r="A452">
        <f t="shared" ref="A452:A481" si="28">A451+1</f>
        <v>450</v>
      </c>
      <c r="B452">
        <v>0.115</v>
      </c>
      <c r="C452">
        <f t="shared" si="25"/>
        <v>0.32500000000000001</v>
      </c>
      <c r="D452">
        <f t="shared" si="26"/>
        <v>-0.4289463008957663</v>
      </c>
      <c r="E452">
        <f t="shared" si="27"/>
        <v>1.2457058313618776</v>
      </c>
    </row>
    <row r="453" spans="1:5" x14ac:dyDescent="0.25">
      <c r="A453">
        <f t="shared" si="28"/>
        <v>451</v>
      </c>
      <c r="B453">
        <v>8.5000000000000006E-2</v>
      </c>
      <c r="C453">
        <f t="shared" si="25"/>
        <v>0.4</v>
      </c>
      <c r="D453">
        <f t="shared" si="26"/>
        <v>-0.70922985086640178</v>
      </c>
      <c r="E453">
        <f t="shared" si="27"/>
        <v>2.0821941018169907</v>
      </c>
    </row>
    <row r="454" spans="1:5" x14ac:dyDescent="0.25">
      <c r="A454">
        <f t="shared" si="28"/>
        <v>452</v>
      </c>
      <c r="B454">
        <v>7.4999999999999997E-2</v>
      </c>
      <c r="C454">
        <f t="shared" si="25"/>
        <v>0.38500000000000001</v>
      </c>
      <c r="D454">
        <f t="shared" si="26"/>
        <v>-0.78406239959478874</v>
      </c>
      <c r="E454">
        <f t="shared" si="27"/>
        <v>2.0954096331080327</v>
      </c>
    </row>
    <row r="455" spans="1:5" x14ac:dyDescent="0.25">
      <c r="A455">
        <f t="shared" si="28"/>
        <v>453</v>
      </c>
      <c r="B455">
        <v>8.5000000000000006E-2</v>
      </c>
      <c r="C455">
        <f t="shared" si="25"/>
        <v>0.35</v>
      </c>
      <c r="D455">
        <f t="shared" si="26"/>
        <v>-0.65200264080802917</v>
      </c>
      <c r="E455">
        <f t="shared" si="27"/>
        <v>1.8727289663120403</v>
      </c>
    </row>
    <row r="456" spans="1:5" x14ac:dyDescent="0.25">
      <c r="A456">
        <f t="shared" si="28"/>
        <v>454</v>
      </c>
      <c r="B456">
        <v>0.1</v>
      </c>
      <c r="C456">
        <f t="shared" si="25"/>
        <v>0.32</v>
      </c>
      <c r="D456">
        <f t="shared" si="26"/>
        <v>-0.47354930368765069</v>
      </c>
      <c r="E456">
        <f t="shared" si="27"/>
        <v>1.6198319497543632</v>
      </c>
    </row>
    <row r="457" spans="1:5" x14ac:dyDescent="0.25">
      <c r="A457">
        <f t="shared" si="28"/>
        <v>455</v>
      </c>
      <c r="B457">
        <v>0.1</v>
      </c>
      <c r="C457">
        <f t="shared" si="25"/>
        <v>0.29499999999999998</v>
      </c>
      <c r="D457">
        <f t="shared" si="26"/>
        <v>-0.45648644823812629</v>
      </c>
      <c r="E457">
        <f t="shared" si="27"/>
        <v>1.3766393794563487</v>
      </c>
    </row>
    <row r="458" spans="1:5" x14ac:dyDescent="0.25">
      <c r="A458">
        <f t="shared" si="28"/>
        <v>456</v>
      </c>
      <c r="B458">
        <v>0.1</v>
      </c>
      <c r="C458">
        <f t="shared" si="25"/>
        <v>0.26</v>
      </c>
      <c r="D458">
        <f t="shared" si="26"/>
        <v>-0.44543503573552379</v>
      </c>
      <c r="E458">
        <f t="shared" si="27"/>
        <v>1.0116232415109818</v>
      </c>
    </row>
    <row r="459" spans="1:5" x14ac:dyDescent="0.25">
      <c r="A459">
        <f t="shared" si="28"/>
        <v>457</v>
      </c>
      <c r="B459">
        <v>0.09</v>
      </c>
      <c r="C459">
        <f t="shared" si="25"/>
        <v>0.24</v>
      </c>
      <c r="D459">
        <f t="shared" si="26"/>
        <v>-0.58071711071888954</v>
      </c>
      <c r="E459">
        <f t="shared" si="27"/>
        <v>0.80662029485429187</v>
      </c>
    </row>
    <row r="460" spans="1:5" x14ac:dyDescent="0.25">
      <c r="A460">
        <f t="shared" si="28"/>
        <v>458</v>
      </c>
      <c r="B460">
        <v>0.08</v>
      </c>
      <c r="C460">
        <f t="shared" si="25"/>
        <v>0.19</v>
      </c>
      <c r="D460">
        <f t="shared" si="26"/>
        <v>-0.75309655128812103</v>
      </c>
      <c r="E460">
        <f t="shared" si="27"/>
        <v>0.28952971648986858</v>
      </c>
    </row>
    <row r="461" spans="1:5" x14ac:dyDescent="0.25">
      <c r="A461">
        <f t="shared" si="28"/>
        <v>459</v>
      </c>
      <c r="B461">
        <v>0.08</v>
      </c>
      <c r="C461">
        <f t="shared" si="25"/>
        <v>0.17</v>
      </c>
      <c r="D461">
        <f t="shared" si="26"/>
        <v>-0.77512641032438001</v>
      </c>
      <c r="E461">
        <f t="shared" si="27"/>
        <v>8.9778570301432201E-2</v>
      </c>
    </row>
    <row r="462" spans="1:5" x14ac:dyDescent="0.25">
      <c r="A462">
        <f t="shared" si="28"/>
        <v>460</v>
      </c>
      <c r="B462">
        <v>7.4999999999999997E-2</v>
      </c>
      <c r="C462">
        <f t="shared" si="25"/>
        <v>0.155</v>
      </c>
      <c r="D462">
        <f t="shared" si="26"/>
        <v>-0.91651183446554607</v>
      </c>
      <c r="E462">
        <f t="shared" si="27"/>
        <v>-6.0064924047452568E-2</v>
      </c>
    </row>
    <row r="463" spans="1:5" x14ac:dyDescent="0.25">
      <c r="A463">
        <f t="shared" si="28"/>
        <v>461</v>
      </c>
      <c r="B463">
        <v>7.4999999999999997E-2</v>
      </c>
      <c r="C463">
        <f t="shared" si="25"/>
        <v>0.155</v>
      </c>
      <c r="D463">
        <f t="shared" si="26"/>
        <v>-0.96610603528383987</v>
      </c>
      <c r="E463">
        <f t="shared" si="27"/>
        <v>-5.4250798197280535E-2</v>
      </c>
    </row>
    <row r="464" spans="1:5" x14ac:dyDescent="0.25">
      <c r="A464">
        <f t="shared" si="28"/>
        <v>462</v>
      </c>
      <c r="B464">
        <v>0.08</v>
      </c>
      <c r="C464">
        <f t="shared" si="25"/>
        <v>0.17</v>
      </c>
      <c r="D464">
        <f t="shared" si="26"/>
        <v>-0.82021148878757244</v>
      </c>
      <c r="E464">
        <f t="shared" si="27"/>
        <v>0.10528653914228306</v>
      </c>
    </row>
    <row r="465" spans="1:5" x14ac:dyDescent="0.25">
      <c r="A465">
        <f t="shared" si="28"/>
        <v>463</v>
      </c>
      <c r="B465">
        <v>0.08</v>
      </c>
      <c r="C465">
        <f t="shared" si="25"/>
        <v>0.17</v>
      </c>
      <c r="D465">
        <f t="shared" si="26"/>
        <v>-0.79330235990967823</v>
      </c>
      <c r="E465">
        <f t="shared" si="27"/>
        <v>0.11291515377544858</v>
      </c>
    </row>
    <row r="466" spans="1:5" x14ac:dyDescent="0.25">
      <c r="A466">
        <f t="shared" si="28"/>
        <v>464</v>
      </c>
      <c r="B466">
        <v>0.08</v>
      </c>
      <c r="C466">
        <f t="shared" ref="C466:C481" si="29">B451</f>
        <v>0.14499999999999999</v>
      </c>
      <c r="D466">
        <f t="shared" si="26"/>
        <v>-0.76360210499393855</v>
      </c>
      <c r="E466">
        <f t="shared" si="27"/>
        <v>-0.13571008065383286</v>
      </c>
    </row>
    <row r="467" spans="1:5" x14ac:dyDescent="0.25">
      <c r="A467">
        <f t="shared" si="28"/>
        <v>465</v>
      </c>
      <c r="B467">
        <v>0.08</v>
      </c>
      <c r="C467">
        <f t="shared" si="29"/>
        <v>0.115</v>
      </c>
      <c r="D467">
        <f t="shared" si="26"/>
        <v>-0.73273370067463328</v>
      </c>
      <c r="E467">
        <f t="shared" si="27"/>
        <v>-0.4289463008957663</v>
      </c>
    </row>
    <row r="468" spans="1:5" x14ac:dyDescent="0.25">
      <c r="A468">
        <f t="shared" si="28"/>
        <v>466</v>
      </c>
      <c r="B468">
        <v>7.4999999999999997E-2</v>
      </c>
      <c r="C468">
        <f t="shared" si="29"/>
        <v>8.5000000000000006E-2</v>
      </c>
      <c r="D468">
        <f t="shared" si="26"/>
        <v>-0.84519417574037758</v>
      </c>
      <c r="E468">
        <f t="shared" si="27"/>
        <v>-0.70922985086640178</v>
      </c>
    </row>
    <row r="469" spans="1:5" x14ac:dyDescent="0.25">
      <c r="A469">
        <f t="shared" si="28"/>
        <v>467</v>
      </c>
      <c r="B469">
        <v>7.0000000000000007E-2</v>
      </c>
      <c r="C469">
        <f t="shared" si="29"/>
        <v>7.4999999999999997E-2</v>
      </c>
      <c r="D469">
        <f t="shared" ref="D469:D481" si="30">(B469-AVERAGE(B451:B487))/_xlfn.STDEV.S(B451:B487)</f>
        <v>-0.97002373683751242</v>
      </c>
      <c r="E469">
        <f t="shared" ref="E469:E481" si="31">D454</f>
        <v>-0.78406239959478874</v>
      </c>
    </row>
    <row r="470" spans="1:5" x14ac:dyDescent="0.25">
      <c r="A470">
        <f t="shared" si="28"/>
        <v>468</v>
      </c>
      <c r="B470">
        <v>6.5000000000000002E-2</v>
      </c>
      <c r="C470">
        <f t="shared" si="29"/>
        <v>8.5000000000000006E-2</v>
      </c>
      <c r="D470">
        <f t="shared" si="30"/>
        <v>-1.0890302980590505</v>
      </c>
      <c r="E470">
        <f t="shared" si="31"/>
        <v>-0.65200264080802917</v>
      </c>
    </row>
    <row r="471" spans="1:5" x14ac:dyDescent="0.25">
      <c r="A471">
        <f t="shared" si="28"/>
        <v>469</v>
      </c>
      <c r="B471">
        <v>6.5000000000000002E-2</v>
      </c>
      <c r="C471">
        <f t="shared" si="29"/>
        <v>0.1</v>
      </c>
      <c r="D471">
        <f t="shared" si="30"/>
        <v>-1.0592586388916334</v>
      </c>
      <c r="E471">
        <f t="shared" si="31"/>
        <v>-0.47354930368765069</v>
      </c>
    </row>
    <row r="472" spans="1:5" x14ac:dyDescent="0.25">
      <c r="A472">
        <f t="shared" si="28"/>
        <v>470</v>
      </c>
      <c r="B472">
        <v>0.08</v>
      </c>
      <c r="C472">
        <f t="shared" si="29"/>
        <v>0.1</v>
      </c>
      <c r="D472">
        <f t="shared" si="30"/>
        <v>-0.62182792657421837</v>
      </c>
      <c r="E472">
        <f t="shared" si="31"/>
        <v>-0.45648644823812629</v>
      </c>
    </row>
    <row r="473" spans="1:5" x14ac:dyDescent="0.25">
      <c r="A473">
        <f t="shared" si="28"/>
        <v>471</v>
      </c>
      <c r="B473">
        <v>0.1</v>
      </c>
      <c r="C473">
        <f t="shared" si="29"/>
        <v>0.1</v>
      </c>
      <c r="D473">
        <f t="shared" si="30"/>
        <v>-6.4547782929182368E-2</v>
      </c>
      <c r="E473">
        <f t="shared" si="31"/>
        <v>-0.44543503573552379</v>
      </c>
    </row>
    <row r="474" spans="1:5" x14ac:dyDescent="0.25">
      <c r="A474">
        <f t="shared" si="28"/>
        <v>472</v>
      </c>
      <c r="B474">
        <v>0.14000000000000001</v>
      </c>
      <c r="C474">
        <f t="shared" si="29"/>
        <v>0.09</v>
      </c>
      <c r="D474">
        <f t="shared" si="30"/>
        <v>1.0624596538471522</v>
      </c>
      <c r="E474">
        <f t="shared" si="31"/>
        <v>-0.58071711071888954</v>
      </c>
    </row>
    <row r="475" spans="1:5" x14ac:dyDescent="0.25">
      <c r="A475">
        <f t="shared" si="28"/>
        <v>473</v>
      </c>
      <c r="B475">
        <v>0.17</v>
      </c>
      <c r="C475">
        <f t="shared" si="29"/>
        <v>0.08</v>
      </c>
      <c r="D475">
        <f t="shared" si="30"/>
        <v>1.8794488204929758</v>
      </c>
      <c r="E475">
        <f t="shared" si="31"/>
        <v>-0.75309655128812103</v>
      </c>
    </row>
    <row r="476" spans="1:5" x14ac:dyDescent="0.25">
      <c r="A476">
        <f t="shared" si="28"/>
        <v>474</v>
      </c>
      <c r="B476">
        <v>0.18</v>
      </c>
      <c r="C476">
        <f t="shared" si="29"/>
        <v>0.08</v>
      </c>
      <c r="D476">
        <f t="shared" si="30"/>
        <v>2.1113774722626415</v>
      </c>
      <c r="E476">
        <f t="shared" si="31"/>
        <v>-0.77512641032438001</v>
      </c>
    </row>
    <row r="477" spans="1:5" x14ac:dyDescent="0.25">
      <c r="A477">
        <f t="shared" si="28"/>
        <v>475</v>
      </c>
      <c r="B477">
        <v>0.16</v>
      </c>
      <c r="C477">
        <f t="shared" si="29"/>
        <v>7.4999999999999997E-2</v>
      </c>
      <c r="D477">
        <f t="shared" si="30"/>
        <v>1.5243455850424261</v>
      </c>
      <c r="E477">
        <f t="shared" si="31"/>
        <v>-0.91651183446554607</v>
      </c>
    </row>
    <row r="478" spans="1:5" x14ac:dyDescent="0.25">
      <c r="A478">
        <f t="shared" si="28"/>
        <v>476</v>
      </c>
      <c r="B478">
        <v>0.14000000000000001</v>
      </c>
      <c r="C478">
        <f t="shared" si="29"/>
        <v>7.4999999999999997E-2</v>
      </c>
      <c r="D478">
        <f t="shared" si="30"/>
        <v>0.9513870022365184</v>
      </c>
      <c r="E478">
        <f t="shared" si="31"/>
        <v>-0.96610603528383987</v>
      </c>
    </row>
    <row r="479" spans="1:5" x14ac:dyDescent="0.25">
      <c r="A479">
        <f t="shared" si="28"/>
        <v>477</v>
      </c>
      <c r="B479">
        <v>0.12</v>
      </c>
      <c r="C479">
        <f t="shared" si="29"/>
        <v>0.08</v>
      </c>
      <c r="D479">
        <f t="shared" si="30"/>
        <v>0.38924947208076094</v>
      </c>
      <c r="E479">
        <f t="shared" si="31"/>
        <v>-0.82021148878757244</v>
      </c>
    </row>
    <row r="480" spans="1:5" x14ac:dyDescent="0.25">
      <c r="A480">
        <f t="shared" si="28"/>
        <v>478</v>
      </c>
      <c r="B480">
        <v>0.14000000000000001</v>
      </c>
      <c r="C480">
        <f t="shared" si="29"/>
        <v>0.08</v>
      </c>
      <c r="D480">
        <f t="shared" si="30"/>
        <v>0.86322544364671638</v>
      </c>
      <c r="E480">
        <f t="shared" si="31"/>
        <v>-0.79330235990967823</v>
      </c>
    </row>
    <row r="481" spans="1:5" x14ac:dyDescent="0.25">
      <c r="A481">
        <f t="shared" si="28"/>
        <v>479</v>
      </c>
      <c r="B481">
        <v>0.15</v>
      </c>
      <c r="C481">
        <f t="shared" si="29"/>
        <v>0.08</v>
      </c>
      <c r="D481">
        <f t="shared" si="30"/>
        <v>1.0672623916944282</v>
      </c>
      <c r="E481">
        <f t="shared" si="31"/>
        <v>-0.76360210499393855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2"/>
  <sheetViews>
    <sheetView workbookViewId="0">
      <selection activeCell="F18" sqref="F18"/>
    </sheetView>
  </sheetViews>
  <sheetFormatPr defaultRowHeight="15" x14ac:dyDescent="0.25"/>
  <cols>
    <col min="1" max="2" width="9.140625" style="1"/>
    <col min="4" max="4" width="9.140625" style="1"/>
  </cols>
  <sheetData>
    <row r="1" spans="1:4" x14ac:dyDescent="0.25">
      <c r="A1" s="1" t="s">
        <v>3</v>
      </c>
      <c r="B1" s="1" t="s">
        <v>32</v>
      </c>
      <c r="C1" s="2" t="s">
        <v>33</v>
      </c>
      <c r="D1" s="1" t="s">
        <v>34</v>
      </c>
    </row>
    <row r="2" spans="1:4" x14ac:dyDescent="0.25">
      <c r="A2" s="1">
        <v>100</v>
      </c>
      <c r="B2" s="1">
        <v>0.10070593779712755</v>
      </c>
      <c r="C2">
        <v>8.3020501089165366E-2</v>
      </c>
      <c r="D2" s="1">
        <f t="shared" ref="D2:D34" si="0">B2</f>
        <v>0.10070593779712755</v>
      </c>
    </row>
    <row r="3" spans="1:4" x14ac:dyDescent="0.25">
      <c r="A3" s="1">
        <v>101</v>
      </c>
      <c r="B3" s="1">
        <v>0.10096706215002038</v>
      </c>
      <c r="C3">
        <v>8.258369922815656E-2</v>
      </c>
      <c r="D3" s="1">
        <f t="shared" si="0"/>
        <v>0.10096706215002038</v>
      </c>
    </row>
    <row r="4" spans="1:4" x14ac:dyDescent="0.25">
      <c r="A4" s="1">
        <v>102</v>
      </c>
      <c r="B4" s="1">
        <v>0.10129455276468369</v>
      </c>
      <c r="C4">
        <v>8.2188470099847644E-2</v>
      </c>
      <c r="D4" s="1">
        <f t="shared" si="0"/>
        <v>0.10129455276468369</v>
      </c>
    </row>
    <row r="5" spans="1:4" x14ac:dyDescent="0.25">
      <c r="A5" s="1">
        <v>103</v>
      </c>
      <c r="B5" s="1">
        <v>0.10170363743939714</v>
      </c>
      <c r="C5">
        <v>8.1849408775324983E-2</v>
      </c>
      <c r="D5" s="1">
        <f t="shared" si="0"/>
        <v>0.10170363743939714</v>
      </c>
    </row>
    <row r="6" spans="1:4" x14ac:dyDescent="0.25">
      <c r="A6" s="1">
        <v>104</v>
      </c>
      <c r="B6" s="1">
        <v>0.10221286565176979</v>
      </c>
      <c r="C6">
        <v>8.1584440210149101E-2</v>
      </c>
      <c r="D6" s="1">
        <f t="shared" si="0"/>
        <v>0.10221286565176979</v>
      </c>
    </row>
    <row r="7" spans="1:4" x14ac:dyDescent="0.25">
      <c r="A7" s="1">
        <v>105</v>
      </c>
      <c r="B7" s="1">
        <v>0.10284479371079058</v>
      </c>
      <c r="C7">
        <v>8.1415507544315258E-2</v>
      </c>
      <c r="D7" s="1">
        <f t="shared" si="0"/>
        <v>0.10284479371079058</v>
      </c>
    </row>
    <row r="8" spans="1:4" x14ac:dyDescent="0.25">
      <c r="A8" s="1">
        <v>106</v>
      </c>
      <c r="B8" s="1">
        <v>0.10362679538838426</v>
      </c>
      <c r="C8">
        <v>8.1369386222686524E-2</v>
      </c>
      <c r="D8" s="1">
        <f t="shared" si="0"/>
        <v>0.10362679538838426</v>
      </c>
    </row>
    <row r="9" spans="1:4" x14ac:dyDescent="0.25">
      <c r="A9" s="1">
        <v>107</v>
      </c>
      <c r="B9" s="1">
        <v>0.10459201336171398</v>
      </c>
      <c r="C9">
        <v>8.1478639294615629E-2</v>
      </c>
      <c r="D9" s="1">
        <f t="shared" si="0"/>
        <v>0.10459201336171398</v>
      </c>
    </row>
    <row r="10" spans="1:4" x14ac:dyDescent="0.25">
      <c r="A10" s="1">
        <v>108</v>
      </c>
      <c r="B10" s="1">
        <v>0.10578046455806578</v>
      </c>
      <c r="C10">
        <v>8.1782727013650081E-2</v>
      </c>
      <c r="D10" s="1">
        <f t="shared" si="0"/>
        <v>0.10578046455806578</v>
      </c>
    </row>
    <row r="11" spans="1:4" x14ac:dyDescent="0.25">
      <c r="A11" s="1">
        <v>109</v>
      </c>
      <c r="B11" s="1">
        <v>0.1072403073820325</v>
      </c>
      <c r="C11">
        <v>8.2329278747711676E-2</v>
      </c>
      <c r="D11" s="1">
        <f t="shared" si="0"/>
        <v>0.1072403073820325</v>
      </c>
    </row>
    <row r="12" spans="1:4" x14ac:dyDescent="0.25">
      <c r="A12" s="1">
        <v>110</v>
      </c>
      <c r="B12" s="1">
        <v>0.10902926931559853</v>
      </c>
      <c r="C12">
        <v>8.3175525722608334E-2</v>
      </c>
      <c r="D12" s="1">
        <f t="shared" si="0"/>
        <v>0.10902926931559853</v>
      </c>
    </row>
    <row r="13" spans="1:4" x14ac:dyDescent="0.25">
      <c r="A13" s="1">
        <v>111</v>
      </c>
      <c r="B13" s="1">
        <v>0.11121621747061949</v>
      </c>
      <c r="C13">
        <v>8.4389877212187603E-2</v>
      </c>
      <c r="D13" s="1">
        <f t="shared" si="0"/>
        <v>0.11121621747061949</v>
      </c>
    </row>
    <row r="14" spans="1:4" x14ac:dyDescent="0.25">
      <c r="A14" s="1">
        <v>112</v>
      </c>
      <c r="B14" s="1">
        <v>0.11388282968170527</v>
      </c>
      <c r="C14">
        <v>8.6053597798452564E-2</v>
      </c>
      <c r="D14" s="1">
        <f t="shared" si="0"/>
        <v>0.11388282968170527</v>
      </c>
    </row>
    <row r="15" spans="1:4" x14ac:dyDescent="0.25">
      <c r="A15" s="1">
        <v>113</v>
      </c>
      <c r="B15" s="1">
        <v>0.11712528640662434</v>
      </c>
      <c r="C15">
        <v>8.8262506005458707E-2</v>
      </c>
      <c r="D15" s="1">
        <f t="shared" si="0"/>
        <v>0.11712528640662434</v>
      </c>
    </row>
    <row r="16" spans="1:4" x14ac:dyDescent="0.25">
      <c r="A16" s="1">
        <v>114</v>
      </c>
      <c r="B16" s="1">
        <v>0.1210558504437621</v>
      </c>
      <c r="C16">
        <v>9.1128561354495652E-2</v>
      </c>
      <c r="D16" s="1">
        <f t="shared" si="0"/>
        <v>0.1210558504437621</v>
      </c>
    </row>
    <row r="17" spans="1:4" x14ac:dyDescent="0.25">
      <c r="A17" s="1">
        <v>115</v>
      </c>
      <c r="B17" s="1">
        <v>0.12580412894263837</v>
      </c>
      <c r="C17">
        <v>9.4781134355590657E-2</v>
      </c>
      <c r="D17" s="1">
        <f t="shared" si="0"/>
        <v>0.12580412894263837</v>
      </c>
    </row>
    <row r="18" spans="1:4" x14ac:dyDescent="0.25">
      <c r="A18" s="1">
        <v>116</v>
      </c>
      <c r="B18" s="1">
        <v>0.13151771858806627</v>
      </c>
      <c r="C18">
        <v>9.9367660355784482E-2</v>
      </c>
      <c r="D18" s="1">
        <f t="shared" si="0"/>
        <v>0.13151771858806627</v>
      </c>
    </row>
    <row r="19" spans="1:4" x14ac:dyDescent="0.25">
      <c r="A19" s="1">
        <v>117</v>
      </c>
      <c r="B19" s="1">
        <v>0.13836182221873161</v>
      </c>
      <c r="C19">
        <v>0.10505326554533545</v>
      </c>
      <c r="D19" s="1">
        <f t="shared" si="0"/>
        <v>0.13836182221873161</v>
      </c>
    </row>
    <row r="20" spans="1:4" x14ac:dyDescent="0.25">
      <c r="A20" s="1">
        <v>118</v>
      </c>
      <c r="B20" s="1">
        <v>0.14651730289547027</v>
      </c>
      <c r="C20">
        <v>0.11201883117763345</v>
      </c>
      <c r="D20" s="1">
        <f t="shared" si="0"/>
        <v>0.14651730289547027</v>
      </c>
    </row>
    <row r="21" spans="1:4" x14ac:dyDescent="0.25">
      <c r="A21" s="1">
        <v>119</v>
      </c>
      <c r="B21" s="1">
        <v>0.15617653111549634</v>
      </c>
      <c r="C21">
        <v>0.12045685173920329</v>
      </c>
      <c r="D21" s="1">
        <f t="shared" si="0"/>
        <v>0.15617653111549634</v>
      </c>
    </row>
    <row r="22" spans="1:4" x14ac:dyDescent="0.25">
      <c r="A22" s="1">
        <v>120</v>
      </c>
      <c r="B22" s="1">
        <v>0.1675363214355633</v>
      </c>
      <c r="C22">
        <v>0.13056438337195519</v>
      </c>
      <c r="D22" s="1">
        <f t="shared" si="0"/>
        <v>0.1675363214355633</v>
      </c>
    </row>
    <row r="23" spans="1:4" x14ac:dyDescent="0.25">
      <c r="A23" s="1">
        <v>121</v>
      </c>
      <c r="B23" s="1">
        <v>0.18078730601409854</v>
      </c>
      <c r="C23">
        <v>0.14253243009519623</v>
      </c>
      <c r="D23" s="1">
        <f t="shared" si="0"/>
        <v>0.18078730601409854</v>
      </c>
    </row>
    <row r="24" spans="1:4" x14ac:dyDescent="0.25">
      <c r="A24" s="1">
        <v>122</v>
      </c>
      <c r="B24" s="1">
        <v>0.19609933226731258</v>
      </c>
      <c r="C24">
        <v>0.1565313550573233</v>
      </c>
      <c r="D24" s="1">
        <f t="shared" si="0"/>
        <v>0.19609933226731258</v>
      </c>
    </row>
    <row r="25" spans="1:4" x14ac:dyDescent="0.25">
      <c r="A25" s="1">
        <v>123</v>
      </c>
      <c r="B25" s="1">
        <v>0.21360297992160993</v>
      </c>
      <c r="C25">
        <v>0.17269241213083641</v>
      </c>
      <c r="D25" s="1">
        <f t="shared" si="0"/>
        <v>0.21360297992160993</v>
      </c>
    </row>
    <row r="26" spans="1:4" x14ac:dyDescent="0.25">
      <c r="A26" s="1">
        <v>124</v>
      </c>
      <c r="B26" s="1">
        <v>0.23336811632129606</v>
      </c>
      <c r="C26">
        <v>0.19108631673614651</v>
      </c>
      <c r="D26" s="1">
        <f t="shared" si="0"/>
        <v>0.23336811632129606</v>
      </c>
    </row>
    <row r="27" spans="1:4" x14ac:dyDescent="0.25">
      <c r="A27" s="1">
        <v>125</v>
      </c>
      <c r="B27" s="1">
        <v>0.25538150731260634</v>
      </c>
      <c r="C27">
        <v>0.21170087323539111</v>
      </c>
      <c r="D27" s="1">
        <f t="shared" si="0"/>
        <v>0.25538150731260634</v>
      </c>
    </row>
    <row r="28" spans="1:4" x14ac:dyDescent="0.25">
      <c r="A28" s="1">
        <v>126</v>
      </c>
      <c r="B28" s="1">
        <v>0.27952668637702272</v>
      </c>
      <c r="C28">
        <v>0.23442086158141984</v>
      </c>
      <c r="D28" s="1">
        <f t="shared" si="0"/>
        <v>0.27952668637702272</v>
      </c>
    </row>
    <row r="29" spans="1:4" x14ac:dyDescent="0.25">
      <c r="A29" s="1">
        <v>127</v>
      </c>
      <c r="B29" s="1">
        <v>0.30557019408928721</v>
      </c>
      <c r="C29">
        <v>0.25901429529958842</v>
      </c>
      <c r="D29" s="1">
        <f t="shared" si="0"/>
        <v>0.30557019408928721</v>
      </c>
    </row>
    <row r="30" spans="1:4" x14ac:dyDescent="0.25">
      <c r="A30" s="1">
        <v>128</v>
      </c>
      <c r="B30" s="1">
        <v>0.33315845287808499</v>
      </c>
      <c r="C30">
        <v>0.28512931577029599</v>
      </c>
      <c r="D30" s="1">
        <f t="shared" si="0"/>
        <v>0.33315845287808499</v>
      </c>
    </row>
    <row r="31" spans="1:4" x14ac:dyDescent="0.25">
      <c r="A31" s="1">
        <v>129</v>
      </c>
      <c r="B31" s="1">
        <v>0.36182851643357117</v>
      </c>
      <c r="C31">
        <v>0.31230496213151127</v>
      </c>
      <c r="D31" s="1">
        <f t="shared" si="0"/>
        <v>0.36182851643357117</v>
      </c>
    </row>
    <row r="32" spans="1:4" x14ac:dyDescent="0.25">
      <c r="A32" s="1">
        <v>130</v>
      </c>
      <c r="B32" s="1">
        <v>0.39103362534570751</v>
      </c>
      <c r="C32">
        <v>0.33999674834241289</v>
      </c>
      <c r="D32" s="1">
        <f t="shared" si="0"/>
        <v>0.39103362534570751</v>
      </c>
    </row>
    <row r="33" spans="1:4" x14ac:dyDescent="0.25">
      <c r="A33" s="1">
        <v>131</v>
      </c>
      <c r="B33" s="1">
        <v>0.42018133497381782</v>
      </c>
      <c r="C33">
        <v>0.36761481334437884</v>
      </c>
      <c r="D33" s="1">
        <f t="shared" si="0"/>
        <v>0.42018133497381782</v>
      </c>
    </row>
    <row r="34" spans="1:4" x14ac:dyDescent="0.25">
      <c r="A34" s="1">
        <v>132</v>
      </c>
      <c r="B34" s="1">
        <v>0.44867888908248688</v>
      </c>
      <c r="C34">
        <v>0.39456931776508819</v>
      </c>
      <c r="D34" s="1">
        <f t="shared" si="0"/>
        <v>0.44867888908248688</v>
      </c>
    </row>
    <row r="35" spans="1:4" x14ac:dyDescent="0.25">
      <c r="A35" s="1">
        <v>133</v>
      </c>
      <c r="B35" s="1">
        <v>0.47597859314724289</v>
      </c>
      <c r="C35">
        <v>0.42031584095029151</v>
      </c>
      <c r="D35" s="1">
        <f>B35</f>
        <v>0.47597859314724289</v>
      </c>
    </row>
    <row r="36" spans="1:4" x14ac:dyDescent="0.25">
      <c r="A36" s="1">
        <v>134</v>
      </c>
      <c r="B36" s="1">
        <v>0.50161594126551368</v>
      </c>
      <c r="C36">
        <v>0.44439353210554078</v>
      </c>
      <c r="D36" s="1">
        <f>C36</f>
        <v>0.44439353210554078</v>
      </c>
    </row>
    <row r="37" spans="1:4" x14ac:dyDescent="0.25">
      <c r="A37" s="1">
        <v>135</v>
      </c>
      <c r="B37" s="1">
        <v>0.52523517030460032</v>
      </c>
      <c r="C37">
        <v>0.46645068898681519</v>
      </c>
      <c r="D37" s="1">
        <f t="shared" ref="D37:D100" si="1">C37</f>
        <v>0.46645068898681519</v>
      </c>
    </row>
    <row r="38" spans="1:4" x14ac:dyDescent="0.25">
      <c r="A38" s="1">
        <v>136</v>
      </c>
      <c r="B38" s="1">
        <v>0.54660000744968662</v>
      </c>
      <c r="C38">
        <v>0.48625553006489874</v>
      </c>
      <c r="D38" s="1">
        <f t="shared" si="1"/>
        <v>0.48625553006489874</v>
      </c>
    </row>
    <row r="39" spans="1:4" x14ac:dyDescent="0.25">
      <c r="A39" s="1">
        <v>137</v>
      </c>
      <c r="B39" s="1">
        <v>0.56559054296674671</v>
      </c>
      <c r="C39">
        <v>0.50369309168865106</v>
      </c>
      <c r="D39" s="1">
        <f t="shared" si="1"/>
        <v>0.50369309168865106</v>
      </c>
    </row>
    <row r="40" spans="1:4" x14ac:dyDescent="0.25">
      <c r="A40" s="1">
        <v>138</v>
      </c>
      <c r="B40" s="1">
        <v>0.58218946782680958</v>
      </c>
      <c r="C40">
        <v>0.51875148954581607</v>
      </c>
      <c r="D40" s="1">
        <f t="shared" si="1"/>
        <v>0.51875148954581607</v>
      </c>
    </row>
    <row r="41" spans="1:4" x14ac:dyDescent="0.25">
      <c r="A41" s="1">
        <v>139</v>
      </c>
      <c r="B41" s="1">
        <v>0.59646194154700471</v>
      </c>
      <c r="C41">
        <v>0.53150180936403446</v>
      </c>
      <c r="D41" s="1">
        <f t="shared" si="1"/>
        <v>0.53150180936403446</v>
      </c>
    </row>
    <row r="42" spans="1:4" x14ac:dyDescent="0.25">
      <c r="A42" s="1">
        <v>140</v>
      </c>
      <c r="B42" s="1">
        <v>0.60853320278067291</v>
      </c>
      <c r="C42">
        <v>0.54207573889973037</v>
      </c>
      <c r="D42" s="1">
        <f t="shared" si="1"/>
        <v>0.54207573889973037</v>
      </c>
    </row>
    <row r="43" spans="1:4" x14ac:dyDescent="0.25">
      <c r="A43" s="1">
        <v>141</v>
      </c>
      <c r="B43" s="1">
        <v>0.61856712587032603</v>
      </c>
      <c r="C43">
        <v>0.55064414386532845</v>
      </c>
      <c r="D43" s="1">
        <f t="shared" si="1"/>
        <v>0.55064414386532845</v>
      </c>
    </row>
    <row r="44" spans="1:4" x14ac:dyDescent="0.25">
      <c r="A44" s="1">
        <v>142</v>
      </c>
      <c r="B44" s="1">
        <v>0.6267477413137108</v>
      </c>
      <c r="C44">
        <v>0.55739860509656114</v>
      </c>
      <c r="D44" s="1">
        <f t="shared" si="1"/>
        <v>0.55739860509656114</v>
      </c>
    </row>
    <row r="45" spans="1:4" x14ac:dyDescent="0.25">
      <c r="A45" s="1">
        <v>143</v>
      </c>
      <c r="B45" s="1">
        <v>0.63326463972360503</v>
      </c>
      <c r="C45">
        <v>0.56253683580111513</v>
      </c>
      <c r="D45" s="1">
        <f t="shared" si="1"/>
        <v>0.56253683580111513</v>
      </c>
    </row>
    <row r="46" spans="1:4" x14ac:dyDescent="0.25">
      <c r="A46" s="1">
        <v>144</v>
      </c>
      <c r="B46" s="1">
        <v>0.6383023553808107</v>
      </c>
      <c r="C46">
        <v>0.56625207415330459</v>
      </c>
      <c r="D46" s="1">
        <f t="shared" si="1"/>
        <v>0.56625207415330459</v>
      </c>
    </row>
    <row r="47" spans="1:4" x14ac:dyDescent="0.25">
      <c r="A47" s="1">
        <v>145</v>
      </c>
      <c r="B47" s="1">
        <v>0.64203331748951542</v>
      </c>
      <c r="C47">
        <v>0.56872603841103442</v>
      </c>
      <c r="D47" s="1">
        <f t="shared" si="1"/>
        <v>0.56872603841103442</v>
      </c>
    </row>
    <row r="48" spans="1:4" x14ac:dyDescent="0.25">
      <c r="A48" s="1">
        <v>146</v>
      </c>
      <c r="B48" s="1">
        <v>0.64461371765557351</v>
      </c>
      <c r="C48">
        <v>0.57012479204432709</v>
      </c>
      <c r="D48" s="1">
        <f t="shared" si="1"/>
        <v>0.57012479204432709</v>
      </c>
    </row>
    <row r="49" spans="1:4" x14ac:dyDescent="0.25">
      <c r="A49" s="1">
        <v>147</v>
      </c>
      <c r="B49" s="1">
        <v>0.64618159095377004</v>
      </c>
      <c r="C49">
        <v>0.57059681511484484</v>
      </c>
      <c r="D49" s="1">
        <f t="shared" si="1"/>
        <v>0.57059681511484484</v>
      </c>
    </row>
    <row r="50" spans="1:4" x14ac:dyDescent="0.25">
      <c r="A50" s="1">
        <v>148</v>
      </c>
      <c r="B50" s="1">
        <v>0.64685646746814807</v>
      </c>
      <c r="C50">
        <v>0.57027263757580493</v>
      </c>
      <c r="D50" s="1">
        <f t="shared" si="1"/>
        <v>0.57027263757580493</v>
      </c>
    </row>
    <row r="51" spans="1:4" x14ac:dyDescent="0.25">
      <c r="A51" s="1">
        <v>149</v>
      </c>
      <c r="B51" s="1">
        <v>0.6467400615803387</v>
      </c>
      <c r="C51">
        <v>0.5692655004770415</v>
      </c>
      <c r="D51" s="1">
        <f t="shared" si="1"/>
        <v>0.5692655004770415</v>
      </c>
    </row>
    <row r="52" spans="1:4" x14ac:dyDescent="0.25">
      <c r="A52" s="1">
        <v>150</v>
      </c>
      <c r="B52" s="1">
        <v>0.64591758857895054</v>
      </c>
      <c r="C52">
        <v>0.56767263330164175</v>
      </c>
      <c r="D52" s="1">
        <f t="shared" si="1"/>
        <v>0.56767263330164175</v>
      </c>
    </row>
    <row r="53" spans="1:4" x14ac:dyDescent="0.25">
      <c r="A53" s="1">
        <v>151</v>
      </c>
      <c r="B53" s="1">
        <v>0.64445941080882085</v>
      </c>
      <c r="C53">
        <v>0.56557684827654975</v>
      </c>
      <c r="D53" s="1">
        <f t="shared" si="1"/>
        <v>0.56557684827654975</v>
      </c>
    </row>
    <row r="54" spans="1:4" x14ac:dyDescent="0.25">
      <c r="A54" s="1">
        <v>152</v>
      </c>
      <c r="B54" s="1">
        <v>0.6424228091648776</v>
      </c>
      <c r="C54">
        <v>0.56304824609125625</v>
      </c>
      <c r="D54" s="1">
        <f t="shared" si="1"/>
        <v>0.56304824609125625</v>
      </c>
    </row>
    <row r="55" spans="1:4" x14ac:dyDescent="0.25">
      <c r="A55" s="1">
        <v>153</v>
      </c>
      <c r="B55" s="1">
        <v>0.63985374821425567</v>
      </c>
      <c r="C55">
        <v>0.56014589998885178</v>
      </c>
      <c r="D55" s="1">
        <f t="shared" si="1"/>
        <v>0.56014589998885178</v>
      </c>
    </row>
    <row r="56" spans="1:4" x14ac:dyDescent="0.25">
      <c r="A56" s="1">
        <v>154</v>
      </c>
      <c r="B56" s="1">
        <v>0.63678855637732412</v>
      </c>
      <c r="C56">
        <v>0.55691943844833647</v>
      </c>
      <c r="D56" s="1">
        <f t="shared" si="1"/>
        <v>0.55691943844833647</v>
      </c>
    </row>
    <row r="57" spans="1:4" x14ac:dyDescent="0.25">
      <c r="A57" s="1">
        <v>155</v>
      </c>
      <c r="B57" s="1">
        <v>0.63325547974154417</v>
      </c>
      <c r="C57">
        <v>0.55341048399561377</v>
      </c>
      <c r="D57" s="1">
        <f t="shared" si="1"/>
        <v>0.55341048399561377</v>
      </c>
    </row>
    <row r="58" spans="1:4" x14ac:dyDescent="0.25">
      <c r="A58" s="1">
        <v>156</v>
      </c>
      <c r="B58" s="1">
        <v>0.62927609281759622</v>
      </c>
      <c r="C58">
        <v>0.54965393067037405</v>
      </c>
      <c r="D58" s="1">
        <f t="shared" si="1"/>
        <v>0.54965393067037405</v>
      </c>
    </row>
    <row r="59" spans="1:4" x14ac:dyDescent="0.25">
      <c r="A59" s="1">
        <v>157</v>
      </c>
      <c r="B59" s="1">
        <v>0.62486656511366578</v>
      </c>
      <c r="C59">
        <v>0.5456790585863045</v>
      </c>
      <c r="D59" s="1">
        <f t="shared" si="1"/>
        <v>0.5456790585863045</v>
      </c>
    </row>
    <row r="60" spans="1:4" x14ac:dyDescent="0.25">
      <c r="A60" s="1">
        <v>158</v>
      </c>
      <c r="B60" s="1">
        <v>0.62003879145083185</v>
      </c>
      <c r="C60">
        <v>0.54151049351117275</v>
      </c>
      <c r="D60" s="1">
        <f t="shared" si="1"/>
        <v>0.54151049351117275</v>
      </c>
    </row>
    <row r="61" spans="1:4" x14ac:dyDescent="0.25">
      <c r="A61" s="1">
        <v>159</v>
      </c>
      <c r="B61" s="1">
        <v>0.614801398509502</v>
      </c>
      <c r="C61">
        <v>0.53716902450643134</v>
      </c>
      <c r="D61" s="1">
        <f t="shared" si="1"/>
        <v>0.53716902450643134</v>
      </c>
    </row>
    <row r="62" spans="1:4" x14ac:dyDescent="0.25">
      <c r="A62" s="1">
        <v>160</v>
      </c>
      <c r="B62" s="1">
        <v>0.6091606416866362</v>
      </c>
      <c r="C62">
        <v>0.53267229490741541</v>
      </c>
      <c r="D62" s="1">
        <f t="shared" si="1"/>
        <v>0.53267229490741541</v>
      </c>
    </row>
    <row r="63" spans="1:4" x14ac:dyDescent="0.25">
      <c r="A63" s="1">
        <v>161</v>
      </c>
      <c r="B63" s="1">
        <v>0.6031212060285347</v>
      </c>
      <c r="C63">
        <v>0.52803538236285275</v>
      </c>
      <c r="D63" s="1">
        <f t="shared" si="1"/>
        <v>0.52803538236285275</v>
      </c>
    </row>
    <row r="64" spans="1:4" x14ac:dyDescent="0.25">
      <c r="A64" s="1">
        <v>162</v>
      </c>
      <c r="B64" s="1">
        <v>0.59668692353081809</v>
      </c>
      <c r="C64">
        <v>0.52327128302102621</v>
      </c>
      <c r="D64" s="1">
        <f t="shared" si="1"/>
        <v>0.52327128302102621</v>
      </c>
    </row>
    <row r="65" spans="1:4" x14ac:dyDescent="0.25">
      <c r="A65" s="1">
        <v>163</v>
      </c>
      <c r="B65" s="1">
        <v>0.58986141697735262</v>
      </c>
      <c r="C65">
        <v>0.51839131374009351</v>
      </c>
      <c r="D65" s="1">
        <f t="shared" si="1"/>
        <v>0.51839131374009351</v>
      </c>
    </row>
    <row r="66" spans="1:4" x14ac:dyDescent="0.25">
      <c r="A66" s="1">
        <v>164</v>
      </c>
      <c r="B66" s="1">
        <v>0.5826486780711666</v>
      </c>
      <c r="C66">
        <v>0.51340544472890159</v>
      </c>
      <c r="D66" s="1">
        <f t="shared" si="1"/>
        <v>0.51340544472890159</v>
      </c>
    </row>
    <row r="67" spans="1:4" x14ac:dyDescent="0.25">
      <c r="A67" s="1">
        <v>165</v>
      </c>
      <c r="B67" s="1">
        <v>0.57505358513155924</v>
      </c>
      <c r="C67">
        <v>0.50832257348936905</v>
      </c>
      <c r="D67" s="1">
        <f t="shared" si="1"/>
        <v>0.50832257348936905</v>
      </c>
    </row>
    <row r="68" spans="1:4" x14ac:dyDescent="0.25">
      <c r="A68" s="1">
        <v>166</v>
      </c>
      <c r="B68" s="1">
        <v>0.56708236326061323</v>
      </c>
      <c r="C68">
        <v>0.50315074944837401</v>
      </c>
      <c r="D68" s="1">
        <f t="shared" si="1"/>
        <v>0.50315074944837401</v>
      </c>
    </row>
    <row r="69" spans="1:4" x14ac:dyDescent="0.25">
      <c r="A69" s="1">
        <v>167</v>
      </c>
      <c r="B69" s="1">
        <v>0.55874298774319509</v>
      </c>
      <c r="C69">
        <v>0.49789735729921092</v>
      </c>
      <c r="D69" s="1">
        <f t="shared" si="1"/>
        <v>0.49789735729921092</v>
      </c>
    </row>
    <row r="70" spans="1:4" x14ac:dyDescent="0.25">
      <c r="A70" s="1">
        <v>168</v>
      </c>
      <c r="B70" s="1">
        <v>0.5500455296336042</v>
      </c>
      <c r="C70">
        <v>0.49256926584904059</v>
      </c>
      <c r="D70" s="1">
        <f t="shared" si="1"/>
        <v>0.49256926584904059</v>
      </c>
    </row>
    <row r="71" spans="1:4" x14ac:dyDescent="0.25">
      <c r="A71" s="1">
        <v>169</v>
      </c>
      <c r="B71" s="1">
        <v>0.54100244107735729</v>
      </c>
      <c r="C71">
        <v>0.48717294809738942</v>
      </c>
      <c r="D71" s="1">
        <f t="shared" si="1"/>
        <v>0.48717294809738942</v>
      </c>
    </row>
    <row r="72" spans="1:4" x14ac:dyDescent="0.25">
      <c r="A72" s="1">
        <v>170</v>
      </c>
      <c r="B72" s="1">
        <v>0.53162877698113675</v>
      </c>
      <c r="C72">
        <v>0.48171457734731948</v>
      </c>
      <c r="D72" s="1">
        <f t="shared" si="1"/>
        <v>0.48171457734731948</v>
      </c>
    </row>
    <row r="73" spans="1:4" x14ac:dyDescent="0.25">
      <c r="A73" s="1">
        <v>171</v>
      </c>
      <c r="B73" s="1">
        <v>0.52194234922498373</v>
      </c>
      <c r="C73">
        <v>0.47620010336432084</v>
      </c>
      <c r="D73" s="1">
        <f t="shared" si="1"/>
        <v>0.47620010336432084</v>
      </c>
    </row>
    <row r="74" spans="1:4" x14ac:dyDescent="0.25">
      <c r="A74" s="1">
        <v>172</v>
      </c>
      <c r="B74" s="1">
        <v>0.51196380973652778</v>
      </c>
      <c r="C74">
        <v>0.47063531193407826</v>
      </c>
      <c r="D74" s="1">
        <f t="shared" si="1"/>
        <v>0.47063531193407826</v>
      </c>
    </row>
    <row r="75" spans="1:4" x14ac:dyDescent="0.25">
      <c r="A75" s="1">
        <v>173</v>
      </c>
      <c r="B75" s="1">
        <v>0.50171665942165267</v>
      </c>
      <c r="C75">
        <v>0.46502587061391387</v>
      </c>
      <c r="D75" s="1">
        <f t="shared" si="1"/>
        <v>0.46502587061391387</v>
      </c>
    </row>
    <row r="76" spans="1:4" x14ac:dyDescent="0.25">
      <c r="A76" s="1">
        <v>174</v>
      </c>
      <c r="B76" s="1">
        <v>0.49122718114506414</v>
      </c>
      <c r="C76">
        <v>0.45937736300906074</v>
      </c>
      <c r="D76" s="1">
        <f t="shared" si="1"/>
        <v>0.45937736300906074</v>
      </c>
    </row>
    <row r="77" spans="1:4" x14ac:dyDescent="0.25">
      <c r="A77" s="1">
        <v>175</v>
      </c>
      <c r="B77" s="1">
        <v>0.48052429662101148</v>
      </c>
      <c r="C77">
        <v>0.45369531352028702</v>
      </c>
      <c r="D77" s="1">
        <f t="shared" si="1"/>
        <v>0.45369531352028702</v>
      </c>
    </row>
    <row r="78" spans="1:4" x14ac:dyDescent="0.25">
      <c r="A78" s="1">
        <v>176</v>
      </c>
      <c r="B78" s="1">
        <v>0.46963934911872918</v>
      </c>
      <c r="C78">
        <v>0.44798520419133125</v>
      </c>
      <c r="D78" s="1">
        <f t="shared" si="1"/>
        <v>0.44798520419133125</v>
      </c>
    </row>
    <row r="79" spans="1:4" x14ac:dyDescent="0.25">
      <c r="A79" s="1">
        <v>177</v>
      </c>
      <c r="B79" s="1">
        <v>0.45860581618725127</v>
      </c>
      <c r="C79">
        <v>0.44225248502226333</v>
      </c>
      <c r="D79" s="1">
        <f t="shared" si="1"/>
        <v>0.44225248502226333</v>
      </c>
    </row>
    <row r="80" spans="1:4" x14ac:dyDescent="0.25">
      <c r="A80" s="1">
        <v>178</v>
      </c>
      <c r="B80" s="1">
        <v>0.44745895901253796</v>
      </c>
      <c r="C80">
        <v>0.43650257889882083</v>
      </c>
      <c r="D80" s="1">
        <f t="shared" si="1"/>
        <v>0.43650257889882083</v>
      </c>
    </row>
    <row r="81" spans="1:4" x14ac:dyDescent="0.25">
      <c r="A81" s="1">
        <v>179</v>
      </c>
      <c r="B81" s="1">
        <v>0.43623541737200511</v>
      </c>
      <c r="C81">
        <v>0.43074088210988992</v>
      </c>
      <c r="D81" s="1">
        <f t="shared" si="1"/>
        <v>0.43074088210988992</v>
      </c>
    </row>
    <row r="82" spans="1:4" x14ac:dyDescent="0.25">
      <c r="A82" s="1">
        <v>180</v>
      </c>
      <c r="B82" s="1">
        <v>0.42497276127877848</v>
      </c>
      <c r="C82">
        <v>0.42497276127877848</v>
      </c>
      <c r="D82" s="1">
        <f t="shared" si="1"/>
        <v>0.42497276127877848</v>
      </c>
    </row>
    <row r="83" spans="1:4" x14ac:dyDescent="0.25">
      <c r="A83" s="1">
        <v>181</v>
      </c>
      <c r="B83" s="1">
        <v>0.41370901215089928</v>
      </c>
      <c r="C83">
        <v>0.41920354741301469</v>
      </c>
      <c r="D83" s="1">
        <f t="shared" si="1"/>
        <v>0.41920354741301469</v>
      </c>
    </row>
    <row r="84" spans="1:4" x14ac:dyDescent="0.25">
      <c r="A84" s="1">
        <v>182</v>
      </c>
      <c r="B84" s="1">
        <v>0.40248214756354961</v>
      </c>
      <c r="C84">
        <v>0.41343852767726674</v>
      </c>
      <c r="D84" s="1">
        <f t="shared" si="1"/>
        <v>0.41343852767726674</v>
      </c>
    </row>
    <row r="85" spans="1:4" x14ac:dyDescent="0.25">
      <c r="A85" s="1">
        <v>183</v>
      </c>
      <c r="B85" s="1">
        <v>0.39132960424567387</v>
      </c>
      <c r="C85">
        <v>0.40768293541066192</v>
      </c>
      <c r="D85" s="1">
        <f t="shared" si="1"/>
        <v>0.40768293541066192</v>
      </c>
    </row>
    <row r="86" spans="1:4" x14ac:dyDescent="0.25">
      <c r="A86" s="1">
        <v>184</v>
      </c>
      <c r="B86" s="1">
        <v>0.38028779391255796</v>
      </c>
      <c r="C86">
        <v>0.40194193883995599</v>
      </c>
      <c r="D86" s="1">
        <f t="shared" si="1"/>
        <v>0.40194193883995599</v>
      </c>
    </row>
    <row r="87" spans="1:4" x14ac:dyDescent="0.25">
      <c r="A87" s="1">
        <v>185</v>
      </c>
      <c r="B87" s="1">
        <v>0.36939164578028771</v>
      </c>
      <c r="C87">
        <v>0.39622062888101217</v>
      </c>
      <c r="D87" s="1">
        <f t="shared" si="1"/>
        <v>0.39622062888101217</v>
      </c>
    </row>
    <row r="88" spans="1:4" x14ac:dyDescent="0.25">
      <c r="A88" s="1">
        <v>186</v>
      </c>
      <c r="B88" s="1">
        <v>0.35867418823464914</v>
      </c>
      <c r="C88">
        <v>0.39052400637065254</v>
      </c>
      <c r="D88" s="1">
        <f t="shared" si="1"/>
        <v>0.39052400637065254</v>
      </c>
    </row>
    <row r="89" spans="1:4" x14ac:dyDescent="0.25">
      <c r="A89" s="1">
        <v>187</v>
      </c>
      <c r="B89" s="1">
        <v>0.34816618021966594</v>
      </c>
      <c r="C89">
        <v>0.38485696902740474</v>
      </c>
      <c r="D89" s="1">
        <f t="shared" si="1"/>
        <v>0.38485696902740474</v>
      </c>
    </row>
    <row r="90" spans="1:4" x14ac:dyDescent="0.25">
      <c r="A90" s="1">
        <v>188</v>
      </c>
      <c r="B90" s="1">
        <v>0.33789580059910029</v>
      </c>
      <c r="C90">
        <v>0.3792242984015497</v>
      </c>
      <c r="D90" s="1">
        <f t="shared" si="1"/>
        <v>0.3792242984015497</v>
      </c>
    </row>
    <row r="91" spans="1:4" x14ac:dyDescent="0.25">
      <c r="A91" s="1">
        <v>189</v>
      </c>
      <c r="B91" s="1">
        <v>0.32788840118039708</v>
      </c>
      <c r="C91">
        <v>0.37363064704106019</v>
      </c>
      <c r="D91" s="1">
        <f t="shared" si="1"/>
        <v>0.37363064704106019</v>
      </c>
    </row>
    <row r="92" spans="1:4" x14ac:dyDescent="0.25">
      <c r="A92" s="1">
        <v>190</v>
      </c>
      <c r="B92" s="1">
        <v>0.31816632643582188</v>
      </c>
      <c r="C92">
        <v>0.36808052606963915</v>
      </c>
      <c r="D92" s="1">
        <f t="shared" si="1"/>
        <v>0.36808052606963915</v>
      </c>
    </row>
    <row r="93" spans="1:4" x14ac:dyDescent="0.25">
      <c r="A93" s="1">
        <v>191</v>
      </c>
      <c r="B93" s="1">
        <v>0.30874880036546981</v>
      </c>
      <c r="C93">
        <v>0.36257829334543779</v>
      </c>
      <c r="D93" s="1">
        <f t="shared" si="1"/>
        <v>0.36257829334543779</v>
      </c>
    </row>
    <row r="94" spans="1:4" x14ac:dyDescent="0.25">
      <c r="A94" s="1">
        <v>192</v>
      </c>
      <c r="B94" s="1">
        <v>0.29965187855910114</v>
      </c>
      <c r="C94">
        <v>0.35712814234366475</v>
      </c>
      <c r="D94" s="1">
        <f t="shared" si="1"/>
        <v>0.35712814234366475</v>
      </c>
    </row>
    <row r="95" spans="1:4" x14ac:dyDescent="0.25">
      <c r="A95" s="1">
        <v>193</v>
      </c>
      <c r="B95" s="1">
        <v>0.29088846143882607</v>
      </c>
      <c r="C95">
        <v>0.35173409188281013</v>
      </c>
      <c r="D95" s="1">
        <f t="shared" si="1"/>
        <v>0.35173409188281013</v>
      </c>
    </row>
    <row r="96" spans="1:4" x14ac:dyDescent="0.25">
      <c r="A96" s="1">
        <v>194</v>
      </c>
      <c r="B96" s="1">
        <v>0.28246836298011457</v>
      </c>
      <c r="C96">
        <v>0.34639997679235379</v>
      </c>
      <c r="D96" s="1">
        <f t="shared" si="1"/>
        <v>0.34639997679235379</v>
      </c>
    </row>
    <row r="97" spans="1:4" x14ac:dyDescent="0.25">
      <c r="A97" s="1">
        <v>195</v>
      </c>
      <c r="B97" s="1">
        <v>0.27439842795722158</v>
      </c>
      <c r="C97">
        <v>0.34112943959941167</v>
      </c>
      <c r="D97" s="1">
        <f t="shared" si="1"/>
        <v>0.34112943959941167</v>
      </c>
    </row>
    <row r="98" spans="1:4" x14ac:dyDescent="0.25">
      <c r="A98" s="1">
        <v>196</v>
      </c>
      <c r="B98" s="1">
        <v>0.2666826899504533</v>
      </c>
      <c r="C98">
        <v>0.33592592329271831</v>
      </c>
      <c r="D98" s="1">
        <f t="shared" si="1"/>
        <v>0.33592592329271831</v>
      </c>
    </row>
    <row r="99" spans="1:4" x14ac:dyDescent="0.25">
      <c r="A99" s="1">
        <v>197</v>
      </c>
      <c r="B99" s="1">
        <v>0.25932256196730008</v>
      </c>
      <c r="C99">
        <v>0.33079266520455919</v>
      </c>
      <c r="D99" s="1">
        <f t="shared" si="1"/>
        <v>0.33079266520455919</v>
      </c>
    </row>
    <row r="100" spans="1:4" x14ac:dyDescent="0.25">
      <c r="A100" s="1">
        <v>198</v>
      </c>
      <c r="B100" s="1">
        <v>0.25231705152495243</v>
      </c>
      <c r="C100">
        <v>0.32573269203474431</v>
      </c>
      <c r="D100" s="1">
        <f t="shared" si="1"/>
        <v>0.32573269203474431</v>
      </c>
    </row>
    <row r="101" spans="1:4" x14ac:dyDescent="0.25">
      <c r="A101" s="1">
        <v>199</v>
      </c>
      <c r="B101" s="1">
        <v>0.24566299235977163</v>
      </c>
      <c r="C101">
        <v>0.32074881602545369</v>
      </c>
      <c r="D101" s="1">
        <f t="shared" ref="D101:D164" si="2">C101</f>
        <v>0.32074881602545369</v>
      </c>
    </row>
    <row r="102" spans="1:4" x14ac:dyDescent="0.25">
      <c r="A102" s="1">
        <v>200</v>
      </c>
      <c r="B102" s="1">
        <v>0.23935528550256602</v>
      </c>
      <c r="C102">
        <v>0.31584363228178702</v>
      </c>
      <c r="D102" s="1">
        <f t="shared" si="2"/>
        <v>0.31584363228178702</v>
      </c>
    </row>
    <row r="103" spans="1:4" x14ac:dyDescent="0.25">
      <c r="A103" s="1">
        <v>201</v>
      </c>
      <c r="B103" s="1">
        <v>0.23338714321707021</v>
      </c>
      <c r="C103">
        <v>0.31101951722014087</v>
      </c>
      <c r="D103" s="1">
        <f t="shared" si="2"/>
        <v>0.31101951722014087</v>
      </c>
    </row>
    <row r="104" spans="1:4" x14ac:dyDescent="0.25">
      <c r="A104" s="1">
        <v>202</v>
      </c>
      <c r="B104" s="1">
        <v>0.22775033017547119</v>
      </c>
      <c r="C104">
        <v>0.3062786281151304</v>
      </c>
      <c r="D104" s="1">
        <f t="shared" si="2"/>
        <v>0.3062786281151304</v>
      </c>
    </row>
    <row r="105" spans="1:4" x14ac:dyDescent="0.25">
      <c r="A105" s="1">
        <v>203</v>
      </c>
      <c r="B105" s="1">
        <v>0.2224353971783124</v>
      </c>
      <c r="C105">
        <v>0.30162290370567357</v>
      </c>
      <c r="D105" s="1">
        <f t="shared" si="2"/>
        <v>0.30162290370567357</v>
      </c>
    </row>
    <row r="106" spans="1:4" x14ac:dyDescent="0.25">
      <c r="A106" s="1">
        <v>204</v>
      </c>
      <c r="B106" s="1">
        <v>0.21743190366485432</v>
      </c>
      <c r="C106">
        <v>0.29705406581207661</v>
      </c>
      <c r="D106" s="1">
        <f t="shared" si="2"/>
        <v>0.29705406581207661</v>
      </c>
    </row>
    <row r="107" spans="1:4" x14ac:dyDescent="0.25">
      <c r="A107" s="1">
        <v>205</v>
      </c>
      <c r="B107" s="1">
        <v>0.21272862616254873</v>
      </c>
      <c r="C107">
        <v>0.29257362190847913</v>
      </c>
      <c r="D107" s="1">
        <f t="shared" si="2"/>
        <v>0.29257362190847913</v>
      </c>
    </row>
    <row r="108" spans="1:4" x14ac:dyDescent="0.25">
      <c r="A108" s="1">
        <v>206</v>
      </c>
      <c r="B108" s="1">
        <v>0.20831375065983482</v>
      </c>
      <c r="C108">
        <v>0.28818286858882258</v>
      </c>
      <c r="D108" s="1">
        <f t="shared" si="2"/>
        <v>0.28818286858882258</v>
      </c>
    </row>
    <row r="109" spans="1:4" x14ac:dyDescent="0.25">
      <c r="A109" s="1">
        <v>207</v>
      </c>
      <c r="B109" s="1">
        <v>0.2041750476341524</v>
      </c>
      <c r="C109">
        <v>0.28388289585955628</v>
      </c>
      <c r="D109" s="1">
        <f t="shared" si="2"/>
        <v>0.28388289585955628</v>
      </c>
    </row>
    <row r="110" spans="1:4" x14ac:dyDescent="0.25">
      <c r="A110" s="1">
        <v>208</v>
      </c>
      <c r="B110" s="1">
        <v>0.20030002911492284</v>
      </c>
      <c r="C110">
        <v>0.27967459218854418</v>
      </c>
      <c r="D110" s="1">
        <f t="shared" si="2"/>
        <v>0.27967459218854418</v>
      </c>
    </row>
    <row r="111" spans="1:4" x14ac:dyDescent="0.25">
      <c r="A111" s="1">
        <v>209</v>
      </c>
      <c r="B111" s="1">
        <v>0.19667608770476297</v>
      </c>
      <c r="C111">
        <v>0.27555865023703396</v>
      </c>
      <c r="D111" s="1">
        <f t="shared" si="2"/>
        <v>0.27555865023703396</v>
      </c>
    </row>
    <row r="112" spans="1:4" x14ac:dyDescent="0.25">
      <c r="A112" s="1">
        <v>210</v>
      </c>
      <c r="B112" s="1">
        <v>0.19329061792269697</v>
      </c>
      <c r="C112">
        <v>0.27153557320000599</v>
      </c>
      <c r="D112" s="1">
        <f t="shared" si="2"/>
        <v>0.27153557320000599</v>
      </c>
    </row>
    <row r="113" spans="1:4" x14ac:dyDescent="0.25">
      <c r="A113" s="1">
        <v>211</v>
      </c>
      <c r="B113" s="1">
        <v>0.19013112057638293</v>
      </c>
      <c r="C113">
        <v>0.26760568167968013</v>
      </c>
      <c r="D113" s="1">
        <f t="shared" si="2"/>
        <v>0.26760568167968013</v>
      </c>
    </row>
    <row r="114" spans="1:4" x14ac:dyDescent="0.25">
      <c r="A114" s="1">
        <v>212</v>
      </c>
      <c r="B114" s="1">
        <v>0.18718529112498561</v>
      </c>
      <c r="C114">
        <v>0.26376912101732874</v>
      </c>
      <c r="D114" s="1">
        <f t="shared" si="2"/>
        <v>0.26376912101732874</v>
      </c>
    </row>
    <row r="115" spans="1:4" x14ac:dyDescent="0.25">
      <c r="A115" s="1">
        <v>213</v>
      </c>
      <c r="B115" s="1">
        <v>0.18444109317079393</v>
      </c>
      <c r="C115">
        <v>0.26002586900971902</v>
      </c>
      <c r="D115" s="1">
        <f t="shared" si="2"/>
        <v>0.26002586900971902</v>
      </c>
    </row>
    <row r="116" spans="1:4" x14ac:dyDescent="0.25">
      <c r="A116" s="1">
        <v>214</v>
      </c>
      <c r="B116" s="1">
        <v>0.18188681832718112</v>
      </c>
      <c r="C116">
        <v>0.25637574393842766</v>
      </c>
      <c r="D116" s="1">
        <f t="shared" si="2"/>
        <v>0.25637574393842766</v>
      </c>
    </row>
    <row r="117" spans="1:4" x14ac:dyDescent="0.25">
      <c r="A117" s="1">
        <v>215</v>
      </c>
      <c r="B117" s="1">
        <v>0.17951113376431926</v>
      </c>
      <c r="C117">
        <v>0.25281841284280016</v>
      </c>
      <c r="D117" s="1">
        <f t="shared" si="2"/>
        <v>0.25281841284280016</v>
      </c>
    </row>
    <row r="118" spans="1:4" x14ac:dyDescent="0.25">
      <c r="A118" s="1">
        <v>216</v>
      </c>
      <c r="B118" s="1">
        <v>0.17730311874290261</v>
      </c>
      <c r="C118">
        <v>0.24935339997040884</v>
      </c>
      <c r="D118" s="1">
        <f t="shared" si="2"/>
        <v>0.24935339997040884</v>
      </c>
    </row>
    <row r="119" spans="1:4" x14ac:dyDescent="0.25">
      <c r="A119" s="1">
        <v>217</v>
      </c>
      <c r="B119" s="1">
        <v>0.17525229141988774</v>
      </c>
      <c r="C119">
        <v>0.24598009534237775</v>
      </c>
      <c r="D119" s="1">
        <f t="shared" si="2"/>
        <v>0.24598009534237775</v>
      </c>
    </row>
    <row r="120" spans="1:4" x14ac:dyDescent="0.25">
      <c r="A120" s="1">
        <v>218</v>
      </c>
      <c r="B120" s="1">
        <v>0.17334862715765986</v>
      </c>
      <c r="C120">
        <v>0.24269776337480964</v>
      </c>
      <c r="D120" s="1">
        <f t="shared" si="2"/>
        <v>0.24269776337480964</v>
      </c>
    </row>
    <row r="121" spans="1:4" x14ac:dyDescent="0.25">
      <c r="A121" s="1">
        <v>219</v>
      </c>
      <c r="B121" s="1">
        <v>0.17158256949669926</v>
      </c>
      <c r="C121">
        <v>0.23950555150169683</v>
      </c>
      <c r="D121" s="1">
        <f t="shared" si="2"/>
        <v>0.23950555150169683</v>
      </c>
    </row>
    <row r="122" spans="1:4" x14ac:dyDescent="0.25">
      <c r="A122" s="1">
        <v>220</v>
      </c>
      <c r="B122" s="1">
        <v>0.16994503486806878</v>
      </c>
      <c r="C122">
        <v>0.2364024987490112</v>
      </c>
      <c r="D122" s="1">
        <f t="shared" si="2"/>
        <v>0.2364024987490112</v>
      </c>
    </row>
    <row r="123" spans="1:4" x14ac:dyDescent="0.25">
      <c r="A123" s="1">
        <v>221</v>
      </c>
      <c r="B123" s="1">
        <v>0.16842741203115097</v>
      </c>
      <c r="C123">
        <v>0.23338754421412133</v>
      </c>
      <c r="D123" s="1">
        <f t="shared" si="2"/>
        <v>0.23338754421412133</v>
      </c>
    </row>
    <row r="124" spans="1:4" x14ac:dyDescent="0.25">
      <c r="A124" s="1">
        <v>222</v>
      </c>
      <c r="B124" s="1">
        <v>0.16702155712816846</v>
      </c>
      <c r="C124">
        <v>0.23045953540916209</v>
      </c>
      <c r="D124" s="1">
        <f t="shared" si="2"/>
        <v>0.23045953540916209</v>
      </c>
    </row>
    <row r="125" spans="1:4" x14ac:dyDescent="0.25">
      <c r="A125" s="1">
        <v>223</v>
      </c>
      <c r="B125" s="1">
        <v>0.16571978515336816</v>
      </c>
      <c r="C125">
        <v>0.22761723643146392</v>
      </c>
      <c r="D125" s="1">
        <f t="shared" si="2"/>
        <v>0.22761723643146392</v>
      </c>
    </row>
    <row r="126" spans="1:4" x14ac:dyDescent="0.25">
      <c r="A126" s="1">
        <v>224</v>
      </c>
      <c r="B126" s="1">
        <v>0.16451485854376124</v>
      </c>
      <c r="C126">
        <v>0.22485933592854912</v>
      </c>
      <c r="D126" s="1">
        <f t="shared" si="2"/>
        <v>0.22485933592854912</v>
      </c>
    </row>
    <row r="127" spans="1:4" x14ac:dyDescent="0.25">
      <c r="A127" s="1">
        <v>225</v>
      </c>
      <c r="B127" s="1">
        <v>0.16339997351172486</v>
      </c>
      <c r="C127">
        <v>0.22218445482950988</v>
      </c>
      <c r="D127" s="1">
        <f t="shared" si="2"/>
        <v>0.22218445482950988</v>
      </c>
    </row>
    <row r="128" spans="1:4" x14ac:dyDescent="0.25">
      <c r="A128" s="1">
        <v>226</v>
      </c>
      <c r="B128" s="1">
        <v>0.16236874465874473</v>
      </c>
      <c r="C128">
        <v>0.21959115381871774</v>
      </c>
      <c r="D128" s="1">
        <f t="shared" si="2"/>
        <v>0.21959115381871774</v>
      </c>
    </row>
    <row r="129" spans="1:4" x14ac:dyDescent="0.25">
      <c r="A129" s="1">
        <v>227</v>
      </c>
      <c r="B129" s="1">
        <v>0.16141518833483426</v>
      </c>
      <c r="C129">
        <v>0.21707794053178564</v>
      </c>
      <c r="D129" s="1">
        <f t="shared" si="2"/>
        <v>0.21707794053178564</v>
      </c>
    </row>
    <row r="130" spans="1:4" x14ac:dyDescent="0.25">
      <c r="A130" s="1">
        <v>228</v>
      </c>
      <c r="B130" s="1">
        <v>0.16053370514005627</v>
      </c>
      <c r="C130">
        <v>0.21464327645745496</v>
      </c>
      <c r="D130" s="1">
        <f t="shared" si="2"/>
        <v>0.21464327645745496</v>
      </c>
    </row>
    <row r="131" spans="1:4" x14ac:dyDescent="0.25">
      <c r="A131" s="1">
        <v>229</v>
      </c>
      <c r="B131" s="1">
        <v>0.15971906190316953</v>
      </c>
      <c r="C131">
        <v>0.21228558353260851</v>
      </c>
      <c r="D131" s="1">
        <f t="shared" si="2"/>
        <v>0.21228558353260851</v>
      </c>
    </row>
    <row r="132" spans="1:4" x14ac:dyDescent="0.25">
      <c r="A132" s="1">
        <v>230</v>
      </c>
      <c r="B132" s="1">
        <v>0.15896637341760023</v>
      </c>
      <c r="C132">
        <v>0.21000325042089485</v>
      </c>
      <c r="D132" s="1">
        <f t="shared" si="2"/>
        <v>0.21000325042089485</v>
      </c>
    </row>
    <row r="133" spans="1:4" x14ac:dyDescent="0.25">
      <c r="A133" s="1">
        <v>231</v>
      </c>
      <c r="B133" s="1">
        <v>0.15827108416642399</v>
      </c>
      <c r="C133">
        <v>0.20779463846848389</v>
      </c>
      <c r="D133" s="1">
        <f t="shared" si="2"/>
        <v>0.20779463846848389</v>
      </c>
    </row>
    <row r="134" spans="1:4" x14ac:dyDescent="0.25">
      <c r="A134" s="1">
        <v>232</v>
      </c>
      <c r="B134" s="1">
        <v>0.15762895022546419</v>
      </c>
      <c r="C134">
        <v>0.20565808733325319</v>
      </c>
      <c r="D134" s="1">
        <f t="shared" si="2"/>
        <v>0.20565808733325319</v>
      </c>
    </row>
    <row r="135" spans="1:4" x14ac:dyDescent="0.25">
      <c r="A135" s="1">
        <v>233</v>
      </c>
      <c r="B135" s="1">
        <v>0.1570360214965244</v>
      </c>
      <c r="C135">
        <v>0.20359192028622308</v>
      </c>
      <c r="D135" s="1">
        <f t="shared" si="2"/>
        <v>0.20359192028622308</v>
      </c>
    </row>
    <row r="136" spans="1:4" x14ac:dyDescent="0.25">
      <c r="A136" s="1">
        <v>234</v>
      </c>
      <c r="B136" s="1">
        <v>0.15648862439072808</v>
      </c>
      <c r="C136">
        <v>0.20159444918633096</v>
      </c>
      <c r="D136" s="1">
        <f t="shared" si="2"/>
        <v>0.20159444918633096</v>
      </c>
    </row>
    <row r="137" spans="1:4" x14ac:dyDescent="0.25">
      <c r="A137" s="1">
        <v>235</v>
      </c>
      <c r="B137" s="1">
        <v>0.15598334505443701</v>
      </c>
      <c r="C137">
        <v>0.19966397913165213</v>
      </c>
      <c r="D137" s="1">
        <f t="shared" si="2"/>
        <v>0.19966397913165213</v>
      </c>
    </row>
    <row r="138" spans="1:4" x14ac:dyDescent="0.25">
      <c r="A138" s="1">
        <v>236</v>
      </c>
      <c r="B138" s="1">
        <v>0.15551701320680877</v>
      </c>
      <c r="C138">
        <v>0.19779881279195832</v>
      </c>
      <c r="D138" s="1">
        <f t="shared" si="2"/>
        <v>0.19779881279195832</v>
      </c>
    </row>
    <row r="139" spans="1:4" x14ac:dyDescent="0.25">
      <c r="A139" s="1">
        <v>237</v>
      </c>
      <c r="B139" s="1">
        <v>0.15508668663827629</v>
      </c>
      <c r="C139">
        <v>0.19599725442904981</v>
      </c>
      <c r="D139" s="1">
        <f t="shared" si="2"/>
        <v>0.19599725442904981</v>
      </c>
    </row>
    <row r="140" spans="1:4" x14ac:dyDescent="0.25">
      <c r="A140" s="1">
        <v>238</v>
      </c>
      <c r="B140" s="1">
        <v>0.15468963640264888</v>
      </c>
      <c r="C140">
        <v>0.19425761361263816</v>
      </c>
      <c r="D140" s="1">
        <f t="shared" si="2"/>
        <v>0.19425761361263816</v>
      </c>
    </row>
    <row r="141" spans="1:4" x14ac:dyDescent="0.25">
      <c r="A141" s="1">
        <v>239</v>
      </c>
      <c r="B141" s="1">
        <v>0.15432333272177023</v>
      </c>
      <c r="C141">
        <v>0.19257820864067243</v>
      </c>
      <c r="D141" s="1">
        <f t="shared" si="2"/>
        <v>0.19257820864067243</v>
      </c>
    </row>
    <row r="142" spans="1:4" x14ac:dyDescent="0.25">
      <c r="A142" s="1">
        <v>240</v>
      </c>
      <c r="B142" s="1">
        <v>0.15398543161033917</v>
      </c>
      <c r="C142">
        <v>0.19095736967394727</v>
      </c>
      <c r="D142" s="1">
        <f t="shared" si="2"/>
        <v>0.19095736967394727</v>
      </c>
    </row>
    <row r="143" spans="1:4" x14ac:dyDescent="0.25">
      <c r="A143" s="1">
        <v>241</v>
      </c>
      <c r="B143" s="1">
        <v>0.1536737622192853</v>
      </c>
      <c r="C143">
        <v>0.18939344159557836</v>
      </c>
      <c r="D143" s="1">
        <f t="shared" si="2"/>
        <v>0.18939344159557836</v>
      </c>
    </row>
    <row r="144" spans="1:4" x14ac:dyDescent="0.25">
      <c r="A144" s="1">
        <v>242</v>
      </c>
      <c r="B144" s="1">
        <v>0.15338631488869281</v>
      </c>
      <c r="C144">
        <v>0.18788478660652963</v>
      </c>
      <c r="D144" s="1">
        <f t="shared" si="2"/>
        <v>0.18788478660652963</v>
      </c>
    </row>
    <row r="145" spans="1:4" x14ac:dyDescent="0.25">
      <c r="A145" s="1">
        <v>243</v>
      </c>
      <c r="B145" s="1">
        <v>0.15312122989542276</v>
      </c>
      <c r="C145">
        <v>0.18642978656881892</v>
      </c>
      <c r="D145" s="1">
        <f t="shared" si="2"/>
        <v>0.18642978656881892</v>
      </c>
    </row>
    <row r="146" spans="1:4" x14ac:dyDescent="0.25">
      <c r="A146" s="1">
        <v>244</v>
      </c>
      <c r="B146" s="1">
        <v>0.15287678687605155</v>
      </c>
      <c r="C146">
        <v>0.18502684510833345</v>
      </c>
      <c r="D146" s="1">
        <f t="shared" si="2"/>
        <v>0.18502684510833345</v>
      </c>
    </row>
    <row r="147" spans="1:4" x14ac:dyDescent="0.25">
      <c r="A147" s="1">
        <v>245</v>
      </c>
      <c r="B147" s="1">
        <v>0.15265139490233026</v>
      </c>
      <c r="C147">
        <v>0.18367438948937798</v>
      </c>
      <c r="D147" s="1">
        <f t="shared" si="2"/>
        <v>0.18367438948937798</v>
      </c>
    </row>
    <row r="148" spans="1:4" x14ac:dyDescent="0.25">
      <c r="A148" s="1">
        <v>246</v>
      </c>
      <c r="B148" s="1">
        <v>0.15244358318388607</v>
      </c>
      <c r="C148">
        <v>0.18237087227315252</v>
      </c>
      <c r="D148" s="1">
        <f t="shared" si="2"/>
        <v>0.18237087227315252</v>
      </c>
    </row>
    <row r="149" spans="1:4" x14ac:dyDescent="0.25">
      <c r="A149" s="1">
        <v>247</v>
      </c>
      <c r="B149" s="1">
        <v>0.15225199237117348</v>
      </c>
      <c r="C149">
        <v>0.18111477277233901</v>
      </c>
      <c r="D149" s="1">
        <f t="shared" si="2"/>
        <v>0.18111477277233901</v>
      </c>
    </row>
    <row r="150" spans="1:4" x14ac:dyDescent="0.25">
      <c r="A150" s="1">
        <v>248</v>
      </c>
      <c r="B150" s="1">
        <v>0.15207536643062314</v>
      </c>
      <c r="C150">
        <v>0.17990459831387573</v>
      </c>
      <c r="D150" s="1">
        <f t="shared" si="2"/>
        <v>0.17990459831387573</v>
      </c>
    </row>
    <row r="151" spans="1:4" x14ac:dyDescent="0.25">
      <c r="A151" s="1">
        <v>249</v>
      </c>
      <c r="B151" s="1">
        <v>0.15191254506339302</v>
      </c>
      <c r="C151">
        <v>0.17873888532182491</v>
      </c>
      <c r="D151" s="1">
        <f t="shared" si="2"/>
        <v>0.17873888532182491</v>
      </c>
    </row>
    <row r="152" spans="1:4" x14ac:dyDescent="0.25">
      <c r="A152" s="1">
        <v>250</v>
      </c>
      <c r="B152" s="1">
        <v>0.15176245663900545</v>
      </c>
      <c r="C152">
        <v>0.17761620023199565</v>
      </c>
      <c r="D152" s="1">
        <f t="shared" si="2"/>
        <v>0.17761620023199565</v>
      </c>
    </row>
    <row r="153" spans="1:4" x14ac:dyDescent="0.25">
      <c r="A153" s="1">
        <v>251</v>
      </c>
      <c r="B153" s="1">
        <v>0.15162411161538625</v>
      </c>
      <c r="C153">
        <v>0.17653514024970707</v>
      </c>
      <c r="D153" s="1">
        <f t="shared" si="2"/>
        <v>0.17653514024970707</v>
      </c>
    </row>
    <row r="154" spans="1:4" x14ac:dyDescent="0.25">
      <c r="A154" s="1">
        <v>252</v>
      </c>
      <c r="B154" s="1">
        <v>0.15149659641731539</v>
      </c>
      <c r="C154">
        <v>0.17549433396173109</v>
      </c>
      <c r="D154" s="1">
        <f t="shared" si="2"/>
        <v>0.17549433396173109</v>
      </c>
    </row>
    <row r="155" spans="1:4" x14ac:dyDescent="0.25">
      <c r="A155" s="1">
        <v>253</v>
      </c>
      <c r="B155" s="1">
        <v>0.15137906774599741</v>
      </c>
      <c r="C155">
        <v>0.17449244181309576</v>
      </c>
      <c r="D155" s="1">
        <f t="shared" si="2"/>
        <v>0.17449244181309576</v>
      </c>
    </row>
    <row r="156" spans="1:4" x14ac:dyDescent="0.25">
      <c r="A156" s="1">
        <v>254</v>
      </c>
      <c r="B156" s="1">
        <v>0.1512707472933339</v>
      </c>
      <c r="C156">
        <v>0.17352815645903163</v>
      </c>
      <c r="D156" s="1">
        <f t="shared" si="2"/>
        <v>0.17352815645903163</v>
      </c>
    </row>
    <row r="157" spans="1:4" x14ac:dyDescent="0.25">
      <c r="A157" s="1">
        <v>255</v>
      </c>
      <c r="B157" s="1">
        <v>0.15117091683544759</v>
      </c>
      <c r="C157">
        <v>0.17260020300192291</v>
      </c>
      <c r="D157" s="1">
        <f t="shared" si="2"/>
        <v>0.17260020300192291</v>
      </c>
    </row>
    <row r="158" spans="1:4" x14ac:dyDescent="0.25">
      <c r="A158" s="1">
        <v>256</v>
      </c>
      <c r="B158" s="1">
        <v>0.15107891368107806</v>
      </c>
      <c r="C158">
        <v>0.17170733912269875</v>
      </c>
      <c r="D158" s="1">
        <f t="shared" si="2"/>
        <v>0.17170733912269875</v>
      </c>
    </row>
    <row r="159" spans="1:4" x14ac:dyDescent="0.25">
      <c r="A159" s="1">
        <v>257</v>
      </c>
      <c r="B159" s="1">
        <v>0.15099412645158183</v>
      </c>
      <c r="C159">
        <v>0.1708483551156541</v>
      </c>
      <c r="D159" s="1">
        <f t="shared" si="2"/>
        <v>0.1708483551156541</v>
      </c>
    </row>
    <row r="160" spans="1:4" x14ac:dyDescent="0.25">
      <c r="A160" s="1">
        <v>258</v>
      </c>
      <c r="B160" s="1">
        <v>0.15091599117040477</v>
      </c>
      <c r="C160">
        <v>0.17002207383524082</v>
      </c>
      <c r="D160" s="1">
        <f t="shared" si="2"/>
        <v>0.17002207383524082</v>
      </c>
    </row>
    <row r="161" spans="1:4" x14ac:dyDescent="0.25">
      <c r="A161" s="1">
        <v>259</v>
      </c>
      <c r="B161" s="1">
        <v>0.15084398764106055</v>
      </c>
      <c r="C161">
        <v>0.16922735056292426</v>
      </c>
      <c r="D161" s="1">
        <f t="shared" si="2"/>
        <v>0.16922735056292426</v>
      </c>
    </row>
    <row r="162" spans="1:4" x14ac:dyDescent="0.25">
      <c r="A162" s="1">
        <v>260</v>
      </c>
      <c r="B162" s="1">
        <v>0.15077763609378791</v>
      </c>
      <c r="C162">
        <v>0.16846307280174988</v>
      </c>
      <c r="D162" s="1">
        <f t="shared" si="2"/>
        <v>0.16846307280174988</v>
      </c>
    </row>
    <row r="163" spans="1:4" x14ac:dyDescent="0.25">
      <c r="A163" s="1">
        <v>261</v>
      </c>
      <c r="B163" s="1">
        <v>0.150716494082198</v>
      </c>
      <c r="C163">
        <v>0.16772816000582536</v>
      </c>
      <c r="D163" s="1">
        <f t="shared" si="2"/>
        <v>0.16772816000582536</v>
      </c>
    </row>
    <row r="164" spans="1:4" x14ac:dyDescent="0.25">
      <c r="A164" s="1">
        <v>262</v>
      </c>
      <c r="B164" s="1">
        <v>0.15066015361232399</v>
      </c>
      <c r="C164">
        <v>0.16702156325148998</v>
      </c>
      <c r="D164" s="1">
        <f t="shared" si="2"/>
        <v>0.16702156325148998</v>
      </c>
    </row>
    <row r="165" spans="1:4" x14ac:dyDescent="0.25">
      <c r="A165" s="1">
        <v>263</v>
      </c>
      <c r="B165" s="1">
        <v>0.15060823848756111</v>
      </c>
      <c r="C165">
        <v>0.16634226485651626</v>
      </c>
      <c r="D165" s="1">
        <f t="shared" ref="D165:D202" si="3">C165</f>
        <v>0.16634226485651626</v>
      </c>
    </row>
    <row r="166" spans="1:4" x14ac:dyDescent="0.25">
      <c r="A166" s="1">
        <v>264</v>
      </c>
      <c r="B166" s="1">
        <v>0.15056040185401875</v>
      </c>
      <c r="C166">
        <v>0.16568927795328103</v>
      </c>
      <c r="D166" s="1">
        <f t="shared" si="3"/>
        <v>0.16568927795328103</v>
      </c>
    </row>
    <row r="167" spans="1:4" x14ac:dyDescent="0.25">
      <c r="A167" s="1">
        <v>265</v>
      </c>
      <c r="B167" s="1">
        <v>0.15051632393179815</v>
      </c>
      <c r="C167">
        <v>0.16506164602144136</v>
      </c>
      <c r="D167" s="1">
        <f t="shared" si="3"/>
        <v>0.16506164602144136</v>
      </c>
    </row>
    <row r="168" spans="1:4" x14ac:dyDescent="0.25">
      <c r="A168" s="1">
        <v>266</v>
      </c>
      <c r="B168" s="1">
        <v>0.15047570991865644</v>
      </c>
      <c r="C168">
        <v>0.1644584423852673</v>
      </c>
      <c r="D168" s="1">
        <f t="shared" si="3"/>
        <v>0.1644584423852673</v>
      </c>
    </row>
    <row r="169" spans="1:4" x14ac:dyDescent="0.25">
      <c r="A169" s="1">
        <v>267</v>
      </c>
      <c r="B169" s="1">
        <v>0.15043828805342163</v>
      </c>
      <c r="C169">
        <v>0.16387876968041493</v>
      </c>
      <c r="D169" s="1">
        <f t="shared" si="3"/>
        <v>0.16387876968041493</v>
      </c>
    </row>
    <row r="170" spans="1:4" x14ac:dyDescent="0.25">
      <c r="A170" s="1">
        <v>268</v>
      </c>
      <c r="B170" s="1">
        <v>0.15040380782737228</v>
      </c>
      <c r="C170">
        <v>0.16332175929456483</v>
      </c>
      <c r="D170" s="1">
        <f t="shared" si="3"/>
        <v>0.16332175929456483</v>
      </c>
    </row>
    <row r="171" spans="1:4" x14ac:dyDescent="0.25">
      <c r="A171" s="1">
        <v>269</v>
      </c>
      <c r="B171" s="1">
        <v>0.15037203833261537</v>
      </c>
      <c r="C171">
        <v>0.16278657078602365</v>
      </c>
      <c r="D171" s="1">
        <f t="shared" si="3"/>
        <v>0.16278657078602365</v>
      </c>
    </row>
    <row r="172" spans="1:4" x14ac:dyDescent="0.25">
      <c r="A172" s="1">
        <v>270</v>
      </c>
      <c r="B172" s="1">
        <v>0.15034276673724345</v>
      </c>
      <c r="C172">
        <v>0.1622723912840528</v>
      </c>
      <c r="D172" s="1">
        <f t="shared" si="3"/>
        <v>0.1622723912840528</v>
      </c>
    </row>
    <row r="173" spans="1:4" x14ac:dyDescent="0.25">
      <c r="A173" s="1">
        <v>271</v>
      </c>
      <c r="B173" s="1">
        <v>0.15031579687778507</v>
      </c>
      <c r="C173">
        <v>0.16177843487439325</v>
      </c>
      <c r="D173" s="1">
        <f t="shared" si="3"/>
        <v>0.16177843487439325</v>
      </c>
    </row>
    <row r="174" spans="1:4" x14ac:dyDescent="0.25">
      <c r="A174" s="1">
        <v>272</v>
      </c>
      <c r="B174" s="1">
        <v>0.15029094796012488</v>
      </c>
      <c r="C174">
        <v>0.16130394197316411</v>
      </c>
      <c r="D174" s="1">
        <f t="shared" si="3"/>
        <v>0.16130394197316411</v>
      </c>
    </row>
    <row r="175" spans="1:4" x14ac:dyDescent="0.25">
      <c r="A175" s="1">
        <v>273</v>
      </c>
      <c r="B175" s="1">
        <v>0.15026805336070725</v>
      </c>
      <c r="C175">
        <v>0.1608481786920366</v>
      </c>
      <c r="D175" s="1">
        <f t="shared" si="3"/>
        <v>0.1608481786920366</v>
      </c>
    </row>
    <row r="176" spans="1:4" x14ac:dyDescent="0.25">
      <c r="A176" s="1">
        <v>274</v>
      </c>
      <c r="B176" s="1">
        <v>0.15024695952043154</v>
      </c>
      <c r="C176">
        <v>0.16041043619733764</v>
      </c>
      <c r="D176" s="1">
        <f t="shared" si="3"/>
        <v>0.16041043619733764</v>
      </c>
    </row>
    <row r="177" spans="1:4" x14ac:dyDescent="0.25">
      <c r="A177" s="1">
        <v>275</v>
      </c>
      <c r="B177" s="1">
        <v>0.15022752492418945</v>
      </c>
      <c r="C177">
        <v>0.15999003006548507</v>
      </c>
      <c r="D177" s="1">
        <f t="shared" si="3"/>
        <v>0.15999003006548507</v>
      </c>
    </row>
    <row r="178" spans="1:4" x14ac:dyDescent="0.25">
      <c r="A178" s="1">
        <v>276</v>
      </c>
      <c r="B178" s="1">
        <v>0.15020961915952569</v>
      </c>
      <c r="C178">
        <v>0.15958629963694215</v>
      </c>
      <c r="D178" s="1">
        <f t="shared" si="3"/>
        <v>0.15958629963694215</v>
      </c>
    </row>
    <row r="179" spans="1:4" x14ac:dyDescent="0.25">
      <c r="A179" s="1">
        <v>277</v>
      </c>
      <c r="B179" s="1">
        <v>0.1501931220483711</v>
      </c>
      <c r="C179">
        <v>0.15919860737065727</v>
      </c>
      <c r="D179" s="1">
        <f t="shared" si="3"/>
        <v>0.15919860737065727</v>
      </c>
    </row>
    <row r="180" spans="1:4" x14ac:dyDescent="0.25">
      <c r="A180" s="1">
        <v>278</v>
      </c>
      <c r="B180" s="1">
        <v>0.15017792284625442</v>
      </c>
      <c r="C180">
        <v>0.15882633820076664</v>
      </c>
      <c r="D180" s="1">
        <f t="shared" si="3"/>
        <v>0.15882633820076664</v>
      </c>
    </row>
    <row r="181" spans="1:4" x14ac:dyDescent="0.25">
      <c r="A181" s="1">
        <v>279</v>
      </c>
      <c r="B181" s="1">
        <v>0.15016391950381092</v>
      </c>
      <c r="C181">
        <v>0.15846889889714788</v>
      </c>
      <c r="D181" s="1">
        <f t="shared" si="3"/>
        <v>0.15846889889714788</v>
      </c>
    </row>
    <row r="182" spans="1:4" x14ac:dyDescent="0.25">
      <c r="A182" s="1">
        <v>280</v>
      </c>
      <c r="B182" s="1">
        <v>0.15015101798579944</v>
      </c>
      <c r="C182">
        <v>0.15812571743124382</v>
      </c>
      <c r="D182" s="1">
        <f t="shared" si="3"/>
        <v>0.15812571743124382</v>
      </c>
    </row>
    <row r="183" spans="1:4" x14ac:dyDescent="0.25">
      <c r="A183" s="1">
        <v>281</v>
      </c>
      <c r="B183" s="1">
        <v>0.15013913164319037</v>
      </c>
      <c r="C183">
        <v>0.15779624234841727</v>
      </c>
      <c r="D183" s="1">
        <f t="shared" si="3"/>
        <v>0.15779624234841727</v>
      </c>
    </row>
    <row r="184" spans="1:4" x14ac:dyDescent="0.25">
      <c r="A184" s="1">
        <v>282</v>
      </c>
      <c r="B184" s="1">
        <v>0.15012818063423339</v>
      </c>
      <c r="C184">
        <v>0.15747994214795002</v>
      </c>
      <c r="D184" s="1">
        <f t="shared" si="3"/>
        <v>0.15747994214795002</v>
      </c>
    </row>
    <row r="185" spans="1:4" x14ac:dyDescent="0.25">
      <c r="A185" s="1">
        <v>283</v>
      </c>
      <c r="B185" s="1">
        <v>0.15011809139071408</v>
      </c>
      <c r="C185">
        <v>0.15717630467166532</v>
      </c>
      <c r="D185" s="1">
        <f t="shared" si="3"/>
        <v>0.15717630467166532</v>
      </c>
    </row>
    <row r="186" spans="1:4" x14ac:dyDescent="0.25">
      <c r="A186" s="1">
        <v>284</v>
      </c>
      <c r="B186" s="1">
        <v>0.15010879612590211</v>
      </c>
      <c r="C186">
        <v>0.15688483650202512</v>
      </c>
      <c r="D186" s="1">
        <f t="shared" si="3"/>
        <v>0.15688483650202512</v>
      </c>
    </row>
    <row r="187" spans="1:4" x14ac:dyDescent="0.25">
      <c r="A187" s="1">
        <v>285</v>
      </c>
      <c r="B187" s="1">
        <v>0.15010023238095827</v>
      </c>
      <c r="C187">
        <v>0.15660506237043936</v>
      </c>
      <c r="D187" s="1">
        <f t="shared" si="3"/>
        <v>0.15660506237043936</v>
      </c>
    </row>
    <row r="188" spans="1:4" x14ac:dyDescent="0.25">
      <c r="A188" s="1">
        <v>286</v>
      </c>
      <c r="B188" s="1">
        <v>0.15009234260681348</v>
      </c>
      <c r="C188">
        <v>0.15633652457642011</v>
      </c>
      <c r="D188" s="1">
        <f t="shared" si="3"/>
        <v>0.15633652457642011</v>
      </c>
    </row>
    <row r="189" spans="1:4" x14ac:dyDescent="0.25">
      <c r="A189" s="1">
        <v>287</v>
      </c>
      <c r="B189" s="1">
        <v>0.15008507377876534</v>
      </c>
      <c r="C189">
        <v>0.15607878241811313</v>
      </c>
      <c r="D189" s="1">
        <f t="shared" si="3"/>
        <v>0.15607878241811313</v>
      </c>
    </row>
    <row r="190" spans="1:4" x14ac:dyDescent="0.25">
      <c r="A190" s="1">
        <v>288</v>
      </c>
      <c r="B190" s="1">
        <v>0.15007837704124416</v>
      </c>
      <c r="C190">
        <v>0.15583141163465364</v>
      </c>
      <c r="D190" s="1">
        <f t="shared" si="3"/>
        <v>0.15583141163465364</v>
      </c>
    </row>
    <row r="191" spans="1:4" x14ac:dyDescent="0.25">
      <c r="A191" s="1">
        <v>289</v>
      </c>
      <c r="B191" s="1">
        <v>0.15007220738040239</v>
      </c>
      <c r="C191">
        <v>0.1555940038607081</v>
      </c>
      <c r="D191" s="1">
        <f t="shared" si="3"/>
        <v>0.1555940038607081</v>
      </c>
    </row>
    <row r="192" spans="1:4" x14ac:dyDescent="0.25">
      <c r="A192" s="1">
        <v>290</v>
      </c>
      <c r="B192" s="1">
        <v>0.15006652332235515</v>
      </c>
      <c r="C192">
        <v>0.15536616609349563</v>
      </c>
      <c r="D192" s="1">
        <f t="shared" si="3"/>
        <v>0.15536616609349563</v>
      </c>
    </row>
    <row r="193" spans="1:4" x14ac:dyDescent="0.25">
      <c r="A193" s="1">
        <v>291</v>
      </c>
      <c r="B193" s="1">
        <v>0.15006128665507412</v>
      </c>
      <c r="C193">
        <v>0.1551475201725071</v>
      </c>
      <c r="D193" s="1">
        <f t="shared" si="3"/>
        <v>0.1551475201725071</v>
      </c>
    </row>
    <row r="194" spans="1:4" x14ac:dyDescent="0.25">
      <c r="A194" s="1">
        <v>292</v>
      </c>
      <c r="B194" s="1">
        <v>0.15005646217208768</v>
      </c>
      <c r="C194">
        <v>0.15493770227208914</v>
      </c>
      <c r="D194" s="1">
        <f t="shared" si="3"/>
        <v>0.15493770227208914</v>
      </c>
    </row>
    <row r="195" spans="1:4" x14ac:dyDescent="0.25">
      <c r="A195" s="1">
        <v>293</v>
      </c>
      <c r="B195" s="1">
        <v>0.15005201743628227</v>
      </c>
      <c r="C195">
        <v>0.15473636240699462</v>
      </c>
      <c r="D195" s="1">
        <f t="shared" si="3"/>
        <v>0.15473636240699462</v>
      </c>
    </row>
    <row r="196" spans="1:4" x14ac:dyDescent="0.25">
      <c r="A196" s="1">
        <v>294</v>
      </c>
      <c r="B196" s="1">
        <v>0.15004792256223598</v>
      </c>
      <c r="C196">
        <v>0.15454316395096146</v>
      </c>
      <c r="D196" s="1">
        <f t="shared" si="3"/>
        <v>0.15454316395096146</v>
      </c>
    </row>
    <row r="197" spans="1:4" x14ac:dyDescent="0.25">
      <c r="A197" s="1">
        <v>295</v>
      </c>
      <c r="B197" s="1">
        <v>0.1500441500156342</v>
      </c>
      <c r="C197">
        <v>0.15435778316832638</v>
      </c>
      <c r="D197" s="1">
        <f t="shared" si="3"/>
        <v>0.15435778316832638</v>
      </c>
    </row>
    <row r="198" spans="1:4" x14ac:dyDescent="0.25">
      <c r="A198" s="1">
        <v>296</v>
      </c>
      <c r="B198" s="1">
        <v>0.15004067442843105</v>
      </c>
      <c r="C198">
        <v>0.15417990875865406</v>
      </c>
      <c r="D198" s="1">
        <f t="shared" si="3"/>
        <v>0.15417990875865406</v>
      </c>
    </row>
    <row r="199" spans="1:4" x14ac:dyDescent="0.25">
      <c r="A199" s="1">
        <v>297</v>
      </c>
      <c r="B199" s="1">
        <v>0.15003747242852217</v>
      </c>
      <c r="C199">
        <v>0.15400924141430916</v>
      </c>
      <c r="D199" s="1">
        <f t="shared" si="3"/>
        <v>0.15400924141430916</v>
      </c>
    </row>
    <row r="200" spans="1:4" x14ac:dyDescent="0.25">
      <c r="A200" s="1">
        <v>298</v>
      </c>
      <c r="B200" s="1">
        <v>0.15003452248279614</v>
      </c>
      <c r="C200">
        <v>0.15384549339088338</v>
      </c>
      <c r="D200" s="1">
        <f t="shared" si="3"/>
        <v>0.15384549339088338</v>
      </c>
    </row>
    <row r="201" spans="1:4" x14ac:dyDescent="0.25">
      <c r="A201" s="1">
        <v>299</v>
      </c>
      <c r="B201" s="1">
        <v>0.15003180475251165</v>
      </c>
      <c r="C201">
        <v>0.15368838809035079</v>
      </c>
      <c r="D201" s="1">
        <f t="shared" si="3"/>
        <v>0.15368838809035079</v>
      </c>
    </row>
    <row r="202" spans="1:4" x14ac:dyDescent="0.25">
      <c r="A202" s="1">
        <v>300</v>
      </c>
      <c r="B202" s="1">
        <v>0.15002930096003764</v>
      </c>
      <c r="C202">
        <v>0.15353765965680399</v>
      </c>
      <c r="D202" s="1">
        <f t="shared" si="3"/>
        <v>0.15353765965680399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best example</vt:lpstr>
      <vt:lpstr>example for ppt</vt:lpstr>
      <vt:lpstr>Sheet1</vt:lpstr>
      <vt:lpstr>Sheet1 (2)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Michele Meroni</dc:creator>
  <cp:lastModifiedBy>Michele Meroni</cp:lastModifiedBy>
  <dcterms:created xsi:type="dcterms:W3CDTF">2011-04-07T13:03:13Z</dcterms:created>
  <dcterms:modified xsi:type="dcterms:W3CDTF">2012-09-17T13:15:14Z</dcterms:modified>
</cp:coreProperties>
</file>