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1" i="1" l="1"/>
  <c r="D31" i="1" s="1"/>
  <c r="J9" i="1" l="1"/>
  <c r="J6" i="1"/>
  <c r="J5" i="1"/>
  <c r="J4" i="1"/>
  <c r="J3" i="1"/>
  <c r="J18" i="1"/>
  <c r="J17" i="1"/>
  <c r="J16" i="1"/>
  <c r="H18" i="1"/>
  <c r="E18" i="1"/>
  <c r="F18" i="1" s="1"/>
  <c r="I18" i="1" s="1"/>
  <c r="H17" i="1"/>
  <c r="E17" i="1"/>
  <c r="F17" i="1" s="1"/>
  <c r="I17" i="1" s="1"/>
  <c r="H16" i="1"/>
  <c r="E16" i="1"/>
  <c r="F16" i="1" s="1"/>
  <c r="I16" i="1" s="1"/>
  <c r="H15" i="1"/>
  <c r="E15" i="1"/>
  <c r="F15" i="1" s="1"/>
  <c r="I15" i="1" s="1"/>
  <c r="J15" i="1" s="1"/>
  <c r="H12" i="1"/>
  <c r="H11" i="1"/>
  <c r="H10" i="1"/>
  <c r="H9" i="1"/>
  <c r="I9" i="1" s="1"/>
  <c r="F9" i="1"/>
  <c r="E12" i="1"/>
  <c r="F12" i="1" s="1"/>
  <c r="I12" i="1" s="1"/>
  <c r="J12" i="1" s="1"/>
  <c r="E11" i="1"/>
  <c r="F11" i="1" s="1"/>
  <c r="E10" i="1"/>
  <c r="F10" i="1" s="1"/>
  <c r="I10" i="1" s="1"/>
  <c r="J10" i="1" s="1"/>
  <c r="E9" i="1"/>
  <c r="I4" i="1"/>
  <c r="I5" i="1"/>
  <c r="I6" i="1"/>
  <c r="I3" i="1"/>
  <c r="H4" i="1"/>
  <c r="H5" i="1"/>
  <c r="H6" i="1"/>
  <c r="H3" i="1"/>
  <c r="F6" i="1"/>
  <c r="F5" i="1"/>
  <c r="F4" i="1"/>
  <c r="F3" i="1"/>
  <c r="E6" i="1"/>
  <c r="E5" i="1"/>
  <c r="E4" i="1"/>
  <c r="E3" i="1"/>
  <c r="I11" i="1" l="1"/>
  <c r="J11" i="1" s="1"/>
</calcChain>
</file>

<file path=xl/sharedStrings.xml><?xml version="1.0" encoding="utf-8"?>
<sst xmlns="http://schemas.openxmlformats.org/spreadsheetml/2006/main" count="17" uniqueCount="16">
  <si>
    <t>fstDcycle</t>
  </si>
  <si>
    <t>p_from_fstDcycle</t>
  </si>
  <si>
    <t>print, align_cycleX_2_cycleY(d,0,1,20,0)</t>
  </si>
  <si>
    <t>first dek of each year</t>
  </si>
  <si>
    <t>abs decok</t>
  </si>
  <si>
    <t>year</t>
  </si>
  <si>
    <t>rel dekoc</t>
  </si>
  <si>
    <t>/36</t>
  </si>
  <si>
    <t>p_from_1_1997</t>
  </si>
  <si>
    <t>20/1998 - 19/1999</t>
  </si>
  <si>
    <t>20/1997 - 19/1998</t>
  </si>
  <si>
    <t>20/1999 - 19/2000</t>
  </si>
  <si>
    <t>20/2000 - 19/2001</t>
  </si>
  <si>
    <t>20/2001- 19/2002</t>
  </si>
  <si>
    <t>20/2002- 19/2003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</si>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</sst>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F32" sqref="F32"/>
    </sheetView>
  </sheetViews>
  <sheetFormatPr defaultRowHeight="15" x14ac:dyDescent="0.25"/>
  <cols>
    <col min="1" max="3" width="17.42578125" customWidth="1"/>
    <col min="4" max="4" width="18" customWidth="1"/>
    <col min="5" max="5" width="18.42578125" customWidth="1"/>
    <col min="6" max="6" width="14.42578125" customWidth="1"/>
    <col min="7" max="7" width="35" customWidth="1"/>
    <col min="9" max="9" width="18.5703125" customWidth="1"/>
  </cols>
  <sheetData>
    <row r="1" spans="1:10" x14ac:dyDescent="0.25">
      <c r="A1" t="s">
        <v>0</v>
      </c>
      <c r="C1" t="s">
        <v>5</v>
      </c>
      <c r="D1" t="s">
        <v>4</v>
      </c>
      <c r="E1" t="s">
        <v>1</v>
      </c>
      <c r="F1" t="s">
        <v>8</v>
      </c>
      <c r="G1" t="s">
        <v>2</v>
      </c>
      <c r="H1" t="s">
        <v>3</v>
      </c>
      <c r="I1" t="s">
        <v>6</v>
      </c>
      <c r="J1" t="s">
        <v>7</v>
      </c>
    </row>
    <row r="2" spans="1:10" x14ac:dyDescent="0.25">
      <c r="G2">
        <v>-999</v>
      </c>
    </row>
    <row r="3" spans="1:10" x14ac:dyDescent="0.25">
      <c r="A3">
        <v>20</v>
      </c>
      <c r="C3">
        <v>0</v>
      </c>
      <c r="D3">
        <v>35</v>
      </c>
      <c r="E3">
        <f>C3*36+D3</f>
        <v>35</v>
      </c>
      <c r="F3">
        <f>E3+$A$3-1</f>
        <v>54</v>
      </c>
      <c r="G3">
        <v>0</v>
      </c>
      <c r="H3">
        <f>G3*36+$A$3</f>
        <v>20</v>
      </c>
      <c r="I3">
        <f>F3-H3+1</f>
        <v>35</v>
      </c>
      <c r="J3">
        <f t="shared" ref="J3:J6" si="0">FLOOR(I3/36,1)</f>
        <v>0</v>
      </c>
    </row>
    <row r="4" spans="1:10" x14ac:dyDescent="0.25">
      <c r="C4">
        <v>1</v>
      </c>
      <c r="D4">
        <v>35</v>
      </c>
      <c r="E4">
        <f t="shared" ref="E4:E6" si="1">C4*36+D4</f>
        <v>71</v>
      </c>
      <c r="F4">
        <f t="shared" ref="F4:F6" si="2">E4+$A$3-1</f>
        <v>90</v>
      </c>
      <c r="G4">
        <v>1</v>
      </c>
      <c r="H4">
        <f t="shared" ref="H4:H6" si="3">G4*36+$A$3</f>
        <v>56</v>
      </c>
      <c r="I4">
        <f t="shared" ref="I4:I6" si="4">F4-H4+1</f>
        <v>35</v>
      </c>
      <c r="J4">
        <f t="shared" si="0"/>
        <v>0</v>
      </c>
    </row>
    <row r="5" spans="1:10" x14ac:dyDescent="0.25">
      <c r="C5" s="1">
        <v>3</v>
      </c>
      <c r="D5">
        <v>2</v>
      </c>
      <c r="E5">
        <f t="shared" si="1"/>
        <v>110</v>
      </c>
      <c r="F5">
        <f t="shared" si="2"/>
        <v>129</v>
      </c>
      <c r="G5">
        <v>2</v>
      </c>
      <c r="H5">
        <f t="shared" si="3"/>
        <v>92</v>
      </c>
      <c r="I5" s="2">
        <f t="shared" si="4"/>
        <v>38</v>
      </c>
      <c r="J5">
        <f t="shared" si="0"/>
        <v>1</v>
      </c>
    </row>
    <row r="6" spans="1:10" x14ac:dyDescent="0.25">
      <c r="C6">
        <v>3</v>
      </c>
      <c r="D6">
        <v>34</v>
      </c>
      <c r="E6">
        <f t="shared" si="1"/>
        <v>142</v>
      </c>
      <c r="F6">
        <f t="shared" si="2"/>
        <v>161</v>
      </c>
      <c r="G6">
        <v>3</v>
      </c>
      <c r="H6">
        <f t="shared" si="3"/>
        <v>128</v>
      </c>
      <c r="I6">
        <f t="shared" si="4"/>
        <v>34</v>
      </c>
      <c r="J6">
        <f t="shared" si="0"/>
        <v>0</v>
      </c>
    </row>
    <row r="8" spans="1:10" x14ac:dyDescent="0.25">
      <c r="G8">
        <v>-999</v>
      </c>
    </row>
    <row r="9" spans="1:10" x14ac:dyDescent="0.25">
      <c r="C9">
        <v>0</v>
      </c>
      <c r="D9">
        <v>2</v>
      </c>
      <c r="E9">
        <f>C9*36+D9</f>
        <v>2</v>
      </c>
      <c r="F9">
        <f>E9+$A$3-1</f>
        <v>21</v>
      </c>
      <c r="G9">
        <v>0</v>
      </c>
      <c r="H9">
        <f>G9*36+$A$3</f>
        <v>20</v>
      </c>
      <c r="I9">
        <f>F9-H9+1</f>
        <v>2</v>
      </c>
      <c r="J9">
        <f t="shared" ref="J9:J12" si="5">FLOOR(I9/36,1)</f>
        <v>0</v>
      </c>
    </row>
    <row r="10" spans="1:10" x14ac:dyDescent="0.25">
      <c r="C10">
        <v>1</v>
      </c>
      <c r="D10">
        <v>3</v>
      </c>
      <c r="E10">
        <f t="shared" ref="E10:E12" si="6">C10*36+D10</f>
        <v>39</v>
      </c>
      <c r="F10">
        <f t="shared" ref="F10:F12" si="7">E10+$A$3-1</f>
        <v>58</v>
      </c>
      <c r="G10">
        <v>1</v>
      </c>
      <c r="H10">
        <f t="shared" ref="H10:H12" si="8">G10*36+$A$3</f>
        <v>56</v>
      </c>
      <c r="I10">
        <f t="shared" ref="I10:I12" si="9">F10-H10+1</f>
        <v>3</v>
      </c>
      <c r="J10">
        <f t="shared" si="5"/>
        <v>0</v>
      </c>
    </row>
    <row r="11" spans="1:10" x14ac:dyDescent="0.25">
      <c r="C11">
        <v>1</v>
      </c>
      <c r="D11">
        <v>35</v>
      </c>
      <c r="E11">
        <f t="shared" si="6"/>
        <v>71</v>
      </c>
      <c r="F11">
        <f t="shared" si="7"/>
        <v>90</v>
      </c>
      <c r="G11">
        <v>2</v>
      </c>
      <c r="H11">
        <f t="shared" si="8"/>
        <v>92</v>
      </c>
      <c r="I11" s="2">
        <f t="shared" si="9"/>
        <v>-1</v>
      </c>
      <c r="J11">
        <f t="shared" si="5"/>
        <v>-1</v>
      </c>
    </row>
    <row r="12" spans="1:10" x14ac:dyDescent="0.25">
      <c r="C12">
        <v>3</v>
      </c>
      <c r="D12">
        <v>1</v>
      </c>
      <c r="E12">
        <f t="shared" si="6"/>
        <v>109</v>
      </c>
      <c r="F12">
        <f t="shared" si="7"/>
        <v>128</v>
      </c>
      <c r="G12">
        <v>3</v>
      </c>
      <c r="H12">
        <f t="shared" si="8"/>
        <v>128</v>
      </c>
      <c r="I12">
        <f t="shared" si="9"/>
        <v>1</v>
      </c>
      <c r="J12">
        <f t="shared" si="5"/>
        <v>0</v>
      </c>
    </row>
    <row r="14" spans="1:10" x14ac:dyDescent="0.25">
      <c r="G14">
        <v>-999</v>
      </c>
    </row>
    <row r="15" spans="1:10" x14ac:dyDescent="0.25">
      <c r="B15">
        <v>1999</v>
      </c>
      <c r="C15">
        <v>1</v>
      </c>
      <c r="D15">
        <v>15</v>
      </c>
      <c r="E15">
        <f>C15*36+D15</f>
        <v>51</v>
      </c>
      <c r="F15">
        <f>E15+$A$3-1</f>
        <v>70</v>
      </c>
      <c r="G15">
        <v>0</v>
      </c>
      <c r="H15">
        <f>G15*36+$A$3</f>
        <v>20</v>
      </c>
      <c r="I15">
        <f>F15-H15+1</f>
        <v>51</v>
      </c>
      <c r="J15">
        <f>FLOOR(I15/36,1)</f>
        <v>1</v>
      </c>
    </row>
    <row r="16" spans="1:10" x14ac:dyDescent="0.25">
      <c r="B16">
        <v>2000</v>
      </c>
      <c r="C16">
        <v>2</v>
      </c>
      <c r="D16">
        <v>34</v>
      </c>
      <c r="E16">
        <f t="shared" ref="E16:E18" si="10">C16*36+D16</f>
        <v>106</v>
      </c>
      <c r="F16">
        <f t="shared" ref="F16:F18" si="11">E16+$A$3-1</f>
        <v>125</v>
      </c>
      <c r="G16">
        <v>1</v>
      </c>
      <c r="H16">
        <f t="shared" ref="H16:H18" si="12">G16*36+$A$3</f>
        <v>56</v>
      </c>
      <c r="I16">
        <f t="shared" ref="I16:I18" si="13">F16-H16+1</f>
        <v>70</v>
      </c>
      <c r="J16">
        <f t="shared" ref="J16:J18" si="14">FLOOR(I16/36,1)</f>
        <v>1</v>
      </c>
    </row>
    <row r="17" spans="1:10" x14ac:dyDescent="0.25">
      <c r="B17">
        <v>2001</v>
      </c>
      <c r="C17">
        <v>3</v>
      </c>
      <c r="D17">
        <v>35</v>
      </c>
      <c r="E17">
        <f t="shared" si="10"/>
        <v>143</v>
      </c>
      <c r="F17">
        <f t="shared" si="11"/>
        <v>162</v>
      </c>
      <c r="G17">
        <v>2</v>
      </c>
      <c r="H17">
        <f t="shared" si="12"/>
        <v>92</v>
      </c>
      <c r="I17" s="2">
        <f t="shared" si="13"/>
        <v>71</v>
      </c>
      <c r="J17">
        <f t="shared" si="14"/>
        <v>1</v>
      </c>
    </row>
    <row r="18" spans="1:10" x14ac:dyDescent="0.25">
      <c r="B18">
        <v>2002</v>
      </c>
      <c r="C18">
        <v>4</v>
      </c>
      <c r="D18">
        <v>31</v>
      </c>
      <c r="E18">
        <f t="shared" si="10"/>
        <v>175</v>
      </c>
      <c r="F18">
        <f t="shared" si="11"/>
        <v>194</v>
      </c>
      <c r="G18">
        <v>3</v>
      </c>
      <c r="H18">
        <f t="shared" si="12"/>
        <v>128</v>
      </c>
      <c r="I18">
        <f t="shared" si="13"/>
        <v>67</v>
      </c>
      <c r="J18">
        <f t="shared" si="14"/>
        <v>1</v>
      </c>
    </row>
    <row r="21" spans="1:10" x14ac:dyDescent="0.25">
      <c r="B21" t="s">
        <v>10</v>
      </c>
      <c r="C21" t="s">
        <v>15</v>
      </c>
    </row>
    <row r="22" spans="1:10" x14ac:dyDescent="0.25">
      <c r="B22" t="s">
        <v>9</v>
      </c>
      <c r="C22" t="s">
        <v>15</v>
      </c>
    </row>
    <row r="23" spans="1:10" x14ac:dyDescent="0.25">
      <c r="B23" t="s">
        <v>11</v>
      </c>
      <c r="C23">
        <v>0</v>
      </c>
    </row>
    <row r="24" spans="1:10" x14ac:dyDescent="0.25">
      <c r="B24" t="s">
        <v>12</v>
      </c>
    </row>
    <row r="25" spans="1:10" x14ac:dyDescent="0.25">
      <c r="B25" t="s">
        <v>13</v>
      </c>
    </row>
    <row r="26" spans="1:10" x14ac:dyDescent="0.25">
      <c r="B26" t="s">
        <v>14</v>
      </c>
    </row>
    <row r="31" spans="1:10" x14ac:dyDescent="0.25">
      <c r="A31">
        <v>19</v>
      </c>
      <c r="D31">
        <f>MOD(E31,36)</f>
        <v>9</v>
      </c>
      <c r="E31">
        <f>F31-A31</f>
        <v>513</v>
      </c>
      <c r="F31">
        <v>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Meroni</dc:creator>
  <cp:lastModifiedBy>Michele Meroni</cp:lastModifiedBy>
  <dcterms:created xsi:type="dcterms:W3CDTF">2011-12-14T08:47:45Z</dcterms:created>
  <dcterms:modified xsi:type="dcterms:W3CDTF">2011-12-22T16:30:38Z</dcterms:modified>
</cp:coreProperties>
</file>