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4455" windowWidth="17280" windowHeight="4485" activeTab="3"/>
  </bookViews>
  <sheets>
    <sheet name="Short list" sheetId="3" r:id="rId1"/>
    <sheet name="Long list" sheetId="1" r:id="rId2"/>
    <sheet name="MAPSPAM CROPS" sheetId="2" r:id="rId3"/>
    <sheet name="Kc for SimMod" sheetId="4" r:id="rId4"/>
  </sheets>
  <definedNames>
    <definedName name="_xlnm._FilterDatabase" localSheetId="1" hidden="1">'Long list'!$A$2:$L$146</definedName>
    <definedName name="_xlnm._FilterDatabase" localSheetId="2" hidden="1">'MAPSPAM CROPS'!$A$1:$G$42</definedName>
    <definedName name="_xlnm._FilterDatabase" localSheetId="0" hidden="1">'Short list'!$A$1:$K$1</definedName>
  </definedNames>
  <calcPr calcId="162913"/>
</workbook>
</file>

<file path=xl/calcChain.xml><?xml version="1.0" encoding="utf-8"?>
<calcChain xmlns="http://schemas.openxmlformats.org/spreadsheetml/2006/main">
  <c r="C6" i="4" l="1"/>
  <c r="E6" i="4"/>
  <c r="D6" i="4"/>
  <c r="E33" i="3" l="1"/>
  <c r="D33" i="3"/>
  <c r="C33" i="3"/>
  <c r="E28" i="3"/>
  <c r="D28" i="3"/>
  <c r="C28" i="3"/>
  <c r="D25" i="3"/>
  <c r="E25" i="3"/>
  <c r="C25" i="3"/>
  <c r="E4" i="3"/>
  <c r="D4" i="3"/>
  <c r="C4" i="3"/>
  <c r="D15" i="3"/>
  <c r="E15" i="3"/>
  <c r="C15" i="3"/>
</calcChain>
</file>

<file path=xl/sharedStrings.xml><?xml version="1.0" encoding="utf-8"?>
<sst xmlns="http://schemas.openxmlformats.org/spreadsheetml/2006/main" count="820" uniqueCount="317">
  <si>
    <t>Crop</t>
  </si>
  <si>
    <r>
      <t>K</t>
    </r>
    <r>
      <rPr>
        <b/>
        <vertAlign val="subscript"/>
        <sz val="10"/>
        <color theme="1"/>
        <rFont val="Arial"/>
        <family val="2"/>
      </rPr>
      <t>c mid</t>
    </r>
  </si>
  <si>
    <r>
      <t>K</t>
    </r>
    <r>
      <rPr>
        <b/>
        <vertAlign val="subscript"/>
        <sz val="10"/>
        <color theme="1"/>
        <rFont val="Arial"/>
        <family val="2"/>
      </rPr>
      <t>c end</t>
    </r>
  </si>
  <si>
    <t>Maximum Crop Height (h) (m)</t>
  </si>
  <si>
    <t>a. Small Vegetables</t>
  </si>
  <si>
    <t>Broccoli</t>
  </si>
  <si>
    <t>Brussel Sprouts</t>
  </si>
  <si>
    <t>Cabbage</t>
  </si>
  <si>
    <t>Carrots</t>
  </si>
  <si>
    <t>Cauliflower</t>
  </si>
  <si>
    <t>Celery</t>
  </si>
  <si>
    <t>Garlic</t>
  </si>
  <si>
    <t>Lettuce</t>
  </si>
  <si>
    <t>Onions</t>
  </si>
  <si>
    <t>- dry</t>
  </si>
  <si>
    <t>- green</t>
  </si>
  <si>
    <t>- seed</t>
  </si>
  <si>
    <t>Spinach</t>
  </si>
  <si>
    <t>Radish</t>
  </si>
  <si>
    <t>Egg Plant</t>
  </si>
  <si>
    <t>Sweet Peppers (bell)</t>
  </si>
  <si>
    <t>Tomato</t>
  </si>
  <si>
    <t>0.70-0.90</t>
  </si>
  <si>
    <t>Cantaloupe</t>
  </si>
  <si>
    <t>Cucumber</t>
  </si>
  <si>
    <t>- Fresh Market</t>
  </si>
  <si>
    <t>- Machine harvest</t>
  </si>
  <si>
    <t>Pumpkin, Winter Squash</t>
  </si>
  <si>
    <t>Squash, Zucchini</t>
  </si>
  <si>
    <t>Sweet Melons</t>
  </si>
  <si>
    <t>Watermelon</t>
  </si>
  <si>
    <t>d. Roots and Tubers</t>
  </si>
  <si>
    <t>Beets, table</t>
  </si>
  <si>
    <t>Cassava</t>
  </si>
  <si>
    <t>- year 1</t>
  </si>
  <si>
    <t>0.3</t>
  </si>
  <si>
    <t>- year 2</t>
  </si>
  <si>
    <t>Parsnip</t>
  </si>
  <si>
    <t>Potato</t>
  </si>
  <si>
    <t>Sweet Potato</t>
  </si>
  <si>
    <t>Turnip (and Rutabaga)</t>
  </si>
  <si>
    <t>Sugar Beet</t>
  </si>
  <si>
    <t>Beans, green</t>
  </si>
  <si>
    <t>Beans, dry and Pulses</t>
  </si>
  <si>
    <t>Chick pea</t>
  </si>
  <si>
    <t>Fababean (broad bean)</t>
  </si>
  <si>
    <t>- Fresh</t>
  </si>
  <si>
    <t>- Dry/Seed</t>
  </si>
  <si>
    <t>Grabanzo</t>
  </si>
  <si>
    <t>Green Gram and Cowpeas</t>
  </si>
  <si>
    <r>
      <t>0.60-0.35</t>
    </r>
    <r>
      <rPr>
        <vertAlign val="superscript"/>
        <sz val="8"/>
        <color theme="1"/>
        <rFont val="Arial"/>
        <family val="2"/>
      </rPr>
      <t>6</t>
    </r>
  </si>
  <si>
    <t>Groundnut (Peanut)</t>
  </si>
  <si>
    <t>Lentil</t>
  </si>
  <si>
    <t>Peas</t>
  </si>
  <si>
    <t>Soybeans</t>
  </si>
  <si>
    <t>0.5-1.0</t>
  </si>
  <si>
    <t>f. Perennial Vegetables (with winter dormancy and initially bare or mulched soil)</t>
  </si>
  <si>
    <t>Artichokes</t>
  </si>
  <si>
    <t>Asparagus</t>
  </si>
  <si>
    <t>0.2-0.8</t>
  </si>
  <si>
    <t>Mint</t>
  </si>
  <si>
    <t>0.6-0.8</t>
  </si>
  <si>
    <t>Strawberries</t>
  </si>
  <si>
    <t>g. Fibre Crops</t>
  </si>
  <si>
    <t>Cotton</t>
  </si>
  <si>
    <t>1.15-1.20</t>
  </si>
  <si>
    <t>0.70-0.50</t>
  </si>
  <si>
    <t>1.2-1.5</t>
  </si>
  <si>
    <t>Flax</t>
  </si>
  <si>
    <t>0.4-0.7</t>
  </si>
  <si>
    <t>h. Oil Crops</t>
  </si>
  <si>
    <t>Rapeseed, Canola</t>
  </si>
  <si>
    <r>
      <t>1.0-1.15</t>
    </r>
    <r>
      <rPr>
        <vertAlign val="superscript"/>
        <sz val="8"/>
        <color theme="1"/>
        <rFont val="Arial"/>
        <family val="2"/>
      </rPr>
      <t>9</t>
    </r>
  </si>
  <si>
    <t>Safflower</t>
  </si>
  <si>
    <t>Sesame</t>
  </si>
  <si>
    <t>Sunflower</t>
  </si>
  <si>
    <t>i. Cereals</t>
  </si>
  <si>
    <t>Barley</t>
  </si>
  <si>
    <t>Oats</t>
  </si>
  <si>
    <t>Spring Wheat</t>
  </si>
  <si>
    <r>
      <t>0.25-0.4</t>
    </r>
    <r>
      <rPr>
        <vertAlign val="superscript"/>
        <sz val="8"/>
        <color theme="1"/>
        <rFont val="Arial"/>
        <family val="2"/>
      </rPr>
      <t>10</t>
    </r>
  </si>
  <si>
    <t>Winter Wheat</t>
  </si>
  <si>
    <t>- with frozen soils</t>
  </si>
  <si>
    <t>- with non-frozen soils</t>
  </si>
  <si>
    <r>
      <t>0.60-0.35</t>
    </r>
    <r>
      <rPr>
        <vertAlign val="superscript"/>
        <sz val="8"/>
        <color theme="1"/>
        <rFont val="Arial"/>
        <family val="2"/>
      </rPr>
      <t>11</t>
    </r>
  </si>
  <si>
    <t>Millet</t>
  </si>
  <si>
    <t>Sorghum</t>
  </si>
  <si>
    <t>- grain</t>
  </si>
  <si>
    <t>1.00-1.10</t>
  </si>
  <si>
    <t>- sweet</t>
  </si>
  <si>
    <t>Rice</t>
  </si>
  <si>
    <t>0.90-0.60</t>
  </si>
  <si>
    <t>j. Forages</t>
  </si>
  <si>
    <t>Alfalfa Hay</t>
  </si>
  <si>
    <t>- averaged cutting effects</t>
  </si>
  <si>
    <t>- individual cutting periods</t>
  </si>
  <si>
    <t>- for seed</t>
  </si>
  <si>
    <t>Bermuda hay</t>
  </si>
  <si>
    <t>- Spring crop for seed</t>
  </si>
  <si>
    <t>Clover hay, Berseem</t>
  </si>
  <si>
    <t>Rye Grass hay</t>
  </si>
  <si>
    <t>Sudan Grass hay (annual)</t>
  </si>
  <si>
    <t>Grazing Pasture</t>
  </si>
  <si>
    <t>- Rotated Grazing</t>
  </si>
  <si>
    <t>0.85-1.05</t>
  </si>
  <si>
    <t>0.15-0.30</t>
  </si>
  <si>
    <t>- Extensive Grazing</t>
  </si>
  <si>
    <t>Turf grass</t>
  </si>
  <si>
    <t>0.90</t>
  </si>
  <si>
    <t>0.80</t>
  </si>
  <si>
    <t>k. Sugar Cane</t>
  </si>
  <si>
    <t>l. Tropical Fruits and Trees</t>
  </si>
  <si>
    <t>Banana</t>
  </si>
  <si>
    <t>Cacao</t>
  </si>
  <si>
    <t>Coffee</t>
  </si>
  <si>
    <t>- bare ground cover</t>
  </si>
  <si>
    <t>- with weeds</t>
  </si>
  <si>
    <t>Date Palms</t>
  </si>
  <si>
    <t>Palm Trees</t>
  </si>
  <si>
    <t>- bare soil</t>
  </si>
  <si>
    <t>0.6-1.2</t>
  </si>
  <si>
    <t>- with grass cover</t>
  </si>
  <si>
    <t>Rubber Trees</t>
  </si>
  <si>
    <t>Tea</t>
  </si>
  <si>
    <t>- non-shaded</t>
  </si>
  <si>
    <t>1.10</t>
  </si>
  <si>
    <t>m. Grapes and Berries</t>
  </si>
  <si>
    <t>Berries (bushes)</t>
  </si>
  <si>
    <t>Grapes</t>
  </si>
  <si>
    <t>- Table or Raisin</t>
  </si>
  <si>
    <t>- Wine</t>
  </si>
  <si>
    <t>1.5-2</t>
  </si>
  <si>
    <t>Hops</t>
  </si>
  <si>
    <t>n. Fruit Trees</t>
  </si>
  <si>
    <t>Almonds, no ground cover</t>
  </si>
  <si>
    <t>- no ground cover, killing frost</t>
  </si>
  <si>
    <t>0.45</t>
  </si>
  <si>
    <t>- no ground cover, no frosts</t>
  </si>
  <si>
    <t>0.60</t>
  </si>
  <si>
    <t>- active ground cover, killing frost</t>
  </si>
  <si>
    <t>0.50</t>
  </si>
  <si>
    <t>- active ground cover, no frosts</t>
  </si>
  <si>
    <t>0.55</t>
  </si>
  <si>
    <t>Avocado, no ground cover</t>
  </si>
  <si>
    <t>- 70% canopy</t>
  </si>
  <si>
    <t>0.70</t>
  </si>
  <si>
    <t>- 50% canopy</t>
  </si>
  <si>
    <t>0.65</t>
  </si>
  <si>
    <t>- 20% canopy</t>
  </si>
  <si>
    <t>0.75</t>
  </si>
  <si>
    <t>0.85</t>
  </si>
  <si>
    <t>Kiwi</t>
  </si>
  <si>
    <t>Pistachios, no ground cover</t>
  </si>
  <si>
    <t>o. Wetlands - temperate climate</t>
  </si>
  <si>
    <t>Cattails, Bulrushes, killing frost</t>
  </si>
  <si>
    <t>Cattails, Bulrushes, no frost</t>
  </si>
  <si>
    <t>Short Veg., no frost</t>
  </si>
  <si>
    <t>Reed Swamp, standing water</t>
  </si>
  <si>
    <t>Reed Swamp, moist soil</t>
  </si>
  <si>
    <t>p. Special</t>
  </si>
  <si>
    <t>Open Water, &lt; 2 m depth or in subhumid climates or tropics</t>
  </si>
  <si>
    <t>Open Water, &gt; 5 m depth, clear of turbidity, temperate climate</t>
  </si>
  <si>
    <t>Kc ini</t>
  </si>
  <si>
    <t>whea</t>
  </si>
  <si>
    <t>wheat</t>
  </si>
  <si>
    <t>cereals</t>
  </si>
  <si>
    <t>rice</t>
  </si>
  <si>
    <t>maiz</t>
  </si>
  <si>
    <t>maize</t>
  </si>
  <si>
    <t>barl</t>
  </si>
  <si>
    <t>barley</t>
  </si>
  <si>
    <t>pmil</t>
  </si>
  <si>
    <t>pearl millet</t>
  </si>
  <si>
    <t>millet</t>
  </si>
  <si>
    <t>smil</t>
  </si>
  <si>
    <t>small millet</t>
  </si>
  <si>
    <t>sorg</t>
  </si>
  <si>
    <t>sorghum</t>
  </si>
  <si>
    <t>ocer</t>
  </si>
  <si>
    <t>other cereals</t>
  </si>
  <si>
    <t>other cereals ++</t>
  </si>
  <si>
    <t>68, 71, 75, 89, 92, 94, 97, 101, 103, 108</t>
  </si>
  <si>
    <t>pota</t>
  </si>
  <si>
    <t>potato</t>
  </si>
  <si>
    <t>roots&amp;tubers or starchy roots</t>
  </si>
  <si>
    <t>swpo</t>
  </si>
  <si>
    <t>sweet potato</t>
  </si>
  <si>
    <t>yams</t>
  </si>
  <si>
    <t>yam</t>
  </si>
  <si>
    <t>cass</t>
  </si>
  <si>
    <t>cassava</t>
  </si>
  <si>
    <t>orts</t>
  </si>
  <si>
    <t>other roots</t>
  </si>
  <si>
    <t>yautia ++</t>
  </si>
  <si>
    <t>135, 136, 149</t>
  </si>
  <si>
    <t>bean</t>
  </si>
  <si>
    <t>beans, dry</t>
  </si>
  <si>
    <t>pulses</t>
  </si>
  <si>
    <t>chic</t>
  </si>
  <si>
    <t>chickpea</t>
  </si>
  <si>
    <t>cowp</t>
  </si>
  <si>
    <t>cowpea</t>
  </si>
  <si>
    <t>pige</t>
  </si>
  <si>
    <t>pigeonpea</t>
  </si>
  <si>
    <t>pigeon pea</t>
  </si>
  <si>
    <t>lent</t>
  </si>
  <si>
    <t>lentil</t>
  </si>
  <si>
    <t>lentils</t>
  </si>
  <si>
    <t>opul</t>
  </si>
  <si>
    <t>other pulses</t>
  </si>
  <si>
    <t>broad beans ++</t>
  </si>
  <si>
    <t>181, 187, 203, 205, 210, 211</t>
  </si>
  <si>
    <t>soyb</t>
  </si>
  <si>
    <t>soybean</t>
  </si>
  <si>
    <t>oilcrops</t>
  </si>
  <si>
    <t>grou</t>
  </si>
  <si>
    <t>groundnut</t>
  </si>
  <si>
    <t>groundnut, with shell</t>
  </si>
  <si>
    <t>cnut</t>
  </si>
  <si>
    <t>coconut</t>
  </si>
  <si>
    <t>oilp</t>
  </si>
  <si>
    <t>oilpalm</t>
  </si>
  <si>
    <t>palmoil</t>
  </si>
  <si>
    <t>sunf</t>
  </si>
  <si>
    <t>sunflower</t>
  </si>
  <si>
    <t>sunflower seed</t>
  </si>
  <si>
    <t>rape</t>
  </si>
  <si>
    <t>rapeseed</t>
  </si>
  <si>
    <t>270, 292</t>
  </si>
  <si>
    <t>sesa</t>
  </si>
  <si>
    <t>sesameseed</t>
  </si>
  <si>
    <t>sesame seed</t>
  </si>
  <si>
    <t>ooil</t>
  </si>
  <si>
    <t>other oil crops</t>
  </si>
  <si>
    <t>olives ++</t>
  </si>
  <si>
    <t>260 - 339, not 311 and the other oilcrops above</t>
  </si>
  <si>
    <t>sugc</t>
  </si>
  <si>
    <t>sugarcane</t>
  </si>
  <si>
    <t>sugar cane</t>
  </si>
  <si>
    <t>sugar crops</t>
  </si>
  <si>
    <t>sugb</t>
  </si>
  <si>
    <t>sugarbeet</t>
  </si>
  <si>
    <t>cott</t>
  </si>
  <si>
    <t>cotton</t>
  </si>
  <si>
    <t>seed cotton</t>
  </si>
  <si>
    <t>fibres</t>
  </si>
  <si>
    <t>ofib</t>
  </si>
  <si>
    <t>other fibre crops</t>
  </si>
  <si>
    <t>other fibres ++</t>
  </si>
  <si>
    <t>773 - 821</t>
  </si>
  <si>
    <t>acof</t>
  </si>
  <si>
    <t>arabica coffee</t>
  </si>
  <si>
    <t>coffee</t>
  </si>
  <si>
    <t>stimulant</t>
  </si>
  <si>
    <t>rcof</t>
  </si>
  <si>
    <t>robusta coffee</t>
  </si>
  <si>
    <t>coco</t>
  </si>
  <si>
    <t>cocoa</t>
  </si>
  <si>
    <t>teas</t>
  </si>
  <si>
    <t>tea</t>
  </si>
  <si>
    <t>toba</t>
  </si>
  <si>
    <t>tobacco</t>
  </si>
  <si>
    <t>tobacco leaves</t>
  </si>
  <si>
    <t>bana</t>
  </si>
  <si>
    <t>banana</t>
  </si>
  <si>
    <t>fruits</t>
  </si>
  <si>
    <t>plnt</t>
  </si>
  <si>
    <t>plantain</t>
  </si>
  <si>
    <t>trof</t>
  </si>
  <si>
    <t>tropical fruit</t>
  </si>
  <si>
    <t>oranges ++</t>
  </si>
  <si>
    <t>490 - 512, 567 - 591, 600 - 603</t>
  </si>
  <si>
    <t>temf</t>
  </si>
  <si>
    <t>temperate fruit</t>
  </si>
  <si>
    <t>apples ++</t>
  </si>
  <si>
    <t>515 - 560, 592, 619</t>
  </si>
  <si>
    <t>vege</t>
  </si>
  <si>
    <t>vegetables</t>
  </si>
  <si>
    <t>cabbages and other brassicas ++</t>
  </si>
  <si>
    <t>358 - 463</t>
  </si>
  <si>
    <t>SPAM short name</t>
  </si>
  <si>
    <t>SPAM long name</t>
  </si>
  <si>
    <t>No. crt</t>
  </si>
  <si>
    <t>FAO names</t>
  </si>
  <si>
    <t>FAO code</t>
  </si>
  <si>
    <t>group</t>
  </si>
  <si>
    <t>Apples, Cherries, Pears 19</t>
  </si>
  <si>
    <t>Apricots, Peaches, Stone Fruit 19, 20</t>
  </si>
  <si>
    <t>Citrus, no ground cover 21</t>
  </si>
  <si>
    <t>Citrus, with active ground cover or weeds 22</t>
  </si>
  <si>
    <t>Pineapple 16</t>
  </si>
  <si>
    <t>b. Vegetables - Solanum Family (Solanaceae)</t>
  </si>
  <si>
    <t>c. Vegetables - Cucumber Family (Cucurbitaceae)</t>
  </si>
  <si>
    <t>e. Legumes (Leguminosae)</t>
  </si>
  <si>
    <t>Sisal 8</t>
  </si>
  <si>
    <t>Castorbean (Ricinus)</t>
  </si>
  <si>
    <t>Maize, Field (grain) (field corn)</t>
  </si>
  <si>
    <t>Maize, Sweet (sweet corn)</t>
  </si>
  <si>
    <t>Conifer Trees 23</t>
  </si>
  <si>
    <t>Olives (40 to 60% ground coverage by canopy) 24</t>
  </si>
  <si>
    <t>Walnut Orchard 19</t>
  </si>
  <si>
    <t>- cool season 15</t>
  </si>
  <si>
    <t>- warm season 15</t>
  </si>
  <si>
    <t>- 1st year</t>
  </si>
  <si>
    <t>- 2nd year</t>
  </si>
  <si>
    <t>- shaded 17</t>
  </si>
  <si>
    <t>Sugar Cane</t>
  </si>
  <si>
    <t>FAO DATA</t>
  </si>
  <si>
    <t>MAPSPAM DATA</t>
  </si>
  <si>
    <t>KC</t>
  </si>
  <si>
    <t>Y</t>
  </si>
  <si>
    <t>AVERAGE?</t>
  </si>
  <si>
    <t>Maize</t>
  </si>
  <si>
    <t>Sorgum</t>
  </si>
  <si>
    <t>GRASSLAND</t>
  </si>
  <si>
    <t>GENERIC CROP</t>
  </si>
  <si>
    <t>mean of cereals (excliding 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</si>
</sst>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perscript"/>
      <sz val="8"/>
      <color theme="1"/>
      <name val="Arial"/>
      <family val="2"/>
    </font>
    <font>
      <sz val="10"/>
      <color rgb="FF333333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BFBF5"/>
        <bgColor indexed="64"/>
      </patternFill>
    </fill>
    <fill>
      <patternFill patternType="solid">
        <fgColor rgb="FFF1F3D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1" fillId="5" borderId="1" xfId="0" applyFont="1" applyFill="1" applyBorder="1" applyAlignment="1"/>
    <xf numFmtId="0" fontId="1" fillId="5" borderId="2" xfId="0" applyFont="1" applyFill="1" applyBorder="1" applyAlignment="1"/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7" fillId="5" borderId="2" xfId="0" applyFont="1" applyFill="1" applyBorder="1"/>
    <xf numFmtId="0" fontId="7" fillId="5" borderId="3" xfId="0" applyFont="1" applyFill="1" applyBorder="1"/>
    <xf numFmtId="0" fontId="7" fillId="0" borderId="0" xfId="0" applyFont="1"/>
    <xf numFmtId="0" fontId="7" fillId="5" borderId="2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 applyAlignment="1"/>
    <xf numFmtId="0" fontId="6" fillId="4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6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6" fillId="3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0" fillId="5" borderId="2" xfId="0" applyFill="1" applyBorder="1" applyAlignment="1"/>
    <xf numFmtId="164" fontId="2" fillId="0" borderId="0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7" borderId="0" xfId="0" applyFill="1"/>
    <xf numFmtId="0" fontId="0" fillId="0" borderId="5" xfId="0" applyFill="1" applyBorder="1" applyAlignment="1"/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5" xfId="0" applyBorder="1"/>
    <xf numFmtId="164" fontId="2" fillId="0" borderId="0" xfId="0" applyNumberFormat="1" applyFont="1" applyFill="1" applyBorder="1" applyAlignment="1">
      <alignment vertical="top"/>
    </xf>
    <xf numFmtId="164" fontId="2" fillId="0" borderId="5" xfId="0" applyNumberFormat="1" applyFont="1" applyFill="1" applyBorder="1" applyAlignment="1">
      <alignment vertical="top"/>
    </xf>
    <xf numFmtId="164" fontId="2" fillId="0" borderId="0" xfId="0" applyNumberFormat="1" applyFont="1" applyFill="1" applyBorder="1" applyAlignment="1">
      <alignment horizontal="center" vertical="top"/>
    </xf>
    <xf numFmtId="164" fontId="2" fillId="7" borderId="0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4" xfId="0" applyNumberFormat="1" applyBorder="1"/>
    <xf numFmtId="0" fontId="3" fillId="6" borderId="5" xfId="0" applyFont="1" applyFill="1" applyBorder="1" applyAlignment="1">
      <alignment horizontal="left" vertical="top"/>
    </xf>
    <xf numFmtId="164" fontId="3" fillId="6" borderId="5" xfId="0" applyNumberFormat="1" applyFont="1" applyFill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6" borderId="5" xfId="0" applyFont="1" applyFill="1" applyBorder="1" applyAlignment="1"/>
    <xf numFmtId="0" fontId="2" fillId="0" borderId="5" xfId="0" applyFont="1" applyFill="1" applyBorder="1" applyAlignment="1">
      <alignment horizontal="left" vertical="top"/>
    </xf>
    <xf numFmtId="0" fontId="0" fillId="7" borderId="0" xfId="0" applyFill="1" applyBorder="1" applyAlignment="1"/>
    <xf numFmtId="164" fontId="2" fillId="7" borderId="0" xfId="0" applyNumberFormat="1" applyFont="1" applyFill="1" applyBorder="1" applyAlignment="1">
      <alignment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11" sqref="A11"/>
    </sheetView>
  </sheetViews>
  <sheetFormatPr defaultRowHeight="15" x14ac:dyDescent="0.25"/>
  <cols>
    <col min="1" max="1" width="25.7109375" bestFit="1" customWidth="1"/>
    <col min="2" max="2" width="19" bestFit="1" customWidth="1"/>
    <col min="3" max="3" width="5.85546875" style="49" bestFit="1" customWidth="1"/>
    <col min="4" max="4" width="8.7109375" style="49" bestFit="1" customWidth="1"/>
    <col min="5" max="5" width="9.85546875" style="50" bestFit="1" customWidth="1"/>
    <col min="6" max="6" width="7" bestFit="1" customWidth="1"/>
    <col min="7" max="7" width="16.7109375" bestFit="1" customWidth="1"/>
    <col min="8" max="8" width="15.7109375" bestFit="1" customWidth="1"/>
    <col min="9" max="9" width="17.7109375" bestFit="1" customWidth="1"/>
    <col min="10" max="10" width="9.5703125" bestFit="1" customWidth="1"/>
    <col min="11" max="11" width="24.85546875" bestFit="1" customWidth="1"/>
  </cols>
  <sheetData>
    <row r="1" spans="1:11" x14ac:dyDescent="0.25">
      <c r="A1" s="9" t="s">
        <v>0</v>
      </c>
      <c r="B1" s="29"/>
      <c r="C1" s="47" t="s">
        <v>162</v>
      </c>
      <c r="D1" s="47" t="s">
        <v>1</v>
      </c>
      <c r="E1" s="48" t="s">
        <v>2</v>
      </c>
      <c r="F1" s="11" t="s">
        <v>282</v>
      </c>
      <c r="G1" s="11" t="s">
        <v>280</v>
      </c>
      <c r="H1" s="11" t="s">
        <v>281</v>
      </c>
      <c r="I1" s="11" t="s">
        <v>283</v>
      </c>
      <c r="J1" s="11" t="s">
        <v>284</v>
      </c>
      <c r="K1" s="12" t="s">
        <v>285</v>
      </c>
    </row>
    <row r="2" spans="1:11" s="37" customFormat="1" x14ac:dyDescent="0.25">
      <c r="A2" s="34" t="s">
        <v>33</v>
      </c>
      <c r="B2" s="34" t="s">
        <v>34</v>
      </c>
      <c r="C2" s="45">
        <v>0.3</v>
      </c>
      <c r="D2" s="45">
        <v>0.80300000000000005</v>
      </c>
      <c r="E2" s="46">
        <v>0.3</v>
      </c>
      <c r="F2" s="35">
        <v>12</v>
      </c>
      <c r="G2" s="35" t="s">
        <v>189</v>
      </c>
      <c r="H2" s="35" t="s">
        <v>190</v>
      </c>
      <c r="I2" s="35" t="s">
        <v>190</v>
      </c>
      <c r="J2" s="35">
        <v>125</v>
      </c>
      <c r="K2" s="36" t="s">
        <v>184</v>
      </c>
    </row>
    <row r="3" spans="1:11" s="37" customFormat="1" x14ac:dyDescent="0.25">
      <c r="A3" s="34" t="s">
        <v>33</v>
      </c>
      <c r="B3" s="34" t="s">
        <v>36</v>
      </c>
      <c r="C3" s="45">
        <v>0.3</v>
      </c>
      <c r="D3" s="45">
        <v>1.1000000000000001</v>
      </c>
      <c r="E3" s="46">
        <v>0.5</v>
      </c>
      <c r="F3" s="35">
        <v>12</v>
      </c>
      <c r="G3" s="35" t="s">
        <v>189</v>
      </c>
      <c r="H3" s="35" t="s">
        <v>190</v>
      </c>
      <c r="I3" s="35" t="s">
        <v>190</v>
      </c>
      <c r="J3" s="35">
        <v>125</v>
      </c>
      <c r="K3" s="36" t="s">
        <v>184</v>
      </c>
    </row>
    <row r="4" spans="1:11" s="56" customFormat="1" x14ac:dyDescent="0.25">
      <c r="A4" s="51" t="s">
        <v>33</v>
      </c>
      <c r="B4" s="51" t="s">
        <v>311</v>
      </c>
      <c r="C4" s="52">
        <f>AVERAGE(C2:C3)</f>
        <v>0.3</v>
      </c>
      <c r="D4" s="52">
        <f t="shared" ref="D4" si="0">AVERAGE(D2:D3)</f>
        <v>0.95150000000000001</v>
      </c>
      <c r="E4" s="53">
        <f t="shared" ref="E4" si="1">AVERAGE(E2:E3)</f>
        <v>0.4</v>
      </c>
      <c r="F4" s="54">
        <v>12</v>
      </c>
      <c r="G4" s="54" t="s">
        <v>189</v>
      </c>
      <c r="H4" s="54" t="s">
        <v>190</v>
      </c>
      <c r="I4" s="54" t="s">
        <v>190</v>
      </c>
      <c r="J4" s="54">
        <v>125</v>
      </c>
      <c r="K4" s="55" t="s">
        <v>184</v>
      </c>
    </row>
    <row r="5" spans="1:11" x14ac:dyDescent="0.25">
      <c r="A5" s="3" t="s">
        <v>38</v>
      </c>
      <c r="B5" s="3"/>
      <c r="C5" s="44">
        <v>0.5</v>
      </c>
      <c r="D5" s="30">
        <v>1.1499999999999999</v>
      </c>
      <c r="E5" s="31">
        <v>0.754</v>
      </c>
      <c r="F5" s="7">
        <v>9</v>
      </c>
      <c r="G5" s="7" t="s">
        <v>182</v>
      </c>
      <c r="H5" s="7" t="s">
        <v>183</v>
      </c>
      <c r="I5" s="7" t="s">
        <v>183</v>
      </c>
      <c r="J5" s="7">
        <v>116</v>
      </c>
      <c r="K5" s="20" t="s">
        <v>184</v>
      </c>
    </row>
    <row r="6" spans="1:11" x14ac:dyDescent="0.25">
      <c r="A6" s="3" t="s">
        <v>39</v>
      </c>
      <c r="B6" s="3"/>
      <c r="C6" s="44">
        <v>0.5</v>
      </c>
      <c r="D6" s="30">
        <v>1.1499999999999999</v>
      </c>
      <c r="E6" s="31">
        <v>0.65</v>
      </c>
      <c r="F6" s="7">
        <v>10</v>
      </c>
      <c r="G6" s="7" t="s">
        <v>185</v>
      </c>
      <c r="H6" s="7" t="s">
        <v>186</v>
      </c>
      <c r="I6" s="7" t="s">
        <v>186</v>
      </c>
      <c r="J6" s="7">
        <v>122</v>
      </c>
      <c r="K6" s="20" t="s">
        <v>184</v>
      </c>
    </row>
    <row r="7" spans="1:11" x14ac:dyDescent="0.25">
      <c r="A7" s="3" t="s">
        <v>41</v>
      </c>
      <c r="B7" s="3"/>
      <c r="C7" s="30">
        <v>0.35</v>
      </c>
      <c r="D7" s="30">
        <v>1.2</v>
      </c>
      <c r="E7" s="31">
        <v>0.70499999999999996</v>
      </c>
      <c r="F7" s="7">
        <v>29</v>
      </c>
      <c r="G7" s="7" t="s">
        <v>240</v>
      </c>
      <c r="H7" s="7" t="s">
        <v>241</v>
      </c>
      <c r="I7" s="7" t="s">
        <v>241</v>
      </c>
      <c r="J7" s="7">
        <v>157</v>
      </c>
      <c r="K7" s="20" t="s">
        <v>239</v>
      </c>
    </row>
    <row r="8" spans="1:11" x14ac:dyDescent="0.25">
      <c r="A8" s="3" t="s">
        <v>43</v>
      </c>
      <c r="B8" s="3"/>
      <c r="C8" s="30">
        <v>0.4</v>
      </c>
      <c r="D8" s="30">
        <v>1.1519999999999999</v>
      </c>
      <c r="E8" s="31">
        <v>0.35</v>
      </c>
      <c r="F8" s="7">
        <v>14</v>
      </c>
      <c r="G8" s="7" t="s">
        <v>195</v>
      </c>
      <c r="H8" s="7" t="s">
        <v>195</v>
      </c>
      <c r="I8" s="7" t="s">
        <v>196</v>
      </c>
      <c r="J8" s="7">
        <v>176</v>
      </c>
      <c r="K8" s="20" t="s">
        <v>197</v>
      </c>
    </row>
    <row r="9" spans="1:11" x14ac:dyDescent="0.25">
      <c r="A9" s="3" t="s">
        <v>44</v>
      </c>
      <c r="B9" s="3"/>
      <c r="C9" s="30">
        <v>0.4</v>
      </c>
      <c r="D9" s="30">
        <v>1</v>
      </c>
      <c r="E9" s="31">
        <v>0.35</v>
      </c>
      <c r="F9" s="7">
        <v>15</v>
      </c>
      <c r="G9" s="7" t="s">
        <v>198</v>
      </c>
      <c r="H9" s="7" t="s">
        <v>199</v>
      </c>
      <c r="I9" s="7" t="s">
        <v>199</v>
      </c>
      <c r="J9" s="7">
        <v>191</v>
      </c>
      <c r="K9" s="20" t="s">
        <v>197</v>
      </c>
    </row>
    <row r="10" spans="1:11" x14ac:dyDescent="0.25">
      <c r="A10" s="3" t="s">
        <v>49</v>
      </c>
      <c r="B10" s="3"/>
      <c r="C10" s="30">
        <v>0.4</v>
      </c>
      <c r="D10" s="30">
        <v>1.05</v>
      </c>
      <c r="E10" s="31">
        <v>0.47499999999999998</v>
      </c>
      <c r="F10" s="7">
        <v>16</v>
      </c>
      <c r="G10" s="7" t="s">
        <v>200</v>
      </c>
      <c r="H10" s="7" t="s">
        <v>201</v>
      </c>
      <c r="I10" s="7" t="s">
        <v>201</v>
      </c>
      <c r="J10" s="7">
        <v>195</v>
      </c>
      <c r="K10" s="20" t="s">
        <v>197</v>
      </c>
    </row>
    <row r="11" spans="1:11" x14ac:dyDescent="0.25">
      <c r="A11" s="3" t="s">
        <v>51</v>
      </c>
      <c r="B11" s="3"/>
      <c r="C11" s="30">
        <v>0.4</v>
      </c>
      <c r="D11" s="30">
        <v>1.1499999999999999</v>
      </c>
      <c r="E11" s="31">
        <v>0.6</v>
      </c>
      <c r="F11" s="7">
        <v>21</v>
      </c>
      <c r="G11" s="7" t="s">
        <v>215</v>
      </c>
      <c r="H11" s="7" t="s">
        <v>216</v>
      </c>
      <c r="I11" s="7" t="s">
        <v>217</v>
      </c>
      <c r="J11" s="7">
        <v>242</v>
      </c>
      <c r="K11" s="20" t="s">
        <v>214</v>
      </c>
    </row>
    <row r="12" spans="1:11" s="41" customFormat="1" x14ac:dyDescent="0.25">
      <c r="A12" s="38" t="s">
        <v>52</v>
      </c>
      <c r="B12" s="38"/>
      <c r="C12" s="32">
        <v>0.4</v>
      </c>
      <c r="D12" s="32">
        <v>1.1000000000000001</v>
      </c>
      <c r="E12" s="33">
        <v>0.3</v>
      </c>
      <c r="F12" s="39">
        <v>18</v>
      </c>
      <c r="G12" s="39" t="s">
        <v>205</v>
      </c>
      <c r="H12" s="39" t="s">
        <v>206</v>
      </c>
      <c r="I12" s="39" t="s">
        <v>207</v>
      </c>
      <c r="J12" s="39">
        <v>201</v>
      </c>
      <c r="K12" s="40" t="s">
        <v>197</v>
      </c>
    </row>
    <row r="13" spans="1:11" s="37" customFormat="1" x14ac:dyDescent="0.25">
      <c r="A13" s="34" t="s">
        <v>53</v>
      </c>
      <c r="B13" s="34" t="s">
        <v>46</v>
      </c>
      <c r="C13" s="45">
        <v>0.5</v>
      </c>
      <c r="D13" s="45">
        <v>1.1519999999999999</v>
      </c>
      <c r="E13" s="46">
        <v>1.1000000000000001</v>
      </c>
      <c r="F13" s="35">
        <v>17</v>
      </c>
      <c r="G13" s="35" t="s">
        <v>202</v>
      </c>
      <c r="H13" s="35" t="s">
        <v>203</v>
      </c>
      <c r="I13" s="35" t="s">
        <v>204</v>
      </c>
      <c r="J13" s="35">
        <v>197</v>
      </c>
      <c r="K13" s="36" t="s">
        <v>197</v>
      </c>
    </row>
    <row r="14" spans="1:11" s="37" customFormat="1" x14ac:dyDescent="0.25">
      <c r="A14" s="34" t="s">
        <v>53</v>
      </c>
      <c r="B14" s="34" t="s">
        <v>47</v>
      </c>
      <c r="C14" s="45">
        <v>0.5</v>
      </c>
      <c r="D14" s="45">
        <v>1.1499999999999999</v>
      </c>
      <c r="E14" s="46">
        <v>0.3</v>
      </c>
      <c r="F14" s="35">
        <v>17</v>
      </c>
      <c r="G14" s="35" t="s">
        <v>202</v>
      </c>
      <c r="H14" s="35" t="s">
        <v>203</v>
      </c>
      <c r="I14" s="35" t="s">
        <v>204</v>
      </c>
      <c r="J14" s="35">
        <v>197</v>
      </c>
      <c r="K14" s="36" t="s">
        <v>197</v>
      </c>
    </row>
    <row r="15" spans="1:11" s="56" customFormat="1" x14ac:dyDescent="0.25">
      <c r="A15" s="51" t="s">
        <v>53</v>
      </c>
      <c r="B15" s="51" t="s">
        <v>311</v>
      </c>
      <c r="C15" s="52">
        <f>AVERAGE(C13:C14)</f>
        <v>0.5</v>
      </c>
      <c r="D15" s="52">
        <f t="shared" ref="D15:E15" si="2">AVERAGE(D13:D14)</f>
        <v>1.1509999999999998</v>
      </c>
      <c r="E15" s="53">
        <f t="shared" si="2"/>
        <v>0.70000000000000007</v>
      </c>
      <c r="F15" s="54">
        <v>17</v>
      </c>
      <c r="G15" s="54" t="s">
        <v>202</v>
      </c>
      <c r="H15" s="54" t="s">
        <v>203</v>
      </c>
      <c r="I15" s="54" t="s">
        <v>204</v>
      </c>
      <c r="J15" s="54">
        <v>197</v>
      </c>
      <c r="K15" s="55" t="s">
        <v>197</v>
      </c>
    </row>
    <row r="16" spans="1:11" x14ac:dyDescent="0.25">
      <c r="A16" s="3" t="s">
        <v>54</v>
      </c>
      <c r="B16" s="3"/>
      <c r="C16" s="42">
        <v>0.4</v>
      </c>
      <c r="D16" s="30">
        <v>1.1499999999999999</v>
      </c>
      <c r="E16" s="31">
        <v>0.5</v>
      </c>
      <c r="F16" s="7">
        <v>20</v>
      </c>
      <c r="G16" s="7" t="s">
        <v>212</v>
      </c>
      <c r="H16" s="7" t="s">
        <v>213</v>
      </c>
      <c r="I16" s="7" t="s">
        <v>213</v>
      </c>
      <c r="J16" s="7">
        <v>236</v>
      </c>
      <c r="K16" s="20" t="s">
        <v>214</v>
      </c>
    </row>
    <row r="17" spans="1:11" x14ac:dyDescent="0.25">
      <c r="A17" s="3" t="s">
        <v>64</v>
      </c>
      <c r="B17" s="3"/>
      <c r="C17" s="42">
        <v>0.35</v>
      </c>
      <c r="D17" s="30">
        <v>1.175</v>
      </c>
      <c r="E17" s="31">
        <v>0.6</v>
      </c>
      <c r="F17" s="7">
        <v>30</v>
      </c>
      <c r="G17" s="7" t="s">
        <v>242</v>
      </c>
      <c r="H17" s="7" t="s">
        <v>243</v>
      </c>
      <c r="I17" s="7" t="s">
        <v>244</v>
      </c>
      <c r="J17" s="7">
        <v>328</v>
      </c>
      <c r="K17" s="20" t="s">
        <v>245</v>
      </c>
    </row>
    <row r="18" spans="1:11" x14ac:dyDescent="0.25">
      <c r="A18" s="3" t="s">
        <v>71</v>
      </c>
      <c r="B18" s="3"/>
      <c r="C18" s="42">
        <v>0.35</v>
      </c>
      <c r="D18" s="30">
        <v>1.075</v>
      </c>
      <c r="E18" s="31">
        <v>0.35</v>
      </c>
      <c r="F18" s="7">
        <v>25</v>
      </c>
      <c r="G18" s="7" t="s">
        <v>226</v>
      </c>
      <c r="H18" s="7" t="s">
        <v>227</v>
      </c>
      <c r="I18" s="7" t="s">
        <v>227</v>
      </c>
      <c r="J18" s="7" t="s">
        <v>228</v>
      </c>
      <c r="K18" s="20" t="s">
        <v>214</v>
      </c>
    </row>
    <row r="19" spans="1:11" x14ac:dyDescent="0.25">
      <c r="A19" s="3" t="s">
        <v>74</v>
      </c>
      <c r="B19" s="3"/>
      <c r="C19" s="42">
        <v>0.35</v>
      </c>
      <c r="D19" s="30">
        <v>1.1000000000000001</v>
      </c>
      <c r="E19" s="31">
        <v>0.25</v>
      </c>
      <c r="F19" s="7">
        <v>26</v>
      </c>
      <c r="G19" s="7" t="s">
        <v>229</v>
      </c>
      <c r="H19" s="7" t="s">
        <v>230</v>
      </c>
      <c r="I19" s="7" t="s">
        <v>231</v>
      </c>
      <c r="J19" s="7">
        <v>289</v>
      </c>
      <c r="K19" s="20" t="s">
        <v>214</v>
      </c>
    </row>
    <row r="20" spans="1:11" x14ac:dyDescent="0.25">
      <c r="A20" s="3" t="s">
        <v>75</v>
      </c>
      <c r="B20" s="3"/>
      <c r="C20" s="42">
        <v>0.35</v>
      </c>
      <c r="D20" s="30">
        <v>1.075</v>
      </c>
      <c r="E20" s="31">
        <v>0.35</v>
      </c>
      <c r="F20" s="7">
        <v>24</v>
      </c>
      <c r="G20" s="7" t="s">
        <v>223</v>
      </c>
      <c r="H20" s="7" t="s">
        <v>224</v>
      </c>
      <c r="I20" s="7" t="s">
        <v>225</v>
      </c>
      <c r="J20" s="7">
        <v>267</v>
      </c>
      <c r="K20" s="20" t="s">
        <v>214</v>
      </c>
    </row>
    <row r="21" spans="1:11" s="41" customFormat="1" x14ac:dyDescent="0.25">
      <c r="A21" s="38" t="s">
        <v>77</v>
      </c>
      <c r="B21" s="38"/>
      <c r="C21" s="43">
        <v>0.3</v>
      </c>
      <c r="D21" s="32">
        <v>1.1499999999999999</v>
      </c>
      <c r="E21" s="33">
        <v>0.25</v>
      </c>
      <c r="F21" s="39">
        <v>4</v>
      </c>
      <c r="G21" s="39" t="s">
        <v>169</v>
      </c>
      <c r="H21" s="39" t="s">
        <v>170</v>
      </c>
      <c r="I21" s="39" t="s">
        <v>170</v>
      </c>
      <c r="J21" s="39">
        <v>44</v>
      </c>
      <c r="K21" s="40" t="s">
        <v>165</v>
      </c>
    </row>
    <row r="22" spans="1:11" s="37" customFormat="1" x14ac:dyDescent="0.25">
      <c r="A22" s="59" t="s">
        <v>79</v>
      </c>
      <c r="B22" s="59"/>
      <c r="C22" s="60">
        <v>0.3</v>
      </c>
      <c r="D22" s="45">
        <v>1.1499999999999999</v>
      </c>
      <c r="E22" s="46">
        <v>0.32500000000000001</v>
      </c>
      <c r="F22" s="35">
        <v>1</v>
      </c>
      <c r="G22" s="35" t="s">
        <v>163</v>
      </c>
      <c r="H22" s="35" t="s">
        <v>164</v>
      </c>
      <c r="I22" s="35" t="s">
        <v>164</v>
      </c>
      <c r="J22" s="35">
        <v>15</v>
      </c>
      <c r="K22" s="36" t="s">
        <v>165</v>
      </c>
    </row>
    <row r="23" spans="1:11" s="37" customFormat="1" x14ac:dyDescent="0.25">
      <c r="A23" s="34" t="s">
        <v>81</v>
      </c>
      <c r="B23" s="34" t="s">
        <v>82</v>
      </c>
      <c r="C23" s="45">
        <v>0.4</v>
      </c>
      <c r="D23" s="45">
        <v>1.1499999999999999</v>
      </c>
      <c r="E23" s="46">
        <v>0.32500000000000001</v>
      </c>
      <c r="F23" s="35">
        <v>1</v>
      </c>
      <c r="G23" s="35" t="s">
        <v>163</v>
      </c>
      <c r="H23" s="35" t="s">
        <v>164</v>
      </c>
      <c r="I23" s="35" t="s">
        <v>164</v>
      </c>
      <c r="J23" s="35">
        <v>15</v>
      </c>
      <c r="K23" s="36" t="s">
        <v>165</v>
      </c>
    </row>
    <row r="24" spans="1:11" s="37" customFormat="1" x14ac:dyDescent="0.25">
      <c r="A24" s="34" t="s">
        <v>81</v>
      </c>
      <c r="B24" s="34" t="s">
        <v>83</v>
      </c>
      <c r="C24" s="45">
        <v>0.7</v>
      </c>
      <c r="D24" s="45">
        <v>1.1499999999999999</v>
      </c>
      <c r="E24" s="46">
        <v>0.32500000000000001</v>
      </c>
      <c r="F24" s="35">
        <v>1</v>
      </c>
      <c r="G24" s="35" t="s">
        <v>163</v>
      </c>
      <c r="H24" s="35" t="s">
        <v>164</v>
      </c>
      <c r="I24" s="35" t="s">
        <v>164</v>
      </c>
      <c r="J24" s="35">
        <v>15</v>
      </c>
      <c r="K24" s="36" t="s">
        <v>165</v>
      </c>
    </row>
    <row r="25" spans="1:11" s="56" customFormat="1" x14ac:dyDescent="0.25">
      <c r="A25" s="51" t="s">
        <v>81</v>
      </c>
      <c r="B25" s="51" t="s">
        <v>311</v>
      </c>
      <c r="C25" s="52">
        <f>AVERAGE(C22:C24)</f>
        <v>0.46666666666666662</v>
      </c>
      <c r="D25" s="52">
        <f t="shared" ref="D25:E25" si="3">AVERAGE(D22:D24)</f>
        <v>1.1499999999999999</v>
      </c>
      <c r="E25" s="53">
        <f t="shared" si="3"/>
        <v>0.32500000000000001</v>
      </c>
      <c r="F25" s="54">
        <v>1</v>
      </c>
      <c r="G25" s="54" t="s">
        <v>163</v>
      </c>
      <c r="H25" s="54" t="s">
        <v>164</v>
      </c>
      <c r="I25" s="54" t="s">
        <v>164</v>
      </c>
      <c r="J25" s="54">
        <v>15</v>
      </c>
      <c r="K25" s="55" t="s">
        <v>165</v>
      </c>
    </row>
    <row r="26" spans="1:11" s="37" customFormat="1" x14ac:dyDescent="0.25">
      <c r="A26" s="59" t="s">
        <v>296</v>
      </c>
      <c r="B26" s="59"/>
      <c r="C26" s="60">
        <v>0.3</v>
      </c>
      <c r="D26" s="45">
        <v>1.2</v>
      </c>
      <c r="E26" s="46">
        <v>0.47499999999999998</v>
      </c>
      <c r="F26" s="35">
        <v>3</v>
      </c>
      <c r="G26" s="35" t="s">
        <v>167</v>
      </c>
      <c r="H26" s="35" t="s">
        <v>168</v>
      </c>
      <c r="I26" s="35" t="s">
        <v>168</v>
      </c>
      <c r="J26" s="35">
        <v>56</v>
      </c>
      <c r="K26" s="36" t="s">
        <v>165</v>
      </c>
    </row>
    <row r="27" spans="1:11" s="37" customFormat="1" x14ac:dyDescent="0.25">
      <c r="A27" s="59" t="s">
        <v>297</v>
      </c>
      <c r="B27" s="59"/>
      <c r="C27" s="60">
        <v>0.3</v>
      </c>
      <c r="D27" s="45">
        <v>1.1499999999999999</v>
      </c>
      <c r="E27" s="46">
        <v>1.0511999999999999</v>
      </c>
      <c r="F27" s="35">
        <v>3</v>
      </c>
      <c r="G27" s="35" t="s">
        <v>167</v>
      </c>
      <c r="H27" s="35" t="s">
        <v>168</v>
      </c>
      <c r="I27" s="35" t="s">
        <v>168</v>
      </c>
      <c r="J27" s="35">
        <v>56</v>
      </c>
      <c r="K27" s="36" t="s">
        <v>165</v>
      </c>
    </row>
    <row r="28" spans="1:11" s="56" customFormat="1" x14ac:dyDescent="0.25">
      <c r="A28" s="57" t="s">
        <v>312</v>
      </c>
      <c r="B28" s="51" t="s">
        <v>311</v>
      </c>
      <c r="C28" s="52">
        <f>AVERAGE(C26:C27)</f>
        <v>0.3</v>
      </c>
      <c r="D28" s="52">
        <f t="shared" ref="D28" si="4">AVERAGE(D26:D27)</f>
        <v>1.1749999999999998</v>
      </c>
      <c r="E28" s="53">
        <f t="shared" ref="E28" si="5">AVERAGE(E26:E27)</f>
        <v>0.76309999999999989</v>
      </c>
      <c r="F28" s="54">
        <v>3</v>
      </c>
      <c r="G28" s="54" t="s">
        <v>167</v>
      </c>
      <c r="H28" s="54" t="s">
        <v>168</v>
      </c>
      <c r="I28" s="54" t="s">
        <v>168</v>
      </c>
      <c r="J28" s="54">
        <v>56</v>
      </c>
      <c r="K28" s="55" t="s">
        <v>165</v>
      </c>
    </row>
    <row r="29" spans="1:11" x14ac:dyDescent="0.25">
      <c r="A29" s="3" t="s">
        <v>85</v>
      </c>
      <c r="B29" s="3"/>
      <c r="C29" s="42">
        <v>0.3</v>
      </c>
      <c r="D29" s="30">
        <v>1</v>
      </c>
      <c r="E29" s="31">
        <v>0.3</v>
      </c>
      <c r="F29" s="7">
        <v>5</v>
      </c>
      <c r="G29" s="7" t="s">
        <v>171</v>
      </c>
      <c r="H29" s="7" t="s">
        <v>172</v>
      </c>
      <c r="I29" s="7" t="s">
        <v>173</v>
      </c>
      <c r="J29" s="7">
        <v>79</v>
      </c>
      <c r="K29" s="20" t="s">
        <v>165</v>
      </c>
    </row>
    <row r="30" spans="1:11" s="41" customFormat="1" x14ac:dyDescent="0.25">
      <c r="A30" s="38" t="s">
        <v>85</v>
      </c>
      <c r="B30" s="38"/>
      <c r="C30" s="43">
        <v>0.3</v>
      </c>
      <c r="D30" s="32">
        <v>1</v>
      </c>
      <c r="E30" s="33">
        <v>0.3</v>
      </c>
      <c r="F30" s="39">
        <v>6</v>
      </c>
      <c r="G30" s="39" t="s">
        <v>174</v>
      </c>
      <c r="H30" s="39" t="s">
        <v>175</v>
      </c>
      <c r="I30" s="39" t="s">
        <v>173</v>
      </c>
      <c r="J30" s="39">
        <v>79</v>
      </c>
      <c r="K30" s="40" t="s">
        <v>165</v>
      </c>
    </row>
    <row r="31" spans="1:11" s="37" customFormat="1" x14ac:dyDescent="0.25">
      <c r="A31" s="34" t="s">
        <v>86</v>
      </c>
      <c r="B31" s="34" t="s">
        <v>87</v>
      </c>
      <c r="C31" s="60">
        <v>0.3</v>
      </c>
      <c r="D31" s="45">
        <v>1.05</v>
      </c>
      <c r="E31" s="46">
        <v>0.55000000000000004</v>
      </c>
      <c r="F31" s="35">
        <v>7</v>
      </c>
      <c r="G31" s="35" t="s">
        <v>176</v>
      </c>
      <c r="H31" s="35" t="s">
        <v>177</v>
      </c>
      <c r="I31" s="35" t="s">
        <v>177</v>
      </c>
      <c r="J31" s="35">
        <v>83</v>
      </c>
      <c r="K31" s="36" t="s">
        <v>165</v>
      </c>
    </row>
    <row r="32" spans="1:11" s="37" customFormat="1" x14ac:dyDescent="0.25">
      <c r="A32" s="34" t="s">
        <v>86</v>
      </c>
      <c r="B32" s="34" t="s">
        <v>89</v>
      </c>
      <c r="C32" s="60">
        <v>0.3</v>
      </c>
      <c r="D32" s="45">
        <v>1.2</v>
      </c>
      <c r="E32" s="46">
        <v>1.05</v>
      </c>
      <c r="F32" s="35">
        <v>7</v>
      </c>
      <c r="G32" s="35" t="s">
        <v>176</v>
      </c>
      <c r="H32" s="35" t="s">
        <v>177</v>
      </c>
      <c r="I32" s="35" t="s">
        <v>177</v>
      </c>
      <c r="J32" s="35">
        <v>83</v>
      </c>
      <c r="K32" s="36" t="s">
        <v>165</v>
      </c>
    </row>
    <row r="33" spans="1:11" s="56" customFormat="1" x14ac:dyDescent="0.25">
      <c r="A33" s="51" t="s">
        <v>313</v>
      </c>
      <c r="B33" s="51" t="s">
        <v>311</v>
      </c>
      <c r="C33" s="52">
        <f>AVERAGE(C31:C32)</f>
        <v>0.3</v>
      </c>
      <c r="D33" s="52">
        <f t="shared" ref="D33" si="6">AVERAGE(D31:D32)</f>
        <v>1.125</v>
      </c>
      <c r="E33" s="53">
        <f t="shared" ref="E33" si="7">AVERAGE(E31:E32)</f>
        <v>0.8</v>
      </c>
      <c r="F33" s="54">
        <v>7</v>
      </c>
      <c r="G33" s="54" t="s">
        <v>176</v>
      </c>
      <c r="H33" s="54" t="s">
        <v>177</v>
      </c>
      <c r="I33" s="54" t="s">
        <v>177</v>
      </c>
      <c r="J33" s="54">
        <v>83</v>
      </c>
      <c r="K33" s="55" t="s">
        <v>165</v>
      </c>
    </row>
    <row r="34" spans="1:11" x14ac:dyDescent="0.25">
      <c r="A34" s="3" t="s">
        <v>90</v>
      </c>
      <c r="B34" s="3"/>
      <c r="C34" s="30">
        <v>1.05</v>
      </c>
      <c r="D34" s="30">
        <v>1.2</v>
      </c>
      <c r="E34" s="31" t="s">
        <v>91</v>
      </c>
      <c r="F34" s="7">
        <v>2</v>
      </c>
      <c r="G34" s="7" t="s">
        <v>166</v>
      </c>
      <c r="H34" s="7" t="s">
        <v>166</v>
      </c>
      <c r="I34" s="7" t="s">
        <v>166</v>
      </c>
      <c r="J34" s="7">
        <v>27</v>
      </c>
      <c r="K34" s="20" t="s">
        <v>165</v>
      </c>
    </row>
    <row r="35" spans="1:11" s="41" customFormat="1" x14ac:dyDescent="0.25">
      <c r="A35" s="58" t="s">
        <v>306</v>
      </c>
      <c r="B35" s="58"/>
      <c r="C35" s="32">
        <v>0.4</v>
      </c>
      <c r="D35" s="32">
        <v>1.25</v>
      </c>
      <c r="E35" s="33">
        <v>0.75</v>
      </c>
      <c r="F35" s="39">
        <v>28</v>
      </c>
      <c r="G35" s="39" t="s">
        <v>236</v>
      </c>
      <c r="H35" s="39" t="s">
        <v>237</v>
      </c>
      <c r="I35" s="39" t="s">
        <v>238</v>
      </c>
      <c r="J35" s="39">
        <v>156</v>
      </c>
      <c r="K35" s="40" t="s">
        <v>239</v>
      </c>
    </row>
  </sheetData>
  <autoFilter ref="A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pane ySplit="2" topLeftCell="A57" activePane="bottomLeft" state="frozen"/>
      <selection pane="bottomLeft" activeCell="A25" sqref="A25"/>
    </sheetView>
  </sheetViews>
  <sheetFormatPr defaultColWidth="33.28515625" defaultRowHeight="15" x14ac:dyDescent="0.25"/>
  <cols>
    <col min="1" max="1" width="31.7109375" style="1" customWidth="1"/>
    <col min="2" max="2" width="15.28515625" style="1" customWidth="1"/>
    <col min="3" max="3" width="7" style="3" bestFit="1" customWidth="1"/>
    <col min="4" max="4" width="8.7109375" style="3" bestFit="1" customWidth="1"/>
    <col min="5" max="5" width="9.85546875" style="3" bestFit="1" customWidth="1"/>
    <col min="6" max="6" width="27.140625" style="21" bestFit="1" customWidth="1"/>
    <col min="7" max="7" width="7" style="3" bestFit="1" customWidth="1"/>
    <col min="8" max="8" width="16.7109375" style="3" bestFit="1" customWidth="1"/>
    <col min="9" max="9" width="15.7109375" style="3" bestFit="1" customWidth="1"/>
    <col min="10" max="10" width="17.7109375" style="3" bestFit="1" customWidth="1"/>
    <col min="11" max="11" width="9.5703125" style="3" bestFit="1" customWidth="1"/>
    <col min="12" max="12" width="24.85546875" style="21" bestFit="1" customWidth="1"/>
    <col min="13" max="16384" width="33.28515625" style="5"/>
  </cols>
  <sheetData>
    <row r="1" spans="1:12" s="16" customFormat="1" ht="18.75" x14ac:dyDescent="0.3">
      <c r="A1" s="13" t="s">
        <v>307</v>
      </c>
      <c r="B1" s="14"/>
      <c r="C1" s="17"/>
      <c r="D1" s="17"/>
      <c r="E1" s="17"/>
      <c r="F1" s="18"/>
      <c r="G1" s="14" t="s">
        <v>308</v>
      </c>
      <c r="H1" s="14"/>
      <c r="I1" s="14"/>
      <c r="J1" s="14"/>
      <c r="K1" s="14"/>
      <c r="L1" s="15"/>
    </row>
    <row r="2" spans="1:12" x14ac:dyDescent="0.25">
      <c r="A2" s="2" t="s">
        <v>0</v>
      </c>
      <c r="B2" s="3"/>
      <c r="C2" s="4" t="s">
        <v>162</v>
      </c>
      <c r="D2" s="4" t="s">
        <v>1</v>
      </c>
      <c r="E2" s="4" t="s">
        <v>2</v>
      </c>
      <c r="F2" s="19" t="s">
        <v>3</v>
      </c>
      <c r="G2" s="4" t="s">
        <v>282</v>
      </c>
      <c r="H2" s="4" t="s">
        <v>280</v>
      </c>
      <c r="I2" s="4" t="s">
        <v>281</v>
      </c>
      <c r="J2" s="4" t="s">
        <v>283</v>
      </c>
      <c r="K2" s="4" t="s">
        <v>284</v>
      </c>
      <c r="L2" s="19" t="s">
        <v>285</v>
      </c>
    </row>
    <row r="3" spans="1:12" x14ac:dyDescent="0.25">
      <c r="A3" s="9" t="s">
        <v>4</v>
      </c>
      <c r="B3" s="10"/>
      <c r="C3" s="11">
        <v>0.7</v>
      </c>
      <c r="D3" s="11">
        <v>1.05</v>
      </c>
      <c r="E3" s="11">
        <v>0.95</v>
      </c>
      <c r="F3" s="12"/>
      <c r="G3" s="11"/>
      <c r="H3" s="11"/>
      <c r="I3" s="11"/>
      <c r="J3" s="11"/>
      <c r="K3" s="11"/>
      <c r="L3" s="12"/>
    </row>
    <row r="4" spans="1:12" x14ac:dyDescent="0.25">
      <c r="A4" s="3" t="s">
        <v>5</v>
      </c>
      <c r="B4" s="3"/>
      <c r="C4" s="6"/>
      <c r="D4" s="7">
        <v>1.05</v>
      </c>
      <c r="E4" s="7">
        <v>0.95</v>
      </c>
      <c r="F4" s="20">
        <v>0.3</v>
      </c>
      <c r="G4" s="7"/>
      <c r="H4" s="7"/>
      <c r="I4" s="7"/>
      <c r="J4" s="7"/>
      <c r="K4" s="7"/>
      <c r="L4" s="20"/>
    </row>
    <row r="5" spans="1:12" x14ac:dyDescent="0.25">
      <c r="A5" s="3" t="s">
        <v>6</v>
      </c>
      <c r="B5" s="3"/>
      <c r="C5" s="6"/>
      <c r="D5" s="7">
        <v>1.05</v>
      </c>
      <c r="E5" s="7">
        <v>0.95</v>
      </c>
      <c r="F5" s="20">
        <v>0.4</v>
      </c>
      <c r="G5" s="7"/>
      <c r="H5" s="7"/>
      <c r="I5" s="7"/>
      <c r="J5" s="7"/>
      <c r="K5" s="7"/>
      <c r="L5" s="20"/>
    </row>
    <row r="6" spans="1:12" x14ac:dyDescent="0.25">
      <c r="A6" s="3" t="s">
        <v>7</v>
      </c>
      <c r="B6" s="3"/>
      <c r="C6" s="6"/>
      <c r="D6" s="7">
        <v>1.05</v>
      </c>
      <c r="E6" s="7">
        <v>0.95</v>
      </c>
      <c r="F6" s="20">
        <v>0.4</v>
      </c>
      <c r="G6" s="7"/>
      <c r="H6" s="7"/>
      <c r="I6" s="7"/>
      <c r="J6" s="7"/>
      <c r="K6" s="7"/>
      <c r="L6" s="20"/>
    </row>
    <row r="7" spans="1:12" x14ac:dyDescent="0.25">
      <c r="A7" s="3" t="s">
        <v>8</v>
      </c>
      <c r="B7" s="3"/>
      <c r="C7" s="6"/>
      <c r="D7" s="7">
        <v>1.05</v>
      </c>
      <c r="E7" s="7">
        <v>0.95</v>
      </c>
      <c r="F7" s="20">
        <v>0.3</v>
      </c>
      <c r="G7" s="7"/>
      <c r="H7" s="7"/>
      <c r="I7" s="7"/>
      <c r="J7" s="7"/>
      <c r="K7" s="7"/>
      <c r="L7" s="20"/>
    </row>
    <row r="8" spans="1:12" x14ac:dyDescent="0.25">
      <c r="A8" s="3" t="s">
        <v>9</v>
      </c>
      <c r="B8" s="3"/>
      <c r="C8" s="6"/>
      <c r="D8" s="7">
        <v>1.05</v>
      </c>
      <c r="E8" s="7">
        <v>0.95</v>
      </c>
      <c r="F8" s="20">
        <v>0.4</v>
      </c>
      <c r="G8" s="7"/>
      <c r="H8" s="7"/>
      <c r="I8" s="7"/>
      <c r="J8" s="7"/>
      <c r="K8" s="7"/>
      <c r="L8" s="20"/>
    </row>
    <row r="9" spans="1:12" x14ac:dyDescent="0.25">
      <c r="A9" s="3" t="s">
        <v>10</v>
      </c>
      <c r="B9" s="3"/>
      <c r="C9" s="6"/>
      <c r="D9" s="7">
        <v>1.05</v>
      </c>
      <c r="E9" s="7">
        <v>1</v>
      </c>
      <c r="F9" s="20">
        <v>0.6</v>
      </c>
      <c r="G9" s="7"/>
      <c r="H9" s="7"/>
      <c r="I9" s="7"/>
      <c r="J9" s="7"/>
      <c r="K9" s="7"/>
      <c r="L9" s="20"/>
    </row>
    <row r="10" spans="1:12" x14ac:dyDescent="0.25">
      <c r="A10" s="3" t="s">
        <v>11</v>
      </c>
      <c r="B10" s="3"/>
      <c r="C10" s="6"/>
      <c r="D10" s="7">
        <v>1</v>
      </c>
      <c r="E10" s="7">
        <v>0.7</v>
      </c>
      <c r="F10" s="20">
        <v>0.3</v>
      </c>
      <c r="G10" s="7"/>
      <c r="H10" s="7"/>
      <c r="I10" s="7"/>
      <c r="J10" s="7"/>
      <c r="K10" s="7"/>
      <c r="L10" s="20"/>
    </row>
    <row r="11" spans="1:12" x14ac:dyDescent="0.25">
      <c r="A11" s="3" t="s">
        <v>12</v>
      </c>
      <c r="B11" s="3"/>
      <c r="C11" s="6"/>
      <c r="D11" s="7">
        <v>1</v>
      </c>
      <c r="E11" s="7">
        <v>0.95</v>
      </c>
      <c r="F11" s="20">
        <v>0.3</v>
      </c>
      <c r="G11" s="7"/>
      <c r="H11" s="7"/>
      <c r="I11" s="7"/>
      <c r="J11" s="7"/>
      <c r="K11" s="7"/>
      <c r="L11" s="20"/>
    </row>
    <row r="12" spans="1:12" x14ac:dyDescent="0.25">
      <c r="A12" s="8" t="s">
        <v>13</v>
      </c>
      <c r="B12" s="8" t="s">
        <v>14</v>
      </c>
      <c r="C12" s="6"/>
      <c r="D12" s="7">
        <v>1.05</v>
      </c>
      <c r="E12" s="7">
        <v>0.75</v>
      </c>
      <c r="F12" s="20">
        <v>0.4</v>
      </c>
      <c r="G12" s="7"/>
      <c r="H12" s="7"/>
      <c r="I12" s="7"/>
      <c r="J12" s="7"/>
      <c r="K12" s="7"/>
      <c r="L12" s="20"/>
    </row>
    <row r="13" spans="1:12" x14ac:dyDescent="0.25">
      <c r="A13" s="8" t="s">
        <v>13</v>
      </c>
      <c r="B13" s="8" t="s">
        <v>15</v>
      </c>
      <c r="C13" s="6"/>
      <c r="D13" s="7">
        <v>1</v>
      </c>
      <c r="E13" s="7">
        <v>1</v>
      </c>
      <c r="F13" s="20">
        <v>0.3</v>
      </c>
      <c r="G13" s="7"/>
      <c r="H13" s="7"/>
      <c r="I13" s="7"/>
      <c r="J13" s="7"/>
      <c r="K13" s="7"/>
      <c r="L13" s="20"/>
    </row>
    <row r="14" spans="1:12" x14ac:dyDescent="0.25">
      <c r="A14" s="8" t="s">
        <v>13</v>
      </c>
      <c r="B14" s="8" t="s">
        <v>16</v>
      </c>
      <c r="C14" s="6"/>
      <c r="D14" s="7">
        <v>1.05</v>
      </c>
      <c r="E14" s="7">
        <v>0.8</v>
      </c>
      <c r="F14" s="20">
        <v>0.5</v>
      </c>
      <c r="G14" s="7"/>
      <c r="H14" s="7"/>
      <c r="I14" s="7"/>
      <c r="J14" s="7"/>
      <c r="K14" s="7"/>
      <c r="L14" s="20"/>
    </row>
    <row r="15" spans="1:12" x14ac:dyDescent="0.25">
      <c r="A15" s="3" t="s">
        <v>17</v>
      </c>
      <c r="B15" s="3"/>
      <c r="C15" s="6"/>
      <c r="D15" s="7">
        <v>1</v>
      </c>
      <c r="E15" s="7">
        <v>0.95</v>
      </c>
      <c r="F15" s="20">
        <v>0.3</v>
      </c>
      <c r="G15" s="7"/>
      <c r="H15" s="7"/>
      <c r="I15" s="7"/>
      <c r="J15" s="7"/>
      <c r="K15" s="7"/>
      <c r="L15" s="20"/>
    </row>
    <row r="16" spans="1:12" x14ac:dyDescent="0.25">
      <c r="A16" s="3" t="s">
        <v>18</v>
      </c>
      <c r="B16" s="3"/>
      <c r="C16" s="6"/>
      <c r="D16" s="7">
        <v>0.9</v>
      </c>
      <c r="E16" s="7">
        <v>0.85</v>
      </c>
      <c r="F16" s="20">
        <v>0.3</v>
      </c>
      <c r="G16" s="7"/>
      <c r="H16" s="7"/>
      <c r="I16" s="7"/>
      <c r="J16" s="7"/>
      <c r="K16" s="7"/>
      <c r="L16" s="20"/>
    </row>
    <row r="17" spans="1:12" x14ac:dyDescent="0.25">
      <c r="A17" s="9" t="s">
        <v>291</v>
      </c>
      <c r="B17" s="10"/>
      <c r="C17" s="11">
        <v>0.6</v>
      </c>
      <c r="D17" s="11">
        <v>1.1499999999999999</v>
      </c>
      <c r="E17" s="11">
        <v>0.8</v>
      </c>
      <c r="F17" s="12"/>
      <c r="G17" s="11"/>
      <c r="H17" s="11"/>
      <c r="I17" s="11"/>
      <c r="J17" s="11"/>
      <c r="K17" s="11"/>
      <c r="L17" s="12"/>
    </row>
    <row r="18" spans="1:12" x14ac:dyDescent="0.25">
      <c r="A18" s="3" t="s">
        <v>19</v>
      </c>
      <c r="B18" s="3"/>
      <c r="C18" s="6"/>
      <c r="D18" s="7">
        <v>1.05</v>
      </c>
      <c r="E18" s="7">
        <v>0.9</v>
      </c>
      <c r="F18" s="20">
        <v>0.8</v>
      </c>
      <c r="G18" s="7"/>
      <c r="H18" s="7"/>
      <c r="I18" s="7"/>
      <c r="J18" s="7"/>
      <c r="K18" s="7"/>
      <c r="L18" s="20"/>
    </row>
    <row r="19" spans="1:12" x14ac:dyDescent="0.25">
      <c r="A19" s="3" t="s">
        <v>20</v>
      </c>
      <c r="B19" s="3"/>
      <c r="C19" s="6"/>
      <c r="D19" s="7">
        <v>1.052</v>
      </c>
      <c r="E19" s="7">
        <v>0.9</v>
      </c>
      <c r="F19" s="20">
        <v>0.7</v>
      </c>
      <c r="G19" s="7"/>
      <c r="H19" s="7"/>
      <c r="I19" s="7"/>
      <c r="J19" s="7"/>
      <c r="K19" s="7"/>
      <c r="L19" s="20"/>
    </row>
    <row r="20" spans="1:12" x14ac:dyDescent="0.25">
      <c r="A20" s="3" t="s">
        <v>21</v>
      </c>
      <c r="B20" s="3"/>
      <c r="C20" s="6"/>
      <c r="D20" s="7">
        <v>1.1519999999999999</v>
      </c>
      <c r="E20" s="7" t="s">
        <v>22</v>
      </c>
      <c r="F20" s="20">
        <v>0.6</v>
      </c>
      <c r="G20" s="7"/>
      <c r="H20" s="7"/>
      <c r="I20" s="7"/>
      <c r="J20" s="7"/>
      <c r="K20" s="7"/>
      <c r="L20" s="20"/>
    </row>
    <row r="21" spans="1:12" x14ac:dyDescent="0.25">
      <c r="A21" s="9" t="s">
        <v>292</v>
      </c>
      <c r="B21" s="10"/>
      <c r="C21" s="11">
        <v>0.5</v>
      </c>
      <c r="D21" s="11">
        <v>1</v>
      </c>
      <c r="E21" s="11">
        <v>0.8</v>
      </c>
      <c r="F21" s="12"/>
      <c r="G21" s="11"/>
      <c r="H21" s="11"/>
      <c r="I21" s="11"/>
      <c r="J21" s="11"/>
      <c r="K21" s="11"/>
      <c r="L21" s="12"/>
    </row>
    <row r="22" spans="1:12" x14ac:dyDescent="0.25">
      <c r="A22" s="3" t="s">
        <v>23</v>
      </c>
      <c r="B22" s="3"/>
      <c r="C22" s="7">
        <v>0.5</v>
      </c>
      <c r="D22" s="7">
        <v>0.85</v>
      </c>
      <c r="E22" s="7">
        <v>0.6</v>
      </c>
      <c r="F22" s="20">
        <v>0.3</v>
      </c>
      <c r="G22" s="7"/>
      <c r="H22" s="7"/>
      <c r="I22" s="7"/>
      <c r="J22" s="7"/>
      <c r="K22" s="7"/>
      <c r="L22" s="20"/>
    </row>
    <row r="23" spans="1:12" x14ac:dyDescent="0.25">
      <c r="A23" s="8" t="s">
        <v>24</v>
      </c>
      <c r="B23" s="8" t="s">
        <v>25</v>
      </c>
      <c r="C23" s="7">
        <v>0.6</v>
      </c>
      <c r="D23" s="7">
        <v>1.002</v>
      </c>
      <c r="E23" s="7">
        <v>0.75</v>
      </c>
      <c r="F23" s="20">
        <v>0.3</v>
      </c>
      <c r="G23" s="7"/>
      <c r="H23" s="7"/>
      <c r="I23" s="7"/>
      <c r="J23" s="7"/>
      <c r="K23" s="7"/>
      <c r="L23" s="20"/>
    </row>
    <row r="24" spans="1:12" x14ac:dyDescent="0.25">
      <c r="A24" s="8" t="s">
        <v>24</v>
      </c>
      <c r="B24" s="8" t="s">
        <v>26</v>
      </c>
      <c r="C24" s="7">
        <v>0.5</v>
      </c>
      <c r="D24" s="7">
        <v>1</v>
      </c>
      <c r="E24" s="7">
        <v>0.9</v>
      </c>
      <c r="F24" s="20">
        <v>0.3</v>
      </c>
      <c r="G24" s="7"/>
      <c r="H24" s="7"/>
      <c r="I24" s="7"/>
      <c r="J24" s="7"/>
      <c r="K24" s="7"/>
      <c r="L24" s="20"/>
    </row>
    <row r="25" spans="1:12" x14ac:dyDescent="0.25">
      <c r="A25" s="3" t="s">
        <v>27</v>
      </c>
      <c r="B25" s="3"/>
      <c r="C25" s="6"/>
      <c r="D25" s="7">
        <v>1</v>
      </c>
      <c r="E25" s="7">
        <v>0.8</v>
      </c>
      <c r="F25" s="20">
        <v>0.4</v>
      </c>
      <c r="G25" s="7"/>
      <c r="H25" s="7"/>
      <c r="I25" s="7"/>
      <c r="J25" s="7"/>
      <c r="K25" s="7"/>
      <c r="L25" s="20"/>
    </row>
    <row r="26" spans="1:12" x14ac:dyDescent="0.25">
      <c r="A26" s="3" t="s">
        <v>28</v>
      </c>
      <c r="B26" s="3"/>
      <c r="C26" s="6"/>
      <c r="D26" s="7">
        <v>0.95</v>
      </c>
      <c r="E26" s="7">
        <v>0.75</v>
      </c>
      <c r="F26" s="20">
        <v>0.3</v>
      </c>
      <c r="G26" s="7"/>
      <c r="H26" s="7"/>
      <c r="I26" s="7"/>
      <c r="J26" s="7"/>
      <c r="K26" s="7"/>
      <c r="L26" s="20"/>
    </row>
    <row r="27" spans="1:12" x14ac:dyDescent="0.25">
      <c r="A27" s="3" t="s">
        <v>29</v>
      </c>
      <c r="B27" s="3"/>
      <c r="C27" s="6"/>
      <c r="D27" s="7">
        <v>1.05</v>
      </c>
      <c r="E27" s="7">
        <v>0.75</v>
      </c>
      <c r="F27" s="20">
        <v>0.4</v>
      </c>
      <c r="G27" s="7"/>
      <c r="H27" s="7"/>
      <c r="I27" s="7"/>
      <c r="J27" s="7"/>
      <c r="K27" s="7"/>
      <c r="L27" s="20"/>
    </row>
    <row r="28" spans="1:12" x14ac:dyDescent="0.25">
      <c r="A28" s="3" t="s">
        <v>30</v>
      </c>
      <c r="B28" s="3"/>
      <c r="C28" s="7">
        <v>0.4</v>
      </c>
      <c r="D28" s="7">
        <v>1</v>
      </c>
      <c r="E28" s="7">
        <v>0.75</v>
      </c>
      <c r="F28" s="20">
        <v>0.4</v>
      </c>
      <c r="G28" s="7"/>
      <c r="H28" s="7"/>
      <c r="I28" s="7"/>
      <c r="J28" s="7"/>
      <c r="K28" s="7"/>
      <c r="L28" s="20"/>
    </row>
    <row r="29" spans="1:12" x14ac:dyDescent="0.25">
      <c r="A29" s="9" t="s">
        <v>31</v>
      </c>
      <c r="B29" s="10"/>
      <c r="C29" s="11">
        <v>0.5</v>
      </c>
      <c r="D29" s="11">
        <v>1.1000000000000001</v>
      </c>
      <c r="E29" s="11">
        <v>0.95</v>
      </c>
      <c r="F29" s="12"/>
      <c r="G29" s="11"/>
      <c r="H29" s="11"/>
      <c r="I29" s="11"/>
      <c r="J29" s="11"/>
      <c r="K29" s="11"/>
      <c r="L29" s="12"/>
    </row>
    <row r="30" spans="1:12" x14ac:dyDescent="0.25">
      <c r="A30" s="3" t="s">
        <v>32</v>
      </c>
      <c r="B30" s="3"/>
      <c r="C30" s="6"/>
      <c r="D30" s="7">
        <v>1.05</v>
      </c>
      <c r="E30" s="7">
        <v>0.95</v>
      </c>
      <c r="F30" s="20">
        <v>0.4</v>
      </c>
      <c r="G30" s="7"/>
      <c r="H30" s="7"/>
      <c r="I30" s="7"/>
      <c r="J30" s="7"/>
      <c r="K30" s="7"/>
      <c r="L30" s="20"/>
    </row>
    <row r="31" spans="1:12" x14ac:dyDescent="0.25">
      <c r="A31" s="8" t="s">
        <v>33</v>
      </c>
      <c r="B31" s="8" t="s">
        <v>34</v>
      </c>
      <c r="C31" s="7" t="s">
        <v>35</v>
      </c>
      <c r="D31" s="7">
        <v>0.80300000000000005</v>
      </c>
      <c r="E31" s="7">
        <v>0.3</v>
      </c>
      <c r="F31" s="20">
        <v>1</v>
      </c>
      <c r="G31" s="7">
        <v>12</v>
      </c>
      <c r="H31" s="7" t="s">
        <v>189</v>
      </c>
      <c r="I31" s="7" t="s">
        <v>190</v>
      </c>
      <c r="J31" s="7" t="s">
        <v>190</v>
      </c>
      <c r="K31" s="7">
        <v>125</v>
      </c>
      <c r="L31" s="20" t="s">
        <v>184</v>
      </c>
    </row>
    <row r="32" spans="1:12" x14ac:dyDescent="0.25">
      <c r="A32" s="8" t="s">
        <v>33</v>
      </c>
      <c r="B32" s="8" t="s">
        <v>36</v>
      </c>
      <c r="C32" s="7" t="s">
        <v>35</v>
      </c>
      <c r="D32" s="7">
        <v>1.1000000000000001</v>
      </c>
      <c r="E32" s="7">
        <v>0.5</v>
      </c>
      <c r="F32" s="20">
        <v>1.5</v>
      </c>
      <c r="G32" s="7">
        <v>12</v>
      </c>
      <c r="H32" s="7" t="s">
        <v>189</v>
      </c>
      <c r="I32" s="7" t="s">
        <v>190</v>
      </c>
      <c r="J32" s="7" t="s">
        <v>190</v>
      </c>
      <c r="K32" s="7">
        <v>125</v>
      </c>
      <c r="L32" s="20" t="s">
        <v>184</v>
      </c>
    </row>
    <row r="33" spans="1:12" x14ac:dyDescent="0.25">
      <c r="A33" s="3" t="s">
        <v>37</v>
      </c>
      <c r="B33" s="3"/>
      <c r="C33" s="7">
        <v>0.5</v>
      </c>
      <c r="D33" s="7">
        <v>1.05</v>
      </c>
      <c r="E33" s="7">
        <v>0.95</v>
      </c>
      <c r="F33" s="20">
        <v>0.4</v>
      </c>
      <c r="G33" s="7"/>
      <c r="H33" s="7"/>
      <c r="I33" s="7"/>
      <c r="J33" s="7"/>
      <c r="K33" s="7"/>
      <c r="L33" s="20"/>
    </row>
    <row r="34" spans="1:12" x14ac:dyDescent="0.25">
      <c r="A34" s="3" t="s">
        <v>38</v>
      </c>
      <c r="B34" s="3"/>
      <c r="C34" s="6"/>
      <c r="D34" s="7">
        <v>1.1499999999999999</v>
      </c>
      <c r="E34" s="7">
        <v>0.754</v>
      </c>
      <c r="F34" s="20">
        <v>0.6</v>
      </c>
      <c r="G34" s="7">
        <v>9</v>
      </c>
      <c r="H34" s="7" t="s">
        <v>182</v>
      </c>
      <c r="I34" s="7" t="s">
        <v>183</v>
      </c>
      <c r="J34" s="7" t="s">
        <v>183</v>
      </c>
      <c r="K34" s="7">
        <v>116</v>
      </c>
      <c r="L34" s="20" t="s">
        <v>184</v>
      </c>
    </row>
    <row r="35" spans="1:12" x14ac:dyDescent="0.25">
      <c r="A35" s="3" t="s">
        <v>39</v>
      </c>
      <c r="B35" s="3"/>
      <c r="C35" s="6"/>
      <c r="D35" s="7">
        <v>1.1499999999999999</v>
      </c>
      <c r="E35" s="7">
        <v>0.65</v>
      </c>
      <c r="F35" s="20">
        <v>0.4</v>
      </c>
      <c r="G35" s="7">
        <v>10</v>
      </c>
      <c r="H35" s="7" t="s">
        <v>185</v>
      </c>
      <c r="I35" s="7" t="s">
        <v>186</v>
      </c>
      <c r="J35" s="7" t="s">
        <v>186</v>
      </c>
      <c r="K35" s="7">
        <v>122</v>
      </c>
      <c r="L35" s="20" t="s">
        <v>184</v>
      </c>
    </row>
    <row r="36" spans="1:12" x14ac:dyDescent="0.25">
      <c r="A36" s="3" t="s">
        <v>40</v>
      </c>
      <c r="B36" s="3"/>
      <c r="C36" s="6"/>
      <c r="D36" s="7">
        <v>1.1000000000000001</v>
      </c>
      <c r="E36" s="7">
        <v>0.95</v>
      </c>
      <c r="F36" s="20">
        <v>0.6</v>
      </c>
      <c r="G36" s="7"/>
      <c r="H36" s="7"/>
      <c r="I36" s="7"/>
      <c r="J36" s="7"/>
      <c r="K36" s="7"/>
      <c r="L36" s="20"/>
    </row>
    <row r="37" spans="1:12" x14ac:dyDescent="0.25">
      <c r="A37" s="3" t="s">
        <v>41</v>
      </c>
      <c r="B37" s="3"/>
      <c r="C37" s="7">
        <v>0.35</v>
      </c>
      <c r="D37" s="7">
        <v>1.2</v>
      </c>
      <c r="E37" s="7">
        <v>0.70499999999999996</v>
      </c>
      <c r="F37" s="20">
        <v>0.5</v>
      </c>
      <c r="G37" s="7">
        <v>29</v>
      </c>
      <c r="H37" s="7" t="s">
        <v>240</v>
      </c>
      <c r="I37" s="7" t="s">
        <v>241</v>
      </c>
      <c r="J37" s="7" t="s">
        <v>241</v>
      </c>
      <c r="K37" s="7">
        <v>157</v>
      </c>
      <c r="L37" s="20" t="s">
        <v>239</v>
      </c>
    </row>
    <row r="38" spans="1:12" x14ac:dyDescent="0.25">
      <c r="A38" s="9" t="s">
        <v>293</v>
      </c>
      <c r="B38" s="10"/>
      <c r="C38" s="11">
        <v>0.4</v>
      </c>
      <c r="D38" s="11">
        <v>1.1499999999999999</v>
      </c>
      <c r="E38" s="11">
        <v>0.55000000000000004</v>
      </c>
      <c r="F38" s="12"/>
      <c r="G38" s="11"/>
      <c r="H38" s="11"/>
      <c r="I38" s="11"/>
      <c r="J38" s="11"/>
      <c r="K38" s="11"/>
      <c r="L38" s="12"/>
    </row>
    <row r="39" spans="1:12" x14ac:dyDescent="0.25">
      <c r="A39" s="3" t="s">
        <v>42</v>
      </c>
      <c r="B39" s="3"/>
      <c r="C39" s="7">
        <v>0.5</v>
      </c>
      <c r="D39" s="7">
        <v>1.052</v>
      </c>
      <c r="E39" s="7">
        <v>0.9</v>
      </c>
      <c r="F39" s="20">
        <v>0.4</v>
      </c>
      <c r="G39" s="7"/>
      <c r="H39" s="7"/>
      <c r="I39" s="7"/>
      <c r="J39" s="7"/>
      <c r="K39" s="7"/>
      <c r="L39" s="20"/>
    </row>
    <row r="40" spans="1:12" x14ac:dyDescent="0.25">
      <c r="A40" s="3" t="s">
        <v>43</v>
      </c>
      <c r="B40" s="3"/>
      <c r="C40" s="7">
        <v>0.4</v>
      </c>
      <c r="D40" s="7">
        <v>1.1519999999999999</v>
      </c>
      <c r="E40" s="7">
        <v>0.35</v>
      </c>
      <c r="F40" s="20">
        <v>0.4</v>
      </c>
      <c r="G40" s="7">
        <v>14</v>
      </c>
      <c r="H40" s="7" t="s">
        <v>195</v>
      </c>
      <c r="I40" s="7" t="s">
        <v>195</v>
      </c>
      <c r="J40" s="7" t="s">
        <v>196</v>
      </c>
      <c r="K40" s="7">
        <v>176</v>
      </c>
      <c r="L40" s="20" t="s">
        <v>197</v>
      </c>
    </row>
    <row r="41" spans="1:12" x14ac:dyDescent="0.25">
      <c r="A41" s="3" t="s">
        <v>44</v>
      </c>
      <c r="B41" s="3"/>
      <c r="C41" s="6"/>
      <c r="D41" s="7">
        <v>1</v>
      </c>
      <c r="E41" s="7">
        <v>0.35</v>
      </c>
      <c r="F41" s="20">
        <v>0.4</v>
      </c>
      <c r="G41" s="7">
        <v>15</v>
      </c>
      <c r="H41" s="7" t="s">
        <v>198</v>
      </c>
      <c r="I41" s="7" t="s">
        <v>199</v>
      </c>
      <c r="J41" s="7" t="s">
        <v>199</v>
      </c>
      <c r="K41" s="7">
        <v>191</v>
      </c>
      <c r="L41" s="20" t="s">
        <v>197</v>
      </c>
    </row>
    <row r="42" spans="1:12" x14ac:dyDescent="0.25">
      <c r="A42" s="8" t="s">
        <v>45</v>
      </c>
      <c r="B42" s="8" t="s">
        <v>46</v>
      </c>
      <c r="C42" s="7">
        <v>0.5</v>
      </c>
      <c r="D42" s="7">
        <v>1.1519999999999999</v>
      </c>
      <c r="E42" s="7">
        <v>1.1000000000000001</v>
      </c>
      <c r="F42" s="20">
        <v>0.8</v>
      </c>
      <c r="G42" s="7"/>
      <c r="H42" s="7"/>
      <c r="I42" s="7"/>
      <c r="J42" s="7"/>
      <c r="K42" s="7"/>
      <c r="L42" s="20"/>
    </row>
    <row r="43" spans="1:12" x14ac:dyDescent="0.25">
      <c r="A43" s="8" t="s">
        <v>45</v>
      </c>
      <c r="B43" s="8" t="s">
        <v>47</v>
      </c>
      <c r="C43" s="7">
        <v>0.5</v>
      </c>
      <c r="D43" s="7">
        <v>1.1519999999999999</v>
      </c>
      <c r="E43" s="7">
        <v>0.3</v>
      </c>
      <c r="F43" s="20">
        <v>0.8</v>
      </c>
      <c r="G43" s="7"/>
      <c r="H43" s="7"/>
      <c r="I43" s="7"/>
      <c r="J43" s="7"/>
      <c r="K43" s="7"/>
      <c r="L43" s="20"/>
    </row>
    <row r="44" spans="1:12" x14ac:dyDescent="0.25">
      <c r="A44" s="3" t="s">
        <v>48</v>
      </c>
      <c r="B44" s="3"/>
      <c r="C44" s="7">
        <v>0.4</v>
      </c>
      <c r="D44" s="7">
        <v>1.1499999999999999</v>
      </c>
      <c r="E44" s="7">
        <v>0.35</v>
      </c>
      <c r="F44" s="20">
        <v>0.8</v>
      </c>
      <c r="G44" s="7"/>
      <c r="H44" s="7"/>
      <c r="I44" s="7"/>
      <c r="J44" s="7"/>
      <c r="K44" s="7"/>
      <c r="L44" s="20"/>
    </row>
    <row r="45" spans="1:12" x14ac:dyDescent="0.25">
      <c r="A45" s="3" t="s">
        <v>49</v>
      </c>
      <c r="B45" s="3"/>
      <c r="C45" s="6"/>
      <c r="D45" s="7">
        <v>1.05</v>
      </c>
      <c r="E45" s="7" t="s">
        <v>50</v>
      </c>
      <c r="F45" s="20">
        <v>0.4</v>
      </c>
      <c r="G45" s="7">
        <v>16</v>
      </c>
      <c r="H45" s="7" t="s">
        <v>200</v>
      </c>
      <c r="I45" s="7" t="s">
        <v>201</v>
      </c>
      <c r="J45" s="7" t="s">
        <v>201</v>
      </c>
      <c r="K45" s="7">
        <v>195</v>
      </c>
      <c r="L45" s="20" t="s">
        <v>197</v>
      </c>
    </row>
    <row r="46" spans="1:12" x14ac:dyDescent="0.25">
      <c r="A46" s="3" t="s">
        <v>51</v>
      </c>
      <c r="B46" s="3"/>
      <c r="C46" s="6"/>
      <c r="D46" s="7">
        <v>1.1499999999999999</v>
      </c>
      <c r="E46" s="7">
        <v>0.6</v>
      </c>
      <c r="F46" s="20">
        <v>0.4</v>
      </c>
      <c r="G46" s="7">
        <v>21</v>
      </c>
      <c r="H46" s="7" t="s">
        <v>215</v>
      </c>
      <c r="I46" s="7" t="s">
        <v>216</v>
      </c>
      <c r="J46" s="7" t="s">
        <v>217</v>
      </c>
      <c r="K46" s="7">
        <v>242</v>
      </c>
      <c r="L46" s="20" t="s">
        <v>214</v>
      </c>
    </row>
    <row r="47" spans="1:12" x14ac:dyDescent="0.25">
      <c r="A47" s="3" t="s">
        <v>52</v>
      </c>
      <c r="B47" s="3"/>
      <c r="C47" s="6"/>
      <c r="D47" s="7">
        <v>1.1000000000000001</v>
      </c>
      <c r="E47" s="7">
        <v>0.3</v>
      </c>
      <c r="F47" s="20">
        <v>0.5</v>
      </c>
      <c r="G47" s="7">
        <v>18</v>
      </c>
      <c r="H47" s="7" t="s">
        <v>205</v>
      </c>
      <c r="I47" s="7" t="s">
        <v>206</v>
      </c>
      <c r="J47" s="7" t="s">
        <v>207</v>
      </c>
      <c r="K47" s="7">
        <v>201</v>
      </c>
      <c r="L47" s="20" t="s">
        <v>197</v>
      </c>
    </row>
    <row r="48" spans="1:12" x14ac:dyDescent="0.25">
      <c r="A48" s="8" t="s">
        <v>53</v>
      </c>
      <c r="B48" s="8" t="s">
        <v>46</v>
      </c>
      <c r="C48" s="7">
        <v>0.5</v>
      </c>
      <c r="D48" s="7">
        <v>1.1519999999999999</v>
      </c>
      <c r="E48" s="7">
        <v>1.1000000000000001</v>
      </c>
      <c r="F48" s="20">
        <v>0.5</v>
      </c>
      <c r="G48" s="7">
        <v>17</v>
      </c>
      <c r="H48" s="7" t="s">
        <v>202</v>
      </c>
      <c r="I48" s="7" t="s">
        <v>203</v>
      </c>
      <c r="J48" s="7" t="s">
        <v>204</v>
      </c>
      <c r="K48" s="7">
        <v>197</v>
      </c>
      <c r="L48" s="20" t="s">
        <v>197</v>
      </c>
    </row>
    <row r="49" spans="1:12" x14ac:dyDescent="0.25">
      <c r="A49" s="8" t="s">
        <v>53</v>
      </c>
      <c r="B49" s="8" t="s">
        <v>47</v>
      </c>
      <c r="C49" s="6"/>
      <c r="D49" s="7">
        <v>1.1499999999999999</v>
      </c>
      <c r="E49" s="7">
        <v>0.3</v>
      </c>
      <c r="F49" s="20">
        <v>0.5</v>
      </c>
      <c r="G49" s="7">
        <v>17</v>
      </c>
      <c r="H49" s="7" t="s">
        <v>202</v>
      </c>
      <c r="I49" s="7" t="s">
        <v>203</v>
      </c>
      <c r="J49" s="7" t="s">
        <v>204</v>
      </c>
      <c r="K49" s="7">
        <v>197</v>
      </c>
      <c r="L49" s="20" t="s">
        <v>197</v>
      </c>
    </row>
    <row r="50" spans="1:12" x14ac:dyDescent="0.25">
      <c r="A50" s="3" t="s">
        <v>54</v>
      </c>
      <c r="B50" s="3"/>
      <c r="C50" s="6"/>
      <c r="D50" s="7">
        <v>1.1499999999999999</v>
      </c>
      <c r="E50" s="7">
        <v>0.5</v>
      </c>
      <c r="F50" s="20" t="s">
        <v>55</v>
      </c>
      <c r="G50" s="7">
        <v>20</v>
      </c>
      <c r="H50" s="7" t="s">
        <v>212</v>
      </c>
      <c r="I50" s="7" t="s">
        <v>213</v>
      </c>
      <c r="J50" s="7" t="s">
        <v>213</v>
      </c>
      <c r="K50" s="7">
        <v>236</v>
      </c>
      <c r="L50" s="20" t="s">
        <v>214</v>
      </c>
    </row>
    <row r="51" spans="1:12" x14ac:dyDescent="0.25">
      <c r="A51" s="9" t="s">
        <v>56</v>
      </c>
      <c r="B51" s="10"/>
      <c r="C51" s="11">
        <v>0.5</v>
      </c>
      <c r="D51" s="11">
        <v>1</v>
      </c>
      <c r="E51" s="11">
        <v>0.8</v>
      </c>
      <c r="F51" s="12"/>
      <c r="G51" s="11"/>
      <c r="H51" s="11"/>
      <c r="I51" s="11"/>
      <c r="J51" s="11"/>
      <c r="K51" s="11"/>
      <c r="L51" s="12"/>
    </row>
    <row r="52" spans="1:12" x14ac:dyDescent="0.25">
      <c r="A52" s="3" t="s">
        <v>57</v>
      </c>
      <c r="B52" s="3"/>
      <c r="C52" s="7">
        <v>0.5</v>
      </c>
      <c r="D52" s="7">
        <v>1</v>
      </c>
      <c r="E52" s="7">
        <v>0.95</v>
      </c>
      <c r="F52" s="20">
        <v>0.7</v>
      </c>
      <c r="G52" s="7"/>
      <c r="H52" s="7"/>
      <c r="I52" s="7"/>
      <c r="J52" s="7"/>
      <c r="K52" s="7"/>
      <c r="L52" s="20"/>
    </row>
    <row r="53" spans="1:12" x14ac:dyDescent="0.25">
      <c r="A53" s="3" t="s">
        <v>58</v>
      </c>
      <c r="B53" s="3"/>
      <c r="C53" s="7">
        <v>0.5</v>
      </c>
      <c r="D53" s="7">
        <v>0.95699999999999996</v>
      </c>
      <c r="E53" s="7">
        <v>0.3</v>
      </c>
      <c r="F53" s="20" t="s">
        <v>59</v>
      </c>
      <c r="G53" s="7"/>
      <c r="H53" s="7"/>
      <c r="I53" s="7"/>
      <c r="J53" s="7"/>
      <c r="K53" s="7"/>
      <c r="L53" s="20"/>
    </row>
    <row r="54" spans="1:12" x14ac:dyDescent="0.25">
      <c r="A54" s="3" t="s">
        <v>60</v>
      </c>
      <c r="B54" s="3"/>
      <c r="C54" s="7">
        <v>0.6</v>
      </c>
      <c r="D54" s="7">
        <v>1.1499999999999999</v>
      </c>
      <c r="E54" s="7">
        <v>1.1000000000000001</v>
      </c>
      <c r="F54" s="20" t="s">
        <v>61</v>
      </c>
      <c r="G54" s="7"/>
      <c r="H54" s="7"/>
      <c r="I54" s="7"/>
      <c r="J54" s="7"/>
      <c r="K54" s="7"/>
      <c r="L54" s="20"/>
    </row>
    <row r="55" spans="1:12" x14ac:dyDescent="0.25">
      <c r="A55" s="3" t="s">
        <v>62</v>
      </c>
      <c r="B55" s="3"/>
      <c r="C55" s="7">
        <v>0.4</v>
      </c>
      <c r="D55" s="7">
        <v>0.85</v>
      </c>
      <c r="E55" s="7">
        <v>0.75</v>
      </c>
      <c r="F55" s="20">
        <v>0.2</v>
      </c>
      <c r="G55" s="7"/>
      <c r="H55" s="7"/>
      <c r="I55" s="7"/>
      <c r="J55" s="7"/>
      <c r="K55" s="7"/>
      <c r="L55" s="20"/>
    </row>
    <row r="56" spans="1:12" x14ac:dyDescent="0.25">
      <c r="A56" s="9" t="s">
        <v>63</v>
      </c>
      <c r="B56" s="10"/>
      <c r="C56" s="11">
        <v>0.35</v>
      </c>
      <c r="D56" s="11"/>
      <c r="E56" s="11"/>
      <c r="F56" s="12"/>
      <c r="G56" s="11"/>
      <c r="H56" s="11"/>
      <c r="I56" s="11"/>
      <c r="J56" s="11"/>
      <c r="K56" s="11"/>
      <c r="L56" s="12"/>
    </row>
    <row r="57" spans="1:12" x14ac:dyDescent="0.25">
      <c r="A57" s="3" t="s">
        <v>64</v>
      </c>
      <c r="B57" s="3"/>
      <c r="C57" s="6"/>
      <c r="D57" s="7" t="s">
        <v>65</v>
      </c>
      <c r="E57" s="7" t="s">
        <v>66</v>
      </c>
      <c r="F57" s="20" t="s">
        <v>67</v>
      </c>
      <c r="G57" s="7">
        <v>30</v>
      </c>
      <c r="H57" s="7" t="s">
        <v>242</v>
      </c>
      <c r="I57" s="7" t="s">
        <v>243</v>
      </c>
      <c r="J57" s="7" t="s">
        <v>244</v>
      </c>
      <c r="K57" s="7">
        <v>328</v>
      </c>
      <c r="L57" s="20" t="s">
        <v>245</v>
      </c>
    </row>
    <row r="58" spans="1:12" x14ac:dyDescent="0.25">
      <c r="A58" s="3" t="s">
        <v>68</v>
      </c>
      <c r="B58" s="3"/>
      <c r="C58" s="6"/>
      <c r="D58" s="7">
        <v>1.1000000000000001</v>
      </c>
      <c r="E58" s="7">
        <v>0.25</v>
      </c>
      <c r="F58" s="20">
        <v>1.2</v>
      </c>
      <c r="G58" s="7"/>
      <c r="H58" s="7"/>
      <c r="I58" s="7"/>
      <c r="J58" s="7"/>
      <c r="K58" s="7"/>
      <c r="L58" s="20"/>
    </row>
    <row r="59" spans="1:12" x14ac:dyDescent="0.25">
      <c r="A59" s="3" t="s">
        <v>294</v>
      </c>
      <c r="B59" s="3"/>
      <c r="C59" s="6"/>
      <c r="D59" s="7" t="s">
        <v>69</v>
      </c>
      <c r="E59" s="7" t="s">
        <v>69</v>
      </c>
      <c r="F59" s="20">
        <v>1.5</v>
      </c>
      <c r="G59" s="7"/>
      <c r="H59" s="7"/>
      <c r="I59" s="7"/>
      <c r="J59" s="7"/>
      <c r="K59" s="7"/>
      <c r="L59" s="20"/>
    </row>
    <row r="60" spans="1:12" x14ac:dyDescent="0.25">
      <c r="A60" s="9" t="s">
        <v>70</v>
      </c>
      <c r="B60" s="10"/>
      <c r="C60" s="11">
        <v>0.35</v>
      </c>
      <c r="D60" s="11">
        <v>1.1499999999999999</v>
      </c>
      <c r="E60" s="11">
        <v>0.35</v>
      </c>
      <c r="F60" s="12"/>
      <c r="G60" s="11"/>
      <c r="H60" s="11"/>
      <c r="I60" s="11"/>
      <c r="J60" s="11"/>
      <c r="K60" s="11"/>
      <c r="L60" s="12"/>
    </row>
    <row r="61" spans="1:12" x14ac:dyDescent="0.25">
      <c r="A61" s="3" t="s">
        <v>295</v>
      </c>
      <c r="B61" s="3"/>
      <c r="C61" s="6"/>
      <c r="D61" s="7">
        <v>1.1499999999999999</v>
      </c>
      <c r="E61" s="7">
        <v>0.55000000000000004</v>
      </c>
      <c r="F61" s="20">
        <v>0.3</v>
      </c>
      <c r="G61" s="7"/>
      <c r="H61" s="7"/>
      <c r="I61" s="7"/>
      <c r="J61" s="7"/>
      <c r="K61" s="7"/>
      <c r="L61" s="20"/>
    </row>
    <row r="62" spans="1:12" x14ac:dyDescent="0.25">
      <c r="A62" s="3" t="s">
        <v>71</v>
      </c>
      <c r="B62" s="3"/>
      <c r="C62" s="6"/>
      <c r="D62" s="7" t="s">
        <v>72</v>
      </c>
      <c r="E62" s="7">
        <v>0.35</v>
      </c>
      <c r="F62" s="20">
        <v>0.6</v>
      </c>
      <c r="G62" s="7">
        <v>25</v>
      </c>
      <c r="H62" s="7" t="s">
        <v>226</v>
      </c>
      <c r="I62" s="7" t="s">
        <v>227</v>
      </c>
      <c r="J62" s="7" t="s">
        <v>227</v>
      </c>
      <c r="K62" s="7" t="s">
        <v>228</v>
      </c>
      <c r="L62" s="20" t="s">
        <v>214</v>
      </c>
    </row>
    <row r="63" spans="1:12" x14ac:dyDescent="0.25">
      <c r="A63" s="3" t="s">
        <v>73</v>
      </c>
      <c r="B63" s="3"/>
      <c r="C63" s="6"/>
      <c r="D63" s="7" t="s">
        <v>72</v>
      </c>
      <c r="E63" s="7">
        <v>0.25</v>
      </c>
      <c r="F63" s="20">
        <v>0.8</v>
      </c>
      <c r="G63" s="7"/>
      <c r="H63" s="7"/>
      <c r="I63" s="7"/>
      <c r="J63" s="7"/>
      <c r="K63" s="7"/>
      <c r="L63" s="20"/>
    </row>
    <row r="64" spans="1:12" x14ac:dyDescent="0.25">
      <c r="A64" s="3" t="s">
        <v>74</v>
      </c>
      <c r="B64" s="3"/>
      <c r="C64" s="6"/>
      <c r="D64" s="7">
        <v>1.1000000000000001</v>
      </c>
      <c r="E64" s="7">
        <v>0.25</v>
      </c>
      <c r="F64" s="20">
        <v>1</v>
      </c>
      <c r="G64" s="7">
        <v>26</v>
      </c>
      <c r="H64" s="7" t="s">
        <v>229</v>
      </c>
      <c r="I64" s="7" t="s">
        <v>230</v>
      </c>
      <c r="J64" s="7" t="s">
        <v>231</v>
      </c>
      <c r="K64" s="7">
        <v>289</v>
      </c>
      <c r="L64" s="20" t="s">
        <v>214</v>
      </c>
    </row>
    <row r="65" spans="1:12" x14ac:dyDescent="0.25">
      <c r="A65" s="3" t="s">
        <v>75</v>
      </c>
      <c r="B65" s="3"/>
      <c r="C65" s="6"/>
      <c r="D65" s="7" t="s">
        <v>72</v>
      </c>
      <c r="E65" s="7">
        <v>0.35</v>
      </c>
      <c r="F65" s="20">
        <v>2</v>
      </c>
      <c r="G65" s="7">
        <v>24</v>
      </c>
      <c r="H65" s="7" t="s">
        <v>223</v>
      </c>
      <c r="I65" s="7" t="s">
        <v>224</v>
      </c>
      <c r="J65" s="7" t="s">
        <v>225</v>
      </c>
      <c r="K65" s="7">
        <v>267</v>
      </c>
      <c r="L65" s="20" t="s">
        <v>214</v>
      </c>
    </row>
    <row r="66" spans="1:12" x14ac:dyDescent="0.25">
      <c r="A66" s="9" t="s">
        <v>76</v>
      </c>
      <c r="B66" s="10"/>
      <c r="C66" s="11">
        <v>0.3</v>
      </c>
      <c r="D66" s="11">
        <v>1.1499999999999999</v>
      </c>
      <c r="E66" s="11">
        <v>0.4</v>
      </c>
      <c r="F66" s="12"/>
      <c r="G66" s="11"/>
      <c r="H66" s="11"/>
      <c r="I66" s="11"/>
      <c r="J66" s="11"/>
      <c r="K66" s="11"/>
      <c r="L66" s="12"/>
    </row>
    <row r="67" spans="1:12" x14ac:dyDescent="0.25">
      <c r="A67" s="3" t="s">
        <v>77</v>
      </c>
      <c r="B67" s="3"/>
      <c r="C67" s="6"/>
      <c r="D67" s="7">
        <v>1.1499999999999999</v>
      </c>
      <c r="E67" s="7">
        <v>0.25</v>
      </c>
      <c r="F67" s="20">
        <v>1</v>
      </c>
      <c r="G67" s="7">
        <v>4</v>
      </c>
      <c r="H67" s="7" t="s">
        <v>169</v>
      </c>
      <c r="I67" s="7" t="s">
        <v>170</v>
      </c>
      <c r="J67" s="7" t="s">
        <v>170</v>
      </c>
      <c r="K67" s="7">
        <v>44</v>
      </c>
      <c r="L67" s="20" t="s">
        <v>165</v>
      </c>
    </row>
    <row r="68" spans="1:12" x14ac:dyDescent="0.25">
      <c r="A68" s="3" t="s">
        <v>78</v>
      </c>
      <c r="B68" s="3"/>
      <c r="C68" s="6"/>
      <c r="D68" s="7">
        <v>1.1499999999999999</v>
      </c>
      <c r="E68" s="7">
        <v>0.25</v>
      </c>
      <c r="F68" s="20">
        <v>1</v>
      </c>
      <c r="G68" s="7"/>
      <c r="H68" s="7"/>
      <c r="I68" s="7"/>
      <c r="J68" s="7"/>
      <c r="K68" s="7"/>
      <c r="L68" s="20"/>
    </row>
    <row r="69" spans="1:12" x14ac:dyDescent="0.25">
      <c r="A69" s="3" t="s">
        <v>79</v>
      </c>
      <c r="B69" s="3"/>
      <c r="C69" s="6"/>
      <c r="D69" s="7">
        <v>1.1499999999999999</v>
      </c>
      <c r="E69" s="7" t="s">
        <v>80</v>
      </c>
      <c r="F69" s="20">
        <v>1</v>
      </c>
      <c r="G69" s="7">
        <v>1</v>
      </c>
      <c r="H69" s="7" t="s">
        <v>163</v>
      </c>
      <c r="I69" s="7" t="s">
        <v>164</v>
      </c>
      <c r="J69" s="7" t="s">
        <v>164</v>
      </c>
      <c r="K69" s="7">
        <v>15</v>
      </c>
      <c r="L69" s="20" t="s">
        <v>165</v>
      </c>
    </row>
    <row r="70" spans="1:12" x14ac:dyDescent="0.25">
      <c r="A70" s="8" t="s">
        <v>81</v>
      </c>
      <c r="B70" s="8" t="s">
        <v>82</v>
      </c>
      <c r="C70" s="7">
        <v>0.4</v>
      </c>
      <c r="D70" s="7">
        <v>1.1499999999999999</v>
      </c>
      <c r="E70" s="7" t="s">
        <v>80</v>
      </c>
      <c r="F70" s="20">
        <v>1</v>
      </c>
      <c r="G70" s="7">
        <v>1</v>
      </c>
      <c r="H70" s="7" t="s">
        <v>163</v>
      </c>
      <c r="I70" s="7" t="s">
        <v>164</v>
      </c>
      <c r="J70" s="7" t="s">
        <v>164</v>
      </c>
      <c r="K70" s="7">
        <v>15</v>
      </c>
      <c r="L70" s="20" t="s">
        <v>165</v>
      </c>
    </row>
    <row r="71" spans="1:12" x14ac:dyDescent="0.25">
      <c r="A71" s="8" t="s">
        <v>81</v>
      </c>
      <c r="B71" s="8" t="s">
        <v>83</v>
      </c>
      <c r="C71" s="7">
        <v>0.7</v>
      </c>
      <c r="D71" s="7">
        <v>1.1499999999999999</v>
      </c>
      <c r="E71" s="7" t="s">
        <v>80</v>
      </c>
      <c r="F71" s="20"/>
      <c r="G71" s="7">
        <v>1</v>
      </c>
      <c r="H71" s="7" t="s">
        <v>163</v>
      </c>
      <c r="I71" s="7" t="s">
        <v>164</v>
      </c>
      <c r="J71" s="7" t="s">
        <v>164</v>
      </c>
      <c r="K71" s="7">
        <v>15</v>
      </c>
      <c r="L71" s="20" t="s">
        <v>165</v>
      </c>
    </row>
    <row r="72" spans="1:12" x14ac:dyDescent="0.25">
      <c r="A72" s="3" t="s">
        <v>296</v>
      </c>
      <c r="B72" s="3"/>
      <c r="C72" s="6"/>
      <c r="D72" s="7">
        <v>1.2</v>
      </c>
      <c r="E72" s="7" t="s">
        <v>84</v>
      </c>
      <c r="F72" s="20">
        <v>2</v>
      </c>
      <c r="G72" s="7">
        <v>3</v>
      </c>
      <c r="H72" s="7" t="s">
        <v>167</v>
      </c>
      <c r="I72" s="7" t="s">
        <v>168</v>
      </c>
      <c r="J72" s="7" t="s">
        <v>168</v>
      </c>
      <c r="K72" s="7">
        <v>56</v>
      </c>
      <c r="L72" s="20" t="s">
        <v>165</v>
      </c>
    </row>
    <row r="73" spans="1:12" x14ac:dyDescent="0.25">
      <c r="A73" s="3" t="s">
        <v>297</v>
      </c>
      <c r="B73" s="3"/>
      <c r="C73" s="6"/>
      <c r="D73" s="7">
        <v>1.1499999999999999</v>
      </c>
      <c r="E73" s="7">
        <v>1.0511999999999999</v>
      </c>
      <c r="F73" s="20">
        <v>1.5</v>
      </c>
      <c r="G73" s="7">
        <v>3</v>
      </c>
      <c r="H73" s="7" t="s">
        <v>167</v>
      </c>
      <c r="I73" s="7" t="s">
        <v>168</v>
      </c>
      <c r="J73" s="7" t="s">
        <v>168</v>
      </c>
      <c r="K73" s="7">
        <v>56</v>
      </c>
      <c r="L73" s="20" t="s">
        <v>165</v>
      </c>
    </row>
    <row r="74" spans="1:12" x14ac:dyDescent="0.25">
      <c r="A74" s="3" t="s">
        <v>85</v>
      </c>
      <c r="B74" s="3"/>
      <c r="C74" s="6"/>
      <c r="D74" s="7">
        <v>1</v>
      </c>
      <c r="E74" s="7">
        <v>0.3</v>
      </c>
      <c r="F74" s="20">
        <v>1.5</v>
      </c>
      <c r="G74" s="7">
        <v>5</v>
      </c>
      <c r="H74" s="7" t="s">
        <v>171</v>
      </c>
      <c r="I74" s="7" t="s">
        <v>172</v>
      </c>
      <c r="J74" s="7" t="s">
        <v>173</v>
      </c>
      <c r="K74" s="7">
        <v>79</v>
      </c>
      <c r="L74" s="20" t="s">
        <v>165</v>
      </c>
    </row>
    <row r="75" spans="1:12" x14ac:dyDescent="0.25">
      <c r="A75" s="3" t="s">
        <v>85</v>
      </c>
      <c r="B75" s="3"/>
      <c r="C75" s="6"/>
      <c r="D75" s="7">
        <v>1</v>
      </c>
      <c r="E75" s="7">
        <v>0.3</v>
      </c>
      <c r="F75" s="20">
        <v>1.5</v>
      </c>
      <c r="G75" s="7">
        <v>6</v>
      </c>
      <c r="H75" s="7" t="s">
        <v>174</v>
      </c>
      <c r="I75" s="7" t="s">
        <v>175</v>
      </c>
      <c r="J75" s="7" t="s">
        <v>173</v>
      </c>
      <c r="K75" s="7">
        <v>79</v>
      </c>
      <c r="L75" s="20" t="s">
        <v>165</v>
      </c>
    </row>
    <row r="76" spans="1:12" x14ac:dyDescent="0.25">
      <c r="A76" s="8" t="s">
        <v>86</v>
      </c>
      <c r="B76" s="8" t="s">
        <v>87</v>
      </c>
      <c r="C76" s="6"/>
      <c r="D76" s="7" t="s">
        <v>88</v>
      </c>
      <c r="E76" s="7">
        <v>0.55000000000000004</v>
      </c>
      <c r="F76" s="20">
        <v>42401</v>
      </c>
      <c r="G76" s="7">
        <v>7</v>
      </c>
      <c r="H76" s="7" t="s">
        <v>176</v>
      </c>
      <c r="I76" s="7" t="s">
        <v>177</v>
      </c>
      <c r="J76" s="7" t="s">
        <v>177</v>
      </c>
      <c r="K76" s="7">
        <v>83</v>
      </c>
      <c r="L76" s="20" t="s">
        <v>165</v>
      </c>
    </row>
    <row r="77" spans="1:12" x14ac:dyDescent="0.25">
      <c r="A77" s="8" t="s">
        <v>86</v>
      </c>
      <c r="B77" s="8" t="s">
        <v>89</v>
      </c>
      <c r="C77" s="6"/>
      <c r="D77" s="7">
        <v>1.2</v>
      </c>
      <c r="E77" s="7">
        <v>1.05</v>
      </c>
      <c r="F77" s="20">
        <v>42462</v>
      </c>
      <c r="G77" s="7">
        <v>7</v>
      </c>
      <c r="H77" s="7" t="s">
        <v>176</v>
      </c>
      <c r="I77" s="7" t="s">
        <v>177</v>
      </c>
      <c r="J77" s="7" t="s">
        <v>177</v>
      </c>
      <c r="K77" s="7">
        <v>83</v>
      </c>
      <c r="L77" s="20" t="s">
        <v>165</v>
      </c>
    </row>
    <row r="78" spans="1:12" x14ac:dyDescent="0.25">
      <c r="A78" s="3" t="s">
        <v>90</v>
      </c>
      <c r="B78" s="3"/>
      <c r="C78" s="7">
        <v>1.05</v>
      </c>
      <c r="D78" s="7">
        <v>1.2</v>
      </c>
      <c r="E78" s="7" t="s">
        <v>91</v>
      </c>
      <c r="F78" s="20">
        <v>1</v>
      </c>
      <c r="G78" s="7">
        <v>2</v>
      </c>
      <c r="H78" s="7" t="s">
        <v>166</v>
      </c>
      <c r="I78" s="7" t="s">
        <v>166</v>
      </c>
      <c r="J78" s="7" t="s">
        <v>166</v>
      </c>
      <c r="K78" s="7">
        <v>27</v>
      </c>
      <c r="L78" s="20" t="s">
        <v>165</v>
      </c>
    </row>
    <row r="79" spans="1:12" x14ac:dyDescent="0.25">
      <c r="A79" s="9" t="s">
        <v>92</v>
      </c>
      <c r="B79" s="10"/>
      <c r="C79" s="11"/>
      <c r="D79" s="11"/>
      <c r="E79" s="11"/>
      <c r="F79" s="12"/>
      <c r="G79" s="11"/>
      <c r="H79" s="11"/>
      <c r="I79" s="11"/>
      <c r="J79" s="11"/>
      <c r="K79" s="11"/>
      <c r="L79" s="12"/>
    </row>
    <row r="80" spans="1:12" x14ac:dyDescent="0.25">
      <c r="A80" s="8" t="s">
        <v>93</v>
      </c>
      <c r="B80" s="8" t="s">
        <v>94</v>
      </c>
      <c r="C80" s="7">
        <v>0.4</v>
      </c>
      <c r="D80" s="7">
        <v>0.95130000000000003</v>
      </c>
      <c r="E80" s="7">
        <v>0.9</v>
      </c>
      <c r="F80" s="20">
        <v>0.7</v>
      </c>
      <c r="G80" s="7"/>
      <c r="H80" s="7"/>
      <c r="I80" s="7"/>
      <c r="J80" s="7"/>
      <c r="K80" s="7"/>
      <c r="L80" s="20"/>
    </row>
    <row r="81" spans="1:12" x14ac:dyDescent="0.25">
      <c r="A81" s="8" t="s">
        <v>93</v>
      </c>
      <c r="B81" s="8" t="s">
        <v>95</v>
      </c>
      <c r="C81" s="7">
        <v>0.40139999999999998</v>
      </c>
      <c r="D81" s="7">
        <v>1.2014</v>
      </c>
      <c r="E81" s="7">
        <v>1.1514</v>
      </c>
      <c r="F81" s="20">
        <v>0.7</v>
      </c>
      <c r="G81" s="7"/>
      <c r="H81" s="7"/>
      <c r="I81" s="7"/>
      <c r="J81" s="7"/>
      <c r="K81" s="7"/>
      <c r="L81" s="20"/>
    </row>
    <row r="82" spans="1:12" x14ac:dyDescent="0.25">
      <c r="A82" s="8" t="s">
        <v>93</v>
      </c>
      <c r="B82" s="8" t="s">
        <v>96</v>
      </c>
      <c r="C82" s="7">
        <v>0.4</v>
      </c>
      <c r="D82" s="7">
        <v>0.5</v>
      </c>
      <c r="E82" s="7">
        <v>0.5</v>
      </c>
      <c r="F82" s="20">
        <v>0.7</v>
      </c>
      <c r="G82" s="7"/>
      <c r="H82" s="7"/>
      <c r="I82" s="7"/>
      <c r="J82" s="7"/>
      <c r="K82" s="7"/>
      <c r="L82" s="20"/>
    </row>
    <row r="83" spans="1:12" x14ac:dyDescent="0.25">
      <c r="A83" s="8" t="s">
        <v>97</v>
      </c>
      <c r="B83" s="8" t="s">
        <v>94</v>
      </c>
      <c r="C83" s="7">
        <v>0.55000000000000004</v>
      </c>
      <c r="D83" s="7">
        <v>1.0013000000000001</v>
      </c>
      <c r="E83" s="7">
        <v>0.85</v>
      </c>
      <c r="F83" s="20">
        <v>0.35</v>
      </c>
      <c r="G83" s="7"/>
      <c r="H83" s="7"/>
      <c r="I83" s="7"/>
      <c r="J83" s="7"/>
      <c r="K83" s="7"/>
      <c r="L83" s="20"/>
    </row>
    <row r="84" spans="1:12" x14ac:dyDescent="0.25">
      <c r="A84" s="8" t="s">
        <v>97</v>
      </c>
      <c r="B84" s="8" t="s">
        <v>98</v>
      </c>
      <c r="C84" s="7">
        <v>0.35</v>
      </c>
      <c r="D84" s="7">
        <v>0.9</v>
      </c>
      <c r="E84" s="7">
        <v>0.65</v>
      </c>
      <c r="F84" s="20">
        <v>0.4</v>
      </c>
      <c r="G84" s="7"/>
      <c r="H84" s="7"/>
      <c r="I84" s="7"/>
      <c r="J84" s="7"/>
      <c r="K84" s="7"/>
      <c r="L84" s="20"/>
    </row>
    <row r="85" spans="1:12" x14ac:dyDescent="0.25">
      <c r="A85" s="8" t="s">
        <v>99</v>
      </c>
      <c r="B85" s="8" t="s">
        <v>94</v>
      </c>
      <c r="C85" s="7">
        <v>0.4</v>
      </c>
      <c r="D85" s="7">
        <v>0.90129999999999999</v>
      </c>
      <c r="E85" s="7">
        <v>0.85</v>
      </c>
      <c r="F85" s="20">
        <v>0.6</v>
      </c>
      <c r="G85" s="7"/>
      <c r="H85" s="7"/>
      <c r="I85" s="7"/>
      <c r="J85" s="7"/>
      <c r="K85" s="7"/>
      <c r="L85" s="20"/>
    </row>
    <row r="86" spans="1:12" x14ac:dyDescent="0.25">
      <c r="A86" s="8" t="s">
        <v>99</v>
      </c>
      <c r="B86" s="8" t="s">
        <v>95</v>
      </c>
      <c r="C86" s="7">
        <v>0.40139999999999998</v>
      </c>
      <c r="D86" s="7">
        <v>1.1514</v>
      </c>
      <c r="E86" s="7">
        <v>1.1013999999999999</v>
      </c>
      <c r="F86" s="20">
        <v>0.6</v>
      </c>
      <c r="G86" s="7"/>
      <c r="H86" s="7"/>
      <c r="I86" s="7"/>
      <c r="J86" s="7"/>
      <c r="K86" s="7"/>
      <c r="L86" s="20"/>
    </row>
    <row r="87" spans="1:12" x14ac:dyDescent="0.25">
      <c r="A87" s="8" t="s">
        <v>100</v>
      </c>
      <c r="B87" s="8" t="s">
        <v>94</v>
      </c>
      <c r="C87" s="7">
        <v>0.95</v>
      </c>
      <c r="D87" s="7">
        <v>1.05</v>
      </c>
      <c r="E87" s="7">
        <v>1</v>
      </c>
      <c r="F87" s="20">
        <v>0.3</v>
      </c>
      <c r="G87" s="7"/>
      <c r="H87" s="7"/>
      <c r="I87" s="7"/>
      <c r="J87" s="7"/>
      <c r="K87" s="7"/>
      <c r="L87" s="20"/>
    </row>
    <row r="88" spans="1:12" x14ac:dyDescent="0.25">
      <c r="A88" s="8" t="s">
        <v>101</v>
      </c>
      <c r="B88" s="8" t="s">
        <v>94</v>
      </c>
      <c r="C88" s="7">
        <v>0.5</v>
      </c>
      <c r="D88" s="7">
        <v>0.90139999999999998</v>
      </c>
      <c r="E88" s="7">
        <v>0.85</v>
      </c>
      <c r="F88" s="20">
        <v>1.2</v>
      </c>
      <c r="G88" s="7"/>
      <c r="H88" s="7"/>
      <c r="I88" s="7"/>
      <c r="J88" s="7"/>
      <c r="K88" s="7"/>
      <c r="L88" s="20"/>
    </row>
    <row r="89" spans="1:12" x14ac:dyDescent="0.25">
      <c r="A89" s="8" t="s">
        <v>101</v>
      </c>
      <c r="B89" s="8" t="s">
        <v>95</v>
      </c>
      <c r="C89" s="7">
        <v>0.50139999999999996</v>
      </c>
      <c r="D89" s="7">
        <v>1.1514</v>
      </c>
      <c r="E89" s="7">
        <v>1.1013999999999999</v>
      </c>
      <c r="F89" s="20">
        <v>1.2</v>
      </c>
      <c r="G89" s="7"/>
      <c r="H89" s="7"/>
      <c r="I89" s="7"/>
      <c r="J89" s="7"/>
      <c r="K89" s="7"/>
      <c r="L89" s="20"/>
    </row>
    <row r="90" spans="1:12" x14ac:dyDescent="0.25">
      <c r="A90" s="8" t="s">
        <v>102</v>
      </c>
      <c r="B90" s="8" t="s">
        <v>103</v>
      </c>
      <c r="C90" s="7">
        <v>0.4</v>
      </c>
      <c r="D90" s="7" t="s">
        <v>104</v>
      </c>
      <c r="E90" s="7">
        <v>0.85</v>
      </c>
      <c r="F90" s="20" t="s">
        <v>105</v>
      </c>
      <c r="G90" s="7"/>
      <c r="H90" s="7"/>
      <c r="I90" s="7"/>
      <c r="J90" s="7"/>
      <c r="K90" s="7"/>
      <c r="L90" s="20"/>
    </row>
    <row r="91" spans="1:12" x14ac:dyDescent="0.25">
      <c r="A91" s="61" t="s">
        <v>102</v>
      </c>
      <c r="B91" s="61" t="s">
        <v>106</v>
      </c>
      <c r="C91" s="62">
        <v>0.3</v>
      </c>
      <c r="D91" s="62">
        <v>0.75</v>
      </c>
      <c r="E91" s="62">
        <v>0.75</v>
      </c>
      <c r="F91" s="20">
        <v>0.1</v>
      </c>
      <c r="G91" s="7"/>
      <c r="H91" s="7"/>
      <c r="I91" s="7"/>
      <c r="J91" s="7"/>
      <c r="K91" s="7"/>
      <c r="L91" s="20"/>
    </row>
    <row r="92" spans="1:12" x14ac:dyDescent="0.25">
      <c r="A92" s="8" t="s">
        <v>107</v>
      </c>
      <c r="B92" s="8" t="s">
        <v>301</v>
      </c>
      <c r="C92" s="7" t="s">
        <v>108</v>
      </c>
      <c r="D92" s="7">
        <v>0.95</v>
      </c>
      <c r="E92" s="7">
        <v>0.95</v>
      </c>
      <c r="F92" s="20">
        <v>0.1</v>
      </c>
      <c r="G92" s="7"/>
      <c r="H92" s="7"/>
      <c r="I92" s="7"/>
      <c r="J92" s="7"/>
      <c r="K92" s="7"/>
      <c r="L92" s="20"/>
    </row>
    <row r="93" spans="1:12" x14ac:dyDescent="0.25">
      <c r="A93" s="8" t="s">
        <v>107</v>
      </c>
      <c r="B93" s="8" t="s">
        <v>302</v>
      </c>
      <c r="C93" s="7" t="s">
        <v>109</v>
      </c>
      <c r="D93" s="7">
        <v>0.85</v>
      </c>
      <c r="E93" s="7">
        <v>0.85</v>
      </c>
      <c r="F93" s="20">
        <v>0.1</v>
      </c>
      <c r="G93" s="7"/>
      <c r="H93" s="7"/>
      <c r="I93" s="7"/>
      <c r="J93" s="7"/>
      <c r="K93" s="7"/>
      <c r="L93" s="20"/>
    </row>
    <row r="94" spans="1:12" x14ac:dyDescent="0.25">
      <c r="A94" s="9" t="s">
        <v>110</v>
      </c>
      <c r="B94" s="10"/>
      <c r="C94" s="11"/>
      <c r="D94" s="11"/>
      <c r="E94" s="11"/>
      <c r="F94" s="12"/>
      <c r="G94" s="11"/>
      <c r="H94" s="11"/>
      <c r="I94" s="11"/>
      <c r="J94" s="11"/>
      <c r="K94" s="11"/>
      <c r="L94" s="12"/>
    </row>
    <row r="95" spans="1:12" x14ac:dyDescent="0.25">
      <c r="A95" s="8" t="s">
        <v>306</v>
      </c>
      <c r="B95" s="8"/>
      <c r="C95" s="7">
        <v>0.4</v>
      </c>
      <c r="D95" s="7">
        <v>1.25</v>
      </c>
      <c r="E95" s="7">
        <v>0.75</v>
      </c>
      <c r="F95" s="20">
        <v>3</v>
      </c>
      <c r="G95" s="7">
        <v>28</v>
      </c>
      <c r="H95" s="7" t="s">
        <v>236</v>
      </c>
      <c r="I95" s="7" t="s">
        <v>237</v>
      </c>
      <c r="J95" s="7" t="s">
        <v>238</v>
      </c>
      <c r="K95" s="7">
        <v>156</v>
      </c>
      <c r="L95" s="20" t="s">
        <v>239</v>
      </c>
    </row>
    <row r="96" spans="1:12" x14ac:dyDescent="0.25">
      <c r="A96" s="9" t="s">
        <v>111</v>
      </c>
      <c r="B96" s="10"/>
      <c r="C96" s="11"/>
      <c r="D96" s="11"/>
      <c r="E96" s="11"/>
      <c r="F96" s="12"/>
      <c r="G96" s="11"/>
      <c r="H96" s="11"/>
      <c r="I96" s="11"/>
      <c r="J96" s="11"/>
      <c r="K96" s="11"/>
      <c r="L96" s="12"/>
    </row>
    <row r="97" spans="1:12" x14ac:dyDescent="0.25">
      <c r="A97" s="8" t="s">
        <v>112</v>
      </c>
      <c r="B97" s="8" t="s">
        <v>303</v>
      </c>
      <c r="C97" s="7">
        <v>0.5</v>
      </c>
      <c r="D97" s="7">
        <v>1.1000000000000001</v>
      </c>
      <c r="E97" s="7">
        <v>1</v>
      </c>
      <c r="F97" s="20">
        <v>3</v>
      </c>
      <c r="G97" s="7">
        <v>37</v>
      </c>
      <c r="H97" s="7" t="s">
        <v>263</v>
      </c>
      <c r="I97" s="7" t="s">
        <v>264</v>
      </c>
      <c r="J97" s="7" t="s">
        <v>264</v>
      </c>
      <c r="K97" s="7">
        <v>486</v>
      </c>
      <c r="L97" s="20" t="s">
        <v>265</v>
      </c>
    </row>
    <row r="98" spans="1:12" x14ac:dyDescent="0.25">
      <c r="A98" s="8" t="s">
        <v>112</v>
      </c>
      <c r="B98" s="8" t="s">
        <v>304</v>
      </c>
      <c r="C98" s="7">
        <v>1</v>
      </c>
      <c r="D98" s="7">
        <v>1.2</v>
      </c>
      <c r="E98" s="7">
        <v>1.1000000000000001</v>
      </c>
      <c r="F98" s="20">
        <v>4</v>
      </c>
      <c r="G98" s="7">
        <v>37</v>
      </c>
      <c r="H98" s="7" t="s">
        <v>263</v>
      </c>
      <c r="I98" s="7" t="s">
        <v>264</v>
      </c>
      <c r="J98" s="7" t="s">
        <v>264</v>
      </c>
      <c r="K98" s="7">
        <v>486</v>
      </c>
      <c r="L98" s="20" t="s">
        <v>265</v>
      </c>
    </row>
    <row r="99" spans="1:12" x14ac:dyDescent="0.25">
      <c r="A99" s="3" t="s">
        <v>113</v>
      </c>
      <c r="B99" s="3"/>
      <c r="C99" s="7">
        <v>1</v>
      </c>
      <c r="D99" s="7">
        <v>1.05</v>
      </c>
      <c r="E99" s="7">
        <v>1.05</v>
      </c>
      <c r="F99" s="20">
        <v>3</v>
      </c>
      <c r="G99" s="7">
        <v>34</v>
      </c>
      <c r="H99" s="7" t="s">
        <v>256</v>
      </c>
      <c r="I99" s="7" t="s">
        <v>257</v>
      </c>
      <c r="J99" s="7" t="s">
        <v>257</v>
      </c>
      <c r="K99" s="7">
        <v>661</v>
      </c>
      <c r="L99" s="20" t="s">
        <v>253</v>
      </c>
    </row>
    <row r="100" spans="1:12" x14ac:dyDescent="0.25">
      <c r="A100" s="8" t="s">
        <v>114</v>
      </c>
      <c r="B100" s="8" t="s">
        <v>115</v>
      </c>
      <c r="C100" s="7">
        <v>0.9</v>
      </c>
      <c r="D100" s="7">
        <v>0.95</v>
      </c>
      <c r="E100" s="7">
        <v>0.95</v>
      </c>
      <c r="F100" s="20">
        <v>42431</v>
      </c>
      <c r="G100" s="7">
        <v>32</v>
      </c>
      <c r="H100" s="7" t="s">
        <v>250</v>
      </c>
      <c r="I100" s="7" t="s">
        <v>251</v>
      </c>
      <c r="J100" s="7" t="s">
        <v>252</v>
      </c>
      <c r="K100" s="7">
        <v>656</v>
      </c>
      <c r="L100" s="20" t="s">
        <v>253</v>
      </c>
    </row>
    <row r="101" spans="1:12" x14ac:dyDescent="0.25">
      <c r="A101" s="8" t="s">
        <v>114</v>
      </c>
      <c r="B101" s="8" t="s">
        <v>115</v>
      </c>
      <c r="C101" s="7">
        <v>0.9</v>
      </c>
      <c r="D101" s="7">
        <v>0.95</v>
      </c>
      <c r="E101" s="7">
        <v>0.95</v>
      </c>
      <c r="F101" s="20">
        <v>42431</v>
      </c>
      <c r="G101" s="7">
        <v>33</v>
      </c>
      <c r="H101" s="7" t="s">
        <v>254</v>
      </c>
      <c r="I101" s="7" t="s">
        <v>255</v>
      </c>
      <c r="J101" s="7" t="s">
        <v>252</v>
      </c>
      <c r="K101" s="7">
        <v>656</v>
      </c>
      <c r="L101" s="20" t="s">
        <v>253</v>
      </c>
    </row>
    <row r="102" spans="1:12" x14ac:dyDescent="0.25">
      <c r="A102" s="8" t="s">
        <v>114</v>
      </c>
      <c r="B102" s="8" t="s">
        <v>116</v>
      </c>
      <c r="C102" s="7">
        <v>1.05</v>
      </c>
      <c r="D102" s="7">
        <v>1.1000000000000001</v>
      </c>
      <c r="E102" s="7">
        <v>1.1000000000000001</v>
      </c>
      <c r="F102" s="20">
        <v>42431</v>
      </c>
      <c r="G102" s="7">
        <v>32</v>
      </c>
      <c r="H102" s="7" t="s">
        <v>250</v>
      </c>
      <c r="I102" s="7" t="s">
        <v>251</v>
      </c>
      <c r="J102" s="7" t="s">
        <v>252</v>
      </c>
      <c r="K102" s="7">
        <v>656</v>
      </c>
      <c r="L102" s="20" t="s">
        <v>253</v>
      </c>
    </row>
    <row r="103" spans="1:12" x14ac:dyDescent="0.25">
      <c r="A103" s="8" t="s">
        <v>114</v>
      </c>
      <c r="B103" s="8" t="s">
        <v>116</v>
      </c>
      <c r="C103" s="7">
        <v>1.05</v>
      </c>
      <c r="D103" s="7">
        <v>1.1000000000000001</v>
      </c>
      <c r="E103" s="7">
        <v>1.1000000000000001</v>
      </c>
      <c r="F103" s="20">
        <v>42431</v>
      </c>
      <c r="G103" s="7">
        <v>33</v>
      </c>
      <c r="H103" s="7" t="s">
        <v>254</v>
      </c>
      <c r="I103" s="7" t="s">
        <v>255</v>
      </c>
      <c r="J103" s="7" t="s">
        <v>252</v>
      </c>
      <c r="K103" s="7">
        <v>656</v>
      </c>
      <c r="L103" s="20" t="s">
        <v>253</v>
      </c>
    </row>
    <row r="104" spans="1:12" x14ac:dyDescent="0.25">
      <c r="A104" s="3" t="s">
        <v>117</v>
      </c>
      <c r="B104" s="3"/>
      <c r="C104" s="7">
        <v>0.9</v>
      </c>
      <c r="D104" s="7">
        <v>0.95</v>
      </c>
      <c r="E104" s="7">
        <v>0.95</v>
      </c>
      <c r="F104" s="20">
        <v>8</v>
      </c>
      <c r="G104" s="7"/>
      <c r="H104" s="7"/>
      <c r="I104" s="7"/>
      <c r="J104" s="7"/>
      <c r="K104" s="7"/>
      <c r="L104" s="20"/>
    </row>
    <row r="105" spans="1:12" x14ac:dyDescent="0.25">
      <c r="A105" s="3" t="s">
        <v>118</v>
      </c>
      <c r="B105" s="3"/>
      <c r="C105" s="7">
        <v>0.95</v>
      </c>
      <c r="D105" s="7">
        <v>1</v>
      </c>
      <c r="E105" s="7">
        <v>1</v>
      </c>
      <c r="F105" s="20">
        <v>8</v>
      </c>
      <c r="G105" s="7"/>
      <c r="H105" s="7"/>
      <c r="I105" s="7"/>
      <c r="J105" s="7"/>
      <c r="K105" s="7"/>
      <c r="L105" s="20"/>
    </row>
    <row r="106" spans="1:12" x14ac:dyDescent="0.25">
      <c r="A106" s="8" t="s">
        <v>290</v>
      </c>
      <c r="B106" s="8" t="s">
        <v>119</v>
      </c>
      <c r="C106" s="7">
        <v>0.5</v>
      </c>
      <c r="D106" s="7">
        <v>0.3</v>
      </c>
      <c r="E106" s="7">
        <v>0.3</v>
      </c>
      <c r="F106" s="20" t="s">
        <v>120</v>
      </c>
      <c r="G106" s="7"/>
      <c r="H106" s="7"/>
      <c r="I106" s="7"/>
      <c r="J106" s="7"/>
      <c r="K106" s="7"/>
      <c r="L106" s="20"/>
    </row>
    <row r="107" spans="1:12" x14ac:dyDescent="0.25">
      <c r="A107" s="8" t="s">
        <v>290</v>
      </c>
      <c r="B107" s="8" t="s">
        <v>121</v>
      </c>
      <c r="C107" s="7">
        <v>0.5</v>
      </c>
      <c r="D107" s="7">
        <v>0.5</v>
      </c>
      <c r="E107" s="7">
        <v>0.5</v>
      </c>
      <c r="F107" s="20" t="s">
        <v>120</v>
      </c>
      <c r="G107" s="7"/>
      <c r="H107" s="7"/>
      <c r="I107" s="7"/>
      <c r="J107" s="7"/>
      <c r="K107" s="7"/>
      <c r="L107" s="20"/>
    </row>
    <row r="108" spans="1:12" x14ac:dyDescent="0.25">
      <c r="A108" s="3" t="s">
        <v>122</v>
      </c>
      <c r="B108" s="3"/>
      <c r="C108" s="7">
        <v>0.95</v>
      </c>
      <c r="D108" s="7">
        <v>1</v>
      </c>
      <c r="E108" s="7">
        <v>1</v>
      </c>
      <c r="F108" s="20">
        <v>10</v>
      </c>
      <c r="G108" s="7"/>
      <c r="H108" s="7"/>
      <c r="I108" s="7"/>
      <c r="J108" s="7"/>
      <c r="K108" s="7"/>
      <c r="L108" s="20"/>
    </row>
    <row r="109" spans="1:12" x14ac:dyDescent="0.25">
      <c r="A109" s="8" t="s">
        <v>123</v>
      </c>
      <c r="B109" s="8" t="s">
        <v>124</v>
      </c>
      <c r="C109" s="7">
        <v>0.95</v>
      </c>
      <c r="D109" s="7">
        <v>1</v>
      </c>
      <c r="E109" s="7">
        <v>1</v>
      </c>
      <c r="F109" s="20">
        <v>1.5</v>
      </c>
      <c r="G109" s="7">
        <v>35</v>
      </c>
      <c r="H109" s="7" t="s">
        <v>258</v>
      </c>
      <c r="I109" s="7" t="s">
        <v>259</v>
      </c>
      <c r="J109" s="7" t="s">
        <v>259</v>
      </c>
      <c r="K109" s="7">
        <v>667</v>
      </c>
      <c r="L109" s="20" t="s">
        <v>253</v>
      </c>
    </row>
    <row r="110" spans="1:12" x14ac:dyDescent="0.25">
      <c r="A110" s="8" t="s">
        <v>123</v>
      </c>
      <c r="B110" s="8" t="s">
        <v>305</v>
      </c>
      <c r="C110" s="7" t="s">
        <v>125</v>
      </c>
      <c r="D110" s="7">
        <v>1.1499999999999999</v>
      </c>
      <c r="E110" s="7">
        <v>1.1499999999999999</v>
      </c>
      <c r="F110" s="20">
        <v>2</v>
      </c>
      <c r="G110" s="7">
        <v>35</v>
      </c>
      <c r="H110" s="7" t="s">
        <v>258</v>
      </c>
      <c r="I110" s="7" t="s">
        <v>259</v>
      </c>
      <c r="J110" s="7" t="s">
        <v>259</v>
      </c>
      <c r="K110" s="7">
        <v>667</v>
      </c>
      <c r="L110" s="20" t="s">
        <v>253</v>
      </c>
    </row>
    <row r="111" spans="1:12" x14ac:dyDescent="0.25">
      <c r="A111" s="9" t="s">
        <v>126</v>
      </c>
      <c r="B111" s="10"/>
      <c r="C111" s="11"/>
      <c r="D111" s="11"/>
      <c r="E111" s="11"/>
      <c r="F111" s="12"/>
      <c r="G111" s="11"/>
      <c r="H111" s="11"/>
      <c r="I111" s="11"/>
      <c r="J111" s="11"/>
      <c r="K111" s="11"/>
      <c r="L111" s="12"/>
    </row>
    <row r="112" spans="1:12" x14ac:dyDescent="0.25">
      <c r="A112" s="3" t="s">
        <v>127</v>
      </c>
      <c r="B112" s="3"/>
      <c r="C112" s="7">
        <v>0.3</v>
      </c>
      <c r="D112" s="7">
        <v>1.05</v>
      </c>
      <c r="E112" s="7">
        <v>0.5</v>
      </c>
      <c r="F112" s="20">
        <v>1.5</v>
      </c>
      <c r="G112" s="7"/>
      <c r="H112" s="7"/>
      <c r="I112" s="7"/>
      <c r="J112" s="7"/>
      <c r="K112" s="7"/>
      <c r="L112" s="20"/>
    </row>
    <row r="113" spans="1:12" x14ac:dyDescent="0.25">
      <c r="A113" s="8" t="s">
        <v>128</v>
      </c>
      <c r="B113" s="8" t="s">
        <v>129</v>
      </c>
      <c r="C113" s="7">
        <v>0.3</v>
      </c>
      <c r="D113" s="7">
        <v>0.85</v>
      </c>
      <c r="E113" s="7">
        <v>0.45</v>
      </c>
      <c r="F113" s="20">
        <v>2</v>
      </c>
      <c r="G113" s="7"/>
      <c r="H113" s="7"/>
      <c r="I113" s="7"/>
      <c r="J113" s="7"/>
      <c r="K113" s="7"/>
      <c r="L113" s="20"/>
    </row>
    <row r="114" spans="1:12" x14ac:dyDescent="0.25">
      <c r="A114" s="8" t="s">
        <v>128</v>
      </c>
      <c r="B114" s="8" t="s">
        <v>130</v>
      </c>
      <c r="C114" s="7">
        <v>0.3</v>
      </c>
      <c r="D114" s="7">
        <v>0.7</v>
      </c>
      <c r="E114" s="7">
        <v>0.45</v>
      </c>
      <c r="F114" s="20" t="s">
        <v>131</v>
      </c>
      <c r="G114" s="7"/>
      <c r="H114" s="7"/>
      <c r="I114" s="7"/>
      <c r="J114" s="7"/>
      <c r="K114" s="7"/>
      <c r="L114" s="20"/>
    </row>
    <row r="115" spans="1:12" x14ac:dyDescent="0.25">
      <c r="A115" s="3" t="s">
        <v>132</v>
      </c>
      <c r="B115" s="3"/>
      <c r="C115" s="7">
        <v>0.3</v>
      </c>
      <c r="D115" s="7">
        <v>1.05</v>
      </c>
      <c r="E115" s="7">
        <v>0.85</v>
      </c>
      <c r="F115" s="20">
        <v>5</v>
      </c>
      <c r="G115" s="7"/>
      <c r="H115" s="7"/>
      <c r="I115" s="7"/>
      <c r="J115" s="7"/>
      <c r="K115" s="7"/>
      <c r="L115" s="20"/>
    </row>
    <row r="116" spans="1:12" x14ac:dyDescent="0.25">
      <c r="A116" s="9" t="s">
        <v>133</v>
      </c>
      <c r="B116" s="10"/>
      <c r="C116" s="11"/>
      <c r="D116" s="11"/>
      <c r="E116" s="11"/>
      <c r="F116" s="12"/>
      <c r="G116" s="11"/>
      <c r="H116" s="11"/>
      <c r="I116" s="11"/>
      <c r="J116" s="11"/>
      <c r="K116" s="11"/>
      <c r="L116" s="12"/>
    </row>
    <row r="117" spans="1:12" x14ac:dyDescent="0.25">
      <c r="A117" s="3" t="s">
        <v>134</v>
      </c>
      <c r="B117" s="3"/>
      <c r="C117" s="7">
        <v>0.4</v>
      </c>
      <c r="D117" s="7">
        <v>0.9</v>
      </c>
      <c r="E117" s="7">
        <v>0.65180000000000005</v>
      </c>
      <c r="F117" s="20">
        <v>5</v>
      </c>
      <c r="G117" s="7"/>
      <c r="H117" s="7"/>
      <c r="I117" s="7"/>
      <c r="J117" s="7"/>
      <c r="K117" s="7"/>
      <c r="L117" s="20"/>
    </row>
    <row r="118" spans="1:12" x14ac:dyDescent="0.25">
      <c r="A118" s="8" t="s">
        <v>286</v>
      </c>
      <c r="B118" s="8" t="s">
        <v>135</v>
      </c>
      <c r="C118" s="7" t="s">
        <v>136</v>
      </c>
      <c r="D118" s="7">
        <v>0.95</v>
      </c>
      <c r="E118" s="7">
        <v>0.70179999999999998</v>
      </c>
      <c r="F118" s="20">
        <v>4</v>
      </c>
      <c r="G118" s="7"/>
      <c r="H118" s="7"/>
      <c r="I118" s="7"/>
      <c r="J118" s="7"/>
      <c r="K118" s="7"/>
      <c r="L118" s="20"/>
    </row>
    <row r="119" spans="1:12" x14ac:dyDescent="0.25">
      <c r="A119" s="8" t="s">
        <v>286</v>
      </c>
      <c r="B119" s="8" t="s">
        <v>137</v>
      </c>
      <c r="C119" s="7" t="s">
        <v>138</v>
      </c>
      <c r="D119" s="7">
        <v>0.95</v>
      </c>
      <c r="E119" s="7">
        <v>0.75180000000000002</v>
      </c>
      <c r="F119" s="20">
        <v>4</v>
      </c>
      <c r="G119" s="7"/>
      <c r="H119" s="7"/>
      <c r="I119" s="7"/>
      <c r="J119" s="7"/>
      <c r="K119" s="7"/>
      <c r="L119" s="20"/>
    </row>
    <row r="120" spans="1:12" x14ac:dyDescent="0.25">
      <c r="A120" s="8" t="s">
        <v>286</v>
      </c>
      <c r="B120" s="8" t="s">
        <v>139</v>
      </c>
      <c r="C120" s="7" t="s">
        <v>140</v>
      </c>
      <c r="D120" s="7">
        <v>1.2</v>
      </c>
      <c r="E120" s="7">
        <v>0.95179999999999998</v>
      </c>
      <c r="F120" s="20">
        <v>4</v>
      </c>
      <c r="G120" s="7"/>
      <c r="H120" s="7"/>
      <c r="I120" s="7"/>
      <c r="J120" s="7"/>
      <c r="K120" s="7"/>
      <c r="L120" s="20"/>
    </row>
    <row r="121" spans="1:12" x14ac:dyDescent="0.25">
      <c r="A121" s="8" t="s">
        <v>286</v>
      </c>
      <c r="B121" s="8" t="s">
        <v>141</v>
      </c>
      <c r="C121" s="7" t="s">
        <v>109</v>
      </c>
      <c r="D121" s="7">
        <v>1.2</v>
      </c>
      <c r="E121" s="7">
        <v>0.8518</v>
      </c>
      <c r="F121" s="20">
        <v>4</v>
      </c>
      <c r="G121" s="7"/>
      <c r="H121" s="7"/>
      <c r="I121" s="7"/>
      <c r="J121" s="7"/>
      <c r="K121" s="7"/>
      <c r="L121" s="20"/>
    </row>
    <row r="122" spans="1:12" x14ac:dyDescent="0.25">
      <c r="A122" s="8" t="s">
        <v>287</v>
      </c>
      <c r="B122" s="8" t="s">
        <v>135</v>
      </c>
      <c r="C122" s="7" t="s">
        <v>136</v>
      </c>
      <c r="D122" s="7">
        <v>0.9</v>
      </c>
      <c r="E122" s="7">
        <v>0.65180000000000005</v>
      </c>
      <c r="F122" s="20">
        <v>3</v>
      </c>
      <c r="G122" s="7"/>
      <c r="H122" s="7"/>
      <c r="I122" s="7"/>
      <c r="J122" s="7"/>
      <c r="K122" s="7"/>
      <c r="L122" s="20"/>
    </row>
    <row r="123" spans="1:12" x14ac:dyDescent="0.25">
      <c r="A123" s="8" t="s">
        <v>287</v>
      </c>
      <c r="B123" s="8" t="s">
        <v>137</v>
      </c>
      <c r="C123" s="7" t="s">
        <v>142</v>
      </c>
      <c r="D123" s="7">
        <v>0.9</v>
      </c>
      <c r="E123" s="7">
        <v>0.65180000000000005</v>
      </c>
      <c r="F123" s="20">
        <v>3</v>
      </c>
      <c r="G123" s="7"/>
      <c r="H123" s="7"/>
      <c r="I123" s="7"/>
      <c r="J123" s="7"/>
      <c r="K123" s="7"/>
      <c r="L123" s="20"/>
    </row>
    <row r="124" spans="1:12" x14ac:dyDescent="0.25">
      <c r="A124" s="8" t="s">
        <v>287</v>
      </c>
      <c r="B124" s="8" t="s">
        <v>139</v>
      </c>
      <c r="C124" s="7" t="s">
        <v>140</v>
      </c>
      <c r="D124" s="7">
        <v>1.1499999999999999</v>
      </c>
      <c r="E124" s="7">
        <v>0.90180000000000005</v>
      </c>
      <c r="F124" s="20">
        <v>3</v>
      </c>
      <c r="G124" s="7"/>
      <c r="H124" s="7"/>
      <c r="I124" s="7"/>
      <c r="J124" s="7"/>
      <c r="K124" s="7"/>
      <c r="L124" s="20"/>
    </row>
    <row r="125" spans="1:12" x14ac:dyDescent="0.25">
      <c r="A125" s="8" t="s">
        <v>287</v>
      </c>
      <c r="B125" s="8" t="s">
        <v>141</v>
      </c>
      <c r="C125" s="7" t="s">
        <v>109</v>
      </c>
      <c r="D125" s="7">
        <v>1.1499999999999999</v>
      </c>
      <c r="E125" s="7">
        <v>0.8518</v>
      </c>
      <c r="F125" s="20">
        <v>3</v>
      </c>
      <c r="G125" s="7"/>
      <c r="H125" s="7"/>
      <c r="I125" s="7"/>
      <c r="J125" s="7"/>
      <c r="K125" s="7"/>
      <c r="L125" s="20"/>
    </row>
    <row r="126" spans="1:12" x14ac:dyDescent="0.25">
      <c r="A126" s="3" t="s">
        <v>143</v>
      </c>
      <c r="B126" s="3"/>
      <c r="C126" s="7">
        <v>0.6</v>
      </c>
      <c r="D126" s="7">
        <v>0.85</v>
      </c>
      <c r="E126" s="7">
        <v>0.75</v>
      </c>
      <c r="F126" s="20">
        <v>3</v>
      </c>
      <c r="G126" s="7"/>
      <c r="H126" s="7"/>
      <c r="I126" s="7"/>
      <c r="J126" s="7"/>
      <c r="K126" s="7"/>
      <c r="L126" s="20"/>
    </row>
    <row r="127" spans="1:12" x14ac:dyDescent="0.25">
      <c r="A127" s="8" t="s">
        <v>288</v>
      </c>
      <c r="B127" s="8" t="s">
        <v>144</v>
      </c>
      <c r="C127" s="7" t="s">
        <v>145</v>
      </c>
      <c r="D127" s="7">
        <v>0.65</v>
      </c>
      <c r="E127" s="7">
        <v>0.7</v>
      </c>
      <c r="F127" s="20">
        <v>4</v>
      </c>
      <c r="G127" s="7"/>
      <c r="H127" s="7"/>
      <c r="I127" s="7"/>
      <c r="J127" s="7"/>
      <c r="K127" s="7"/>
      <c r="L127" s="20"/>
    </row>
    <row r="128" spans="1:12" x14ac:dyDescent="0.25">
      <c r="A128" s="8" t="s">
        <v>288</v>
      </c>
      <c r="B128" s="8" t="s">
        <v>146</v>
      </c>
      <c r="C128" s="7" t="s">
        <v>147</v>
      </c>
      <c r="D128" s="7">
        <v>0.6</v>
      </c>
      <c r="E128" s="7">
        <v>0.65</v>
      </c>
      <c r="F128" s="20">
        <v>3</v>
      </c>
      <c r="G128" s="7"/>
      <c r="H128" s="7"/>
      <c r="I128" s="7"/>
      <c r="J128" s="7"/>
      <c r="K128" s="7"/>
      <c r="L128" s="20"/>
    </row>
    <row r="129" spans="1:12" x14ac:dyDescent="0.25">
      <c r="A129" s="8" t="s">
        <v>288</v>
      </c>
      <c r="B129" s="8" t="s">
        <v>148</v>
      </c>
      <c r="C129" s="7" t="s">
        <v>140</v>
      </c>
      <c r="D129" s="7">
        <v>0.45</v>
      </c>
      <c r="E129" s="7">
        <v>0.55000000000000004</v>
      </c>
      <c r="F129" s="20">
        <v>2</v>
      </c>
      <c r="G129" s="7"/>
      <c r="H129" s="7"/>
      <c r="I129" s="7"/>
      <c r="J129" s="7"/>
      <c r="K129" s="7"/>
      <c r="L129" s="20"/>
    </row>
    <row r="130" spans="1:12" x14ac:dyDescent="0.25">
      <c r="A130" s="8" t="s">
        <v>289</v>
      </c>
      <c r="B130" s="8" t="s">
        <v>144</v>
      </c>
      <c r="C130" s="7" t="s">
        <v>149</v>
      </c>
      <c r="D130" s="7">
        <v>0.7</v>
      </c>
      <c r="E130" s="7">
        <v>0.75</v>
      </c>
      <c r="F130" s="20">
        <v>4</v>
      </c>
      <c r="G130" s="7"/>
      <c r="H130" s="7"/>
      <c r="I130" s="7"/>
      <c r="J130" s="7"/>
      <c r="K130" s="7"/>
      <c r="L130" s="20"/>
    </row>
    <row r="131" spans="1:12" x14ac:dyDescent="0.25">
      <c r="A131" s="8" t="s">
        <v>289</v>
      </c>
      <c r="B131" s="8" t="s">
        <v>146</v>
      </c>
      <c r="C131" s="7" t="s">
        <v>109</v>
      </c>
      <c r="D131" s="7">
        <v>0.8</v>
      </c>
      <c r="E131" s="7">
        <v>0.8</v>
      </c>
      <c r="F131" s="20">
        <v>3</v>
      </c>
      <c r="G131" s="7"/>
      <c r="H131" s="7"/>
      <c r="I131" s="7"/>
      <c r="J131" s="7"/>
      <c r="K131" s="7"/>
      <c r="L131" s="20"/>
    </row>
    <row r="132" spans="1:12" x14ac:dyDescent="0.25">
      <c r="A132" s="8" t="s">
        <v>289</v>
      </c>
      <c r="B132" s="8" t="s">
        <v>148</v>
      </c>
      <c r="C132" s="7" t="s">
        <v>150</v>
      </c>
      <c r="D132" s="7">
        <v>0.85</v>
      </c>
      <c r="E132" s="7">
        <v>0.85</v>
      </c>
      <c r="F132" s="20">
        <v>2</v>
      </c>
      <c r="G132" s="7"/>
      <c r="H132" s="7"/>
      <c r="I132" s="7"/>
      <c r="J132" s="7"/>
      <c r="K132" s="7"/>
      <c r="L132" s="20"/>
    </row>
    <row r="133" spans="1:12" x14ac:dyDescent="0.25">
      <c r="A133" s="3" t="s">
        <v>298</v>
      </c>
      <c r="B133" s="3"/>
      <c r="C133" s="7">
        <v>1</v>
      </c>
      <c r="D133" s="7">
        <v>1</v>
      </c>
      <c r="E133" s="7">
        <v>1</v>
      </c>
      <c r="F133" s="20">
        <v>10</v>
      </c>
      <c r="G133" s="7"/>
      <c r="H133" s="7"/>
      <c r="I133" s="7"/>
      <c r="J133" s="7"/>
      <c r="K133" s="7"/>
      <c r="L133" s="20"/>
    </row>
    <row r="134" spans="1:12" x14ac:dyDescent="0.25">
      <c r="A134" s="3" t="s">
        <v>151</v>
      </c>
      <c r="B134" s="3"/>
      <c r="C134" s="7">
        <v>0.4</v>
      </c>
      <c r="D134" s="7">
        <v>1.05</v>
      </c>
      <c r="E134" s="7">
        <v>1.05</v>
      </c>
      <c r="F134" s="20">
        <v>3</v>
      </c>
      <c r="G134" s="7"/>
      <c r="H134" s="7"/>
      <c r="I134" s="7"/>
      <c r="J134" s="7"/>
      <c r="K134" s="7"/>
      <c r="L134" s="20"/>
    </row>
    <row r="135" spans="1:12" x14ac:dyDescent="0.25">
      <c r="A135" s="3" t="s">
        <v>299</v>
      </c>
      <c r="B135" s="3"/>
      <c r="C135" s="7">
        <v>0.65</v>
      </c>
      <c r="D135" s="7">
        <v>0.7</v>
      </c>
      <c r="E135" s="7">
        <v>0.7</v>
      </c>
      <c r="F135" s="20">
        <v>42493</v>
      </c>
      <c r="G135" s="7"/>
      <c r="H135" s="7"/>
      <c r="I135" s="7"/>
      <c r="J135" s="7"/>
      <c r="K135" s="7"/>
      <c r="L135" s="20"/>
    </row>
    <row r="136" spans="1:12" x14ac:dyDescent="0.25">
      <c r="A136" s="3" t="s">
        <v>152</v>
      </c>
      <c r="B136" s="3"/>
      <c r="C136" s="7">
        <v>0.4</v>
      </c>
      <c r="D136" s="7">
        <v>1.1000000000000001</v>
      </c>
      <c r="E136" s="7">
        <v>0.45</v>
      </c>
      <c r="F136" s="20">
        <v>42493</v>
      </c>
      <c r="G136" s="7"/>
      <c r="H136" s="7"/>
      <c r="I136" s="7"/>
      <c r="J136" s="7"/>
      <c r="K136" s="7"/>
      <c r="L136" s="20"/>
    </row>
    <row r="137" spans="1:12" x14ac:dyDescent="0.25">
      <c r="A137" s="3" t="s">
        <v>300</v>
      </c>
      <c r="B137" s="3"/>
      <c r="C137" s="7">
        <v>0.5</v>
      </c>
      <c r="D137" s="7">
        <v>1.1000000000000001</v>
      </c>
      <c r="E137" s="7">
        <v>0.65180000000000005</v>
      </c>
      <c r="F137" s="20">
        <v>42494</v>
      </c>
      <c r="G137" s="7"/>
      <c r="H137" s="7"/>
      <c r="I137" s="7"/>
      <c r="J137" s="7"/>
      <c r="K137" s="7"/>
      <c r="L137" s="20"/>
    </row>
    <row r="138" spans="1:12" x14ac:dyDescent="0.25">
      <c r="A138" s="9" t="s">
        <v>153</v>
      </c>
      <c r="B138" s="10"/>
      <c r="C138" s="11"/>
      <c r="D138" s="11"/>
      <c r="E138" s="11"/>
      <c r="F138" s="12"/>
      <c r="G138" s="11"/>
      <c r="H138" s="11"/>
      <c r="I138" s="11"/>
      <c r="J138" s="11"/>
      <c r="K138" s="11"/>
      <c r="L138" s="12"/>
    </row>
    <row r="139" spans="1:12" x14ac:dyDescent="0.25">
      <c r="A139" s="3" t="s">
        <v>154</v>
      </c>
      <c r="B139" s="3"/>
      <c r="C139" s="7">
        <v>0.3</v>
      </c>
      <c r="D139" s="7">
        <v>1.2</v>
      </c>
      <c r="E139" s="7">
        <v>0.3</v>
      </c>
      <c r="F139" s="20">
        <v>2</v>
      </c>
      <c r="G139" s="7"/>
      <c r="H139" s="7"/>
      <c r="I139" s="7"/>
      <c r="J139" s="7"/>
      <c r="K139" s="7"/>
      <c r="L139" s="20"/>
    </row>
    <row r="140" spans="1:12" x14ac:dyDescent="0.25">
      <c r="A140" s="3" t="s">
        <v>155</v>
      </c>
      <c r="B140" s="3"/>
      <c r="C140" s="7">
        <v>0.6</v>
      </c>
      <c r="D140" s="7">
        <v>1.2</v>
      </c>
      <c r="E140" s="7">
        <v>0.6</v>
      </c>
      <c r="F140" s="20">
        <v>2</v>
      </c>
      <c r="G140" s="7"/>
      <c r="H140" s="7"/>
      <c r="I140" s="7"/>
      <c r="J140" s="7"/>
      <c r="K140" s="7"/>
      <c r="L140" s="20"/>
    </row>
    <row r="141" spans="1:12" x14ac:dyDescent="0.25">
      <c r="A141" s="3" t="s">
        <v>156</v>
      </c>
      <c r="B141" s="3"/>
      <c r="C141" s="7">
        <v>1.05</v>
      </c>
      <c r="D141" s="7">
        <v>1.1000000000000001</v>
      </c>
      <c r="E141" s="7">
        <v>1.1000000000000001</v>
      </c>
      <c r="F141" s="20">
        <v>0.3</v>
      </c>
      <c r="G141" s="7"/>
      <c r="H141" s="7"/>
      <c r="I141" s="7"/>
      <c r="J141" s="7"/>
      <c r="K141" s="7"/>
      <c r="L141" s="20"/>
    </row>
    <row r="142" spans="1:12" x14ac:dyDescent="0.25">
      <c r="A142" s="3" t="s">
        <v>157</v>
      </c>
      <c r="B142" s="3"/>
      <c r="C142" s="7">
        <v>1</v>
      </c>
      <c r="D142" s="7">
        <v>1.2</v>
      </c>
      <c r="E142" s="7">
        <v>1</v>
      </c>
      <c r="F142" s="20">
        <v>42430</v>
      </c>
      <c r="G142" s="7"/>
      <c r="H142" s="7"/>
      <c r="I142" s="7"/>
      <c r="J142" s="7"/>
      <c r="K142" s="7"/>
      <c r="L142" s="20"/>
    </row>
    <row r="143" spans="1:12" x14ac:dyDescent="0.25">
      <c r="A143" s="3" t="s">
        <v>158</v>
      </c>
      <c r="B143" s="3"/>
      <c r="C143" s="7">
        <v>0.9</v>
      </c>
      <c r="D143" s="7">
        <v>1.2</v>
      </c>
      <c r="E143" s="7">
        <v>0.7</v>
      </c>
      <c r="F143" s="20">
        <v>42430</v>
      </c>
      <c r="G143" s="7"/>
      <c r="H143" s="7"/>
      <c r="I143" s="7"/>
      <c r="J143" s="7"/>
      <c r="K143" s="7"/>
      <c r="L143" s="20"/>
    </row>
    <row r="144" spans="1:12" x14ac:dyDescent="0.25">
      <c r="A144" s="9" t="s">
        <v>159</v>
      </c>
      <c r="B144" s="10"/>
      <c r="C144" s="11"/>
      <c r="D144" s="11"/>
      <c r="E144" s="11"/>
      <c r="F144" s="12"/>
      <c r="G144" s="11"/>
      <c r="H144" s="11"/>
      <c r="I144" s="11"/>
      <c r="J144" s="11"/>
      <c r="K144" s="11"/>
      <c r="L144" s="12"/>
    </row>
    <row r="145" spans="1:12" x14ac:dyDescent="0.25">
      <c r="A145" s="3" t="s">
        <v>160</v>
      </c>
      <c r="B145" s="3"/>
      <c r="C145" s="6"/>
      <c r="D145" s="7">
        <v>1.05</v>
      </c>
      <c r="E145" s="7">
        <v>1.05</v>
      </c>
      <c r="F145" s="20"/>
      <c r="G145" s="7"/>
      <c r="H145" s="7"/>
      <c r="I145" s="7"/>
      <c r="J145" s="7"/>
      <c r="K145" s="7"/>
      <c r="L145" s="20"/>
    </row>
    <row r="146" spans="1:12" x14ac:dyDescent="0.25">
      <c r="A146" s="3" t="s">
        <v>161</v>
      </c>
      <c r="B146" s="3"/>
      <c r="C146" s="6"/>
      <c r="D146" s="7">
        <v>0.65249999999999997</v>
      </c>
      <c r="E146" s="7">
        <v>1.2524999999999999</v>
      </c>
      <c r="F146" s="20"/>
      <c r="G146" s="7"/>
      <c r="H146" s="7"/>
      <c r="I146" s="7"/>
      <c r="J146" s="7"/>
      <c r="K146" s="7"/>
      <c r="L146" s="20"/>
    </row>
  </sheetData>
  <autoFilter ref="A2:L14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6.7109375" style="24" bestFit="1" customWidth="1"/>
    <col min="2" max="2" width="16.28515625" style="24" bestFit="1" customWidth="1"/>
    <col min="3" max="3" width="15.5703125" style="24" bestFit="1" customWidth="1"/>
    <col min="4" max="4" width="28.7109375" style="24" bestFit="1" customWidth="1"/>
    <col min="5" max="5" width="40.140625" style="24" bestFit="1" customWidth="1"/>
    <col min="6" max="6" width="24.85546875" style="24" bestFit="1" customWidth="1"/>
    <col min="7" max="16384" width="8.85546875" style="24"/>
  </cols>
  <sheetData>
    <row r="1" spans="1:7" s="23" customFormat="1" x14ac:dyDescent="0.25">
      <c r="A1" s="23" t="s">
        <v>282</v>
      </c>
      <c r="B1" s="23" t="s">
        <v>280</v>
      </c>
      <c r="C1" s="23" t="s">
        <v>281</v>
      </c>
      <c r="D1" s="23" t="s">
        <v>283</v>
      </c>
      <c r="E1" s="23" t="s">
        <v>284</v>
      </c>
      <c r="F1" s="23" t="s">
        <v>285</v>
      </c>
      <c r="G1" s="23" t="s">
        <v>309</v>
      </c>
    </row>
    <row r="2" spans="1:7" x14ac:dyDescent="0.25">
      <c r="A2" s="22">
        <v>1</v>
      </c>
      <c r="B2" s="22" t="s">
        <v>163</v>
      </c>
      <c r="C2" s="22" t="s">
        <v>164</v>
      </c>
      <c r="D2" s="22" t="s">
        <v>164</v>
      </c>
      <c r="E2" s="22">
        <v>15</v>
      </c>
      <c r="F2" s="22" t="s">
        <v>165</v>
      </c>
      <c r="G2" s="22" t="s">
        <v>310</v>
      </c>
    </row>
    <row r="3" spans="1:7" x14ac:dyDescent="0.25">
      <c r="A3" s="22">
        <v>2</v>
      </c>
      <c r="B3" s="22" t="s">
        <v>166</v>
      </c>
      <c r="C3" s="22" t="s">
        <v>166</v>
      </c>
      <c r="D3" s="22" t="s">
        <v>166</v>
      </c>
      <c r="E3" s="22">
        <v>27</v>
      </c>
      <c r="F3" s="22" t="s">
        <v>165</v>
      </c>
      <c r="G3" s="22" t="s">
        <v>310</v>
      </c>
    </row>
    <row r="4" spans="1:7" x14ac:dyDescent="0.25">
      <c r="A4" s="22">
        <v>3</v>
      </c>
      <c r="B4" s="22" t="s">
        <v>167</v>
      </c>
      <c r="C4" s="22" t="s">
        <v>168</v>
      </c>
      <c r="D4" s="22" t="s">
        <v>168</v>
      </c>
      <c r="E4" s="22">
        <v>56</v>
      </c>
      <c r="F4" s="22" t="s">
        <v>165</v>
      </c>
      <c r="G4" s="22" t="s">
        <v>310</v>
      </c>
    </row>
    <row r="5" spans="1:7" x14ac:dyDescent="0.25">
      <c r="A5" s="22">
        <v>4</v>
      </c>
      <c r="B5" s="22" t="s">
        <v>169</v>
      </c>
      <c r="C5" s="22" t="s">
        <v>170</v>
      </c>
      <c r="D5" s="22" t="s">
        <v>170</v>
      </c>
      <c r="E5" s="22">
        <v>44</v>
      </c>
      <c r="F5" s="22" t="s">
        <v>165</v>
      </c>
      <c r="G5" s="22" t="s">
        <v>310</v>
      </c>
    </row>
    <row r="6" spans="1:7" x14ac:dyDescent="0.25">
      <c r="A6" s="22">
        <v>5</v>
      </c>
      <c r="B6" s="22" t="s">
        <v>171</v>
      </c>
      <c r="C6" s="22" t="s">
        <v>172</v>
      </c>
      <c r="D6" s="22" t="s">
        <v>173</v>
      </c>
      <c r="E6" s="22">
        <v>79</v>
      </c>
      <c r="F6" s="22" t="s">
        <v>165</v>
      </c>
      <c r="G6" s="22" t="s">
        <v>310</v>
      </c>
    </row>
    <row r="7" spans="1:7" x14ac:dyDescent="0.25">
      <c r="A7" s="22">
        <v>6</v>
      </c>
      <c r="B7" s="22" t="s">
        <v>174</v>
      </c>
      <c r="C7" s="22" t="s">
        <v>175</v>
      </c>
      <c r="D7" s="22" t="s">
        <v>173</v>
      </c>
      <c r="E7" s="22">
        <v>79</v>
      </c>
      <c r="F7" s="22" t="s">
        <v>165</v>
      </c>
      <c r="G7" s="22" t="s">
        <v>310</v>
      </c>
    </row>
    <row r="8" spans="1:7" x14ac:dyDescent="0.25">
      <c r="A8" s="22">
        <v>7</v>
      </c>
      <c r="B8" s="22" t="s">
        <v>176</v>
      </c>
      <c r="C8" s="22" t="s">
        <v>177</v>
      </c>
      <c r="D8" s="22" t="s">
        <v>177</v>
      </c>
      <c r="E8" s="22">
        <v>83</v>
      </c>
      <c r="F8" s="22" t="s">
        <v>165</v>
      </c>
      <c r="G8" s="22" t="s">
        <v>310</v>
      </c>
    </row>
    <row r="9" spans="1:7" s="26" customFormat="1" x14ac:dyDescent="0.25">
      <c r="A9" s="25">
        <v>8</v>
      </c>
      <c r="B9" s="25" t="s">
        <v>178</v>
      </c>
      <c r="C9" s="25" t="s">
        <v>179</v>
      </c>
      <c r="D9" s="25" t="s">
        <v>180</v>
      </c>
      <c r="E9" s="25" t="s">
        <v>181</v>
      </c>
      <c r="F9" s="25" t="s">
        <v>165</v>
      </c>
    </row>
    <row r="10" spans="1:7" ht="25.5" x14ac:dyDescent="0.25">
      <c r="A10" s="22">
        <v>9</v>
      </c>
      <c r="B10" s="22" t="s">
        <v>182</v>
      </c>
      <c r="C10" s="22" t="s">
        <v>183</v>
      </c>
      <c r="D10" s="22" t="s">
        <v>183</v>
      </c>
      <c r="E10" s="22">
        <v>116</v>
      </c>
      <c r="F10" s="22" t="s">
        <v>184</v>
      </c>
      <c r="G10" s="22" t="s">
        <v>310</v>
      </c>
    </row>
    <row r="11" spans="1:7" ht="25.5" x14ac:dyDescent="0.25">
      <c r="A11" s="22">
        <v>10</v>
      </c>
      <c r="B11" s="22" t="s">
        <v>185</v>
      </c>
      <c r="C11" s="22" t="s">
        <v>186</v>
      </c>
      <c r="D11" s="22" t="s">
        <v>186</v>
      </c>
      <c r="E11" s="22">
        <v>122</v>
      </c>
      <c r="F11" s="22" t="s">
        <v>184</v>
      </c>
      <c r="G11" s="22" t="s">
        <v>310</v>
      </c>
    </row>
    <row r="12" spans="1:7" s="26" customFormat="1" ht="25.5" x14ac:dyDescent="0.25">
      <c r="A12" s="25">
        <v>11</v>
      </c>
      <c r="B12" s="25" t="s">
        <v>187</v>
      </c>
      <c r="C12" s="25" t="s">
        <v>187</v>
      </c>
      <c r="D12" s="25" t="s">
        <v>188</v>
      </c>
      <c r="E12" s="25">
        <v>137</v>
      </c>
      <c r="F12" s="25" t="s">
        <v>184</v>
      </c>
    </row>
    <row r="13" spans="1:7" ht="25.5" x14ac:dyDescent="0.25">
      <c r="A13" s="22">
        <v>12</v>
      </c>
      <c r="B13" s="22" t="s">
        <v>189</v>
      </c>
      <c r="C13" s="22" t="s">
        <v>190</v>
      </c>
      <c r="D13" s="22" t="s">
        <v>190</v>
      </c>
      <c r="E13" s="22">
        <v>125</v>
      </c>
      <c r="F13" s="22" t="s">
        <v>184</v>
      </c>
      <c r="G13" s="22" t="s">
        <v>310</v>
      </c>
    </row>
    <row r="14" spans="1:7" s="26" customFormat="1" ht="25.5" x14ac:dyDescent="0.25">
      <c r="A14" s="25">
        <v>13</v>
      </c>
      <c r="B14" s="25" t="s">
        <v>191</v>
      </c>
      <c r="C14" s="25" t="s">
        <v>192</v>
      </c>
      <c r="D14" s="25" t="s">
        <v>193</v>
      </c>
      <c r="E14" s="25" t="s">
        <v>194</v>
      </c>
      <c r="F14" s="25" t="s">
        <v>184</v>
      </c>
    </row>
    <row r="15" spans="1:7" x14ac:dyDescent="0.25">
      <c r="A15" s="22">
        <v>14</v>
      </c>
      <c r="B15" s="22" t="s">
        <v>195</v>
      </c>
      <c r="C15" s="22" t="s">
        <v>195</v>
      </c>
      <c r="D15" s="22" t="s">
        <v>196</v>
      </c>
      <c r="E15" s="22">
        <v>176</v>
      </c>
      <c r="F15" s="22" t="s">
        <v>197</v>
      </c>
      <c r="G15" s="22" t="s">
        <v>310</v>
      </c>
    </row>
    <row r="16" spans="1:7" x14ac:dyDescent="0.25">
      <c r="A16" s="22">
        <v>15</v>
      </c>
      <c r="B16" s="22" t="s">
        <v>198</v>
      </c>
      <c r="C16" s="22" t="s">
        <v>199</v>
      </c>
      <c r="D16" s="22" t="s">
        <v>199</v>
      </c>
      <c r="E16" s="22">
        <v>191</v>
      </c>
      <c r="F16" s="22" t="s">
        <v>197</v>
      </c>
      <c r="G16" s="22" t="s">
        <v>310</v>
      </c>
    </row>
    <row r="17" spans="1:7" x14ac:dyDescent="0.25">
      <c r="A17" s="22">
        <v>16</v>
      </c>
      <c r="B17" s="22" t="s">
        <v>200</v>
      </c>
      <c r="C17" s="22" t="s">
        <v>201</v>
      </c>
      <c r="D17" s="22" t="s">
        <v>201</v>
      </c>
      <c r="E17" s="22">
        <v>195</v>
      </c>
      <c r="F17" s="22" t="s">
        <v>197</v>
      </c>
      <c r="G17" s="22" t="s">
        <v>310</v>
      </c>
    </row>
    <row r="18" spans="1:7" x14ac:dyDescent="0.25">
      <c r="A18" s="22">
        <v>17</v>
      </c>
      <c r="B18" s="22" t="s">
        <v>202</v>
      </c>
      <c r="C18" s="22" t="s">
        <v>203</v>
      </c>
      <c r="D18" s="22" t="s">
        <v>204</v>
      </c>
      <c r="E18" s="22">
        <v>197</v>
      </c>
      <c r="F18" s="22" t="s">
        <v>197</v>
      </c>
      <c r="G18" s="22" t="s">
        <v>310</v>
      </c>
    </row>
    <row r="19" spans="1:7" x14ac:dyDescent="0.25">
      <c r="A19" s="22">
        <v>18</v>
      </c>
      <c r="B19" s="22" t="s">
        <v>205</v>
      </c>
      <c r="C19" s="22" t="s">
        <v>206</v>
      </c>
      <c r="D19" s="22" t="s">
        <v>207</v>
      </c>
      <c r="E19" s="22">
        <v>201</v>
      </c>
      <c r="F19" s="22" t="s">
        <v>197</v>
      </c>
      <c r="G19" s="22" t="s">
        <v>310</v>
      </c>
    </row>
    <row r="20" spans="1:7" s="26" customFormat="1" x14ac:dyDescent="0.25">
      <c r="A20" s="25">
        <v>19</v>
      </c>
      <c r="B20" s="25" t="s">
        <v>208</v>
      </c>
      <c r="C20" s="25" t="s">
        <v>209</v>
      </c>
      <c r="D20" s="25" t="s">
        <v>210</v>
      </c>
      <c r="E20" s="25" t="s">
        <v>211</v>
      </c>
      <c r="F20" s="25" t="s">
        <v>197</v>
      </c>
    </row>
    <row r="21" spans="1:7" x14ac:dyDescent="0.25">
      <c r="A21" s="22">
        <v>20</v>
      </c>
      <c r="B21" s="22" t="s">
        <v>212</v>
      </c>
      <c r="C21" s="22" t="s">
        <v>213</v>
      </c>
      <c r="D21" s="22" t="s">
        <v>213</v>
      </c>
      <c r="E21" s="22">
        <v>236</v>
      </c>
      <c r="F21" s="22" t="s">
        <v>214</v>
      </c>
      <c r="G21" s="22" t="s">
        <v>310</v>
      </c>
    </row>
    <row r="22" spans="1:7" x14ac:dyDescent="0.25">
      <c r="A22" s="22">
        <v>21</v>
      </c>
      <c r="B22" s="22" t="s">
        <v>215</v>
      </c>
      <c r="C22" s="22" t="s">
        <v>216</v>
      </c>
      <c r="D22" s="22" t="s">
        <v>217</v>
      </c>
      <c r="E22" s="22">
        <v>242</v>
      </c>
      <c r="F22" s="22" t="s">
        <v>214</v>
      </c>
      <c r="G22" s="22" t="s">
        <v>310</v>
      </c>
    </row>
    <row r="23" spans="1:7" x14ac:dyDescent="0.25">
      <c r="A23" s="25">
        <v>22</v>
      </c>
      <c r="B23" s="25" t="s">
        <v>218</v>
      </c>
      <c r="C23" s="25" t="s">
        <v>219</v>
      </c>
      <c r="D23" s="25" t="s">
        <v>219</v>
      </c>
      <c r="E23" s="25">
        <v>249</v>
      </c>
      <c r="F23" s="25" t="s">
        <v>214</v>
      </c>
    </row>
    <row r="24" spans="1:7" x14ac:dyDescent="0.25">
      <c r="A24" s="25">
        <v>23</v>
      </c>
      <c r="B24" s="25" t="s">
        <v>220</v>
      </c>
      <c r="C24" s="25" t="s">
        <v>221</v>
      </c>
      <c r="D24" s="25" t="s">
        <v>222</v>
      </c>
      <c r="E24" s="25">
        <v>254</v>
      </c>
      <c r="F24" s="25" t="s">
        <v>214</v>
      </c>
    </row>
    <row r="25" spans="1:7" x14ac:dyDescent="0.25">
      <c r="A25" s="22">
        <v>24</v>
      </c>
      <c r="B25" s="22" t="s">
        <v>223</v>
      </c>
      <c r="C25" s="22" t="s">
        <v>224</v>
      </c>
      <c r="D25" s="22" t="s">
        <v>225</v>
      </c>
      <c r="E25" s="22">
        <v>267</v>
      </c>
      <c r="F25" s="22" t="s">
        <v>214</v>
      </c>
      <c r="G25" s="22" t="s">
        <v>310</v>
      </c>
    </row>
    <row r="26" spans="1:7" x14ac:dyDescent="0.25">
      <c r="A26" s="22">
        <v>25</v>
      </c>
      <c r="B26" s="22" t="s">
        <v>226</v>
      </c>
      <c r="C26" s="22" t="s">
        <v>227</v>
      </c>
      <c r="D26" s="22" t="s">
        <v>227</v>
      </c>
      <c r="E26" s="22" t="s">
        <v>228</v>
      </c>
      <c r="F26" s="22" t="s">
        <v>214</v>
      </c>
      <c r="G26" s="22" t="s">
        <v>310</v>
      </c>
    </row>
    <row r="27" spans="1:7" x14ac:dyDescent="0.25">
      <c r="A27" s="22">
        <v>26</v>
      </c>
      <c r="B27" s="22" t="s">
        <v>229</v>
      </c>
      <c r="C27" s="22" t="s">
        <v>230</v>
      </c>
      <c r="D27" s="22" t="s">
        <v>231</v>
      </c>
      <c r="E27" s="22">
        <v>289</v>
      </c>
      <c r="F27" s="22" t="s">
        <v>214</v>
      </c>
      <c r="G27" s="22" t="s">
        <v>310</v>
      </c>
    </row>
    <row r="28" spans="1:7" s="26" customFormat="1" ht="25.5" x14ac:dyDescent="0.25">
      <c r="A28" s="25">
        <v>27</v>
      </c>
      <c r="B28" s="25" t="s">
        <v>232</v>
      </c>
      <c r="C28" s="25" t="s">
        <v>233</v>
      </c>
      <c r="D28" s="25" t="s">
        <v>234</v>
      </c>
      <c r="E28" s="25" t="s">
        <v>235</v>
      </c>
      <c r="F28" s="25" t="s">
        <v>214</v>
      </c>
    </row>
    <row r="29" spans="1:7" x14ac:dyDescent="0.25">
      <c r="A29" s="22">
        <v>28</v>
      </c>
      <c r="B29" s="22" t="s">
        <v>236</v>
      </c>
      <c r="C29" s="22" t="s">
        <v>237</v>
      </c>
      <c r="D29" s="22" t="s">
        <v>238</v>
      </c>
      <c r="E29" s="22">
        <v>156</v>
      </c>
      <c r="F29" s="22" t="s">
        <v>239</v>
      </c>
      <c r="G29" s="22" t="s">
        <v>310</v>
      </c>
    </row>
    <row r="30" spans="1:7" x14ac:dyDescent="0.25">
      <c r="A30" s="22">
        <v>29</v>
      </c>
      <c r="B30" s="22" t="s">
        <v>240</v>
      </c>
      <c r="C30" s="22" t="s">
        <v>241</v>
      </c>
      <c r="D30" s="22" t="s">
        <v>241</v>
      </c>
      <c r="E30" s="22">
        <v>157</v>
      </c>
      <c r="F30" s="22" t="s">
        <v>239</v>
      </c>
      <c r="G30" s="22" t="s">
        <v>310</v>
      </c>
    </row>
    <row r="31" spans="1:7" x14ac:dyDescent="0.25">
      <c r="A31" s="22">
        <v>30</v>
      </c>
      <c r="B31" s="22" t="s">
        <v>242</v>
      </c>
      <c r="C31" s="22" t="s">
        <v>243</v>
      </c>
      <c r="D31" s="22" t="s">
        <v>244</v>
      </c>
      <c r="E31" s="22">
        <v>328</v>
      </c>
      <c r="F31" s="22" t="s">
        <v>245</v>
      </c>
      <c r="G31" s="22" t="s">
        <v>310</v>
      </c>
    </row>
    <row r="32" spans="1:7" x14ac:dyDescent="0.25">
      <c r="A32" s="27">
        <v>31</v>
      </c>
      <c r="B32" s="27" t="s">
        <v>246</v>
      </c>
      <c r="C32" s="27" t="s">
        <v>247</v>
      </c>
      <c r="D32" s="27" t="s">
        <v>248</v>
      </c>
      <c r="E32" s="27" t="s">
        <v>249</v>
      </c>
      <c r="F32" s="27" t="s">
        <v>245</v>
      </c>
    </row>
    <row r="33" spans="1:7" x14ac:dyDescent="0.25">
      <c r="A33" s="22">
        <v>32</v>
      </c>
      <c r="B33" s="22" t="s">
        <v>250</v>
      </c>
      <c r="C33" s="22" t="s">
        <v>251</v>
      </c>
      <c r="D33" s="22" t="s">
        <v>252</v>
      </c>
      <c r="E33" s="22">
        <v>656</v>
      </c>
      <c r="F33" s="22" t="s">
        <v>253</v>
      </c>
      <c r="G33" s="22" t="s">
        <v>310</v>
      </c>
    </row>
    <row r="34" spans="1:7" x14ac:dyDescent="0.25">
      <c r="A34" s="22">
        <v>33</v>
      </c>
      <c r="B34" s="22" t="s">
        <v>254</v>
      </c>
      <c r="C34" s="22" t="s">
        <v>255</v>
      </c>
      <c r="D34" s="22" t="s">
        <v>252</v>
      </c>
      <c r="E34" s="22">
        <v>656</v>
      </c>
      <c r="F34" s="22" t="s">
        <v>253</v>
      </c>
      <c r="G34" s="22" t="s">
        <v>310</v>
      </c>
    </row>
    <row r="35" spans="1:7" x14ac:dyDescent="0.25">
      <c r="A35" s="22">
        <v>34</v>
      </c>
      <c r="B35" s="22" t="s">
        <v>256</v>
      </c>
      <c r="C35" s="22" t="s">
        <v>257</v>
      </c>
      <c r="D35" s="22" t="s">
        <v>257</v>
      </c>
      <c r="E35" s="22">
        <v>661</v>
      </c>
      <c r="F35" s="22" t="s">
        <v>253</v>
      </c>
      <c r="G35" s="22" t="s">
        <v>310</v>
      </c>
    </row>
    <row r="36" spans="1:7" x14ac:dyDescent="0.25">
      <c r="A36" s="22">
        <v>35</v>
      </c>
      <c r="B36" s="22" t="s">
        <v>258</v>
      </c>
      <c r="C36" s="22" t="s">
        <v>259</v>
      </c>
      <c r="D36" s="22" t="s">
        <v>259</v>
      </c>
      <c r="E36" s="22">
        <v>667</v>
      </c>
      <c r="F36" s="22" t="s">
        <v>253</v>
      </c>
      <c r="G36" s="22" t="s">
        <v>310</v>
      </c>
    </row>
    <row r="37" spans="1:7" x14ac:dyDescent="0.25">
      <c r="A37" s="27">
        <v>36</v>
      </c>
      <c r="B37" s="27" t="s">
        <v>260</v>
      </c>
      <c r="C37" s="27" t="s">
        <v>261</v>
      </c>
      <c r="D37" s="27" t="s">
        <v>262</v>
      </c>
      <c r="E37" s="27">
        <v>826</v>
      </c>
      <c r="F37" s="27" t="s">
        <v>253</v>
      </c>
    </row>
    <row r="38" spans="1:7" x14ac:dyDescent="0.25">
      <c r="A38" s="22">
        <v>37</v>
      </c>
      <c r="B38" s="22" t="s">
        <v>263</v>
      </c>
      <c r="C38" s="22" t="s">
        <v>264</v>
      </c>
      <c r="D38" s="22" t="s">
        <v>264</v>
      </c>
      <c r="E38" s="22">
        <v>486</v>
      </c>
      <c r="F38" s="22" t="s">
        <v>265</v>
      </c>
      <c r="G38" s="22" t="s">
        <v>310</v>
      </c>
    </row>
    <row r="39" spans="1:7" x14ac:dyDescent="0.25">
      <c r="A39" s="27">
        <v>38</v>
      </c>
      <c r="B39" s="27" t="s">
        <v>266</v>
      </c>
      <c r="C39" s="27" t="s">
        <v>267</v>
      </c>
      <c r="D39" s="27" t="s">
        <v>267</v>
      </c>
      <c r="E39" s="27">
        <v>489</v>
      </c>
      <c r="F39" s="27" t="s">
        <v>265</v>
      </c>
    </row>
    <row r="40" spans="1:7" x14ac:dyDescent="0.25">
      <c r="A40" s="28">
        <v>39</v>
      </c>
      <c r="B40" s="28" t="s">
        <v>268</v>
      </c>
      <c r="C40" s="28" t="s">
        <v>269</v>
      </c>
      <c r="D40" s="28" t="s">
        <v>270</v>
      </c>
      <c r="E40" s="28" t="s">
        <v>271</v>
      </c>
      <c r="F40" s="28" t="s">
        <v>265</v>
      </c>
    </row>
    <row r="41" spans="1:7" x14ac:dyDescent="0.25">
      <c r="A41" s="27">
        <v>40</v>
      </c>
      <c r="B41" s="27" t="s">
        <v>272</v>
      </c>
      <c r="C41" s="27" t="s">
        <v>273</v>
      </c>
      <c r="D41" s="27" t="s">
        <v>274</v>
      </c>
      <c r="E41" s="27" t="s">
        <v>275</v>
      </c>
      <c r="F41" s="27" t="s">
        <v>265</v>
      </c>
    </row>
    <row r="42" spans="1:7" ht="25.5" x14ac:dyDescent="0.25">
      <c r="A42" s="28">
        <v>41</v>
      </c>
      <c r="B42" s="28" t="s">
        <v>276</v>
      </c>
      <c r="C42" s="28" t="s">
        <v>277</v>
      </c>
      <c r="D42" s="28" t="s">
        <v>278</v>
      </c>
      <c r="E42" s="28" t="s">
        <v>279</v>
      </c>
      <c r="F42" s="28" t="s">
        <v>277</v>
      </c>
    </row>
  </sheetData>
  <autoFilter ref="A1:G4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J17" sqref="J17"/>
    </sheetView>
  </sheetViews>
  <sheetFormatPr defaultRowHeight="15" x14ac:dyDescent="0.25"/>
  <sheetData>
    <row r="1" spans="1:5" x14ac:dyDescent="0.25">
      <c r="A1" s="2" t="s">
        <v>0</v>
      </c>
      <c r="B1" s="3"/>
      <c r="C1" s="4" t="s">
        <v>162</v>
      </c>
      <c r="D1" s="4" t="s">
        <v>1</v>
      </c>
      <c r="E1" s="4" t="s">
        <v>2</v>
      </c>
    </row>
    <row r="2" spans="1:5" x14ac:dyDescent="0.25">
      <c r="A2" t="s">
        <v>314</v>
      </c>
    </row>
    <row r="3" spans="1:5" x14ac:dyDescent="0.25">
      <c r="A3" s="61" t="s">
        <v>102</v>
      </c>
      <c r="B3" s="61" t="s">
        <v>106</v>
      </c>
      <c r="C3" s="62">
        <v>0.3</v>
      </c>
      <c r="D3" s="62">
        <v>0.75</v>
      </c>
      <c r="E3" s="62">
        <v>0.75</v>
      </c>
    </row>
    <row r="5" spans="1:5" x14ac:dyDescent="0.25">
      <c r="A5" t="s">
        <v>315</v>
      </c>
    </row>
    <row r="6" spans="1:5" x14ac:dyDescent="0.25">
      <c r="A6" t="s">
        <v>316</v>
      </c>
      <c r="C6">
        <f>AVERAGE('Long list'!C67:C77)</f>
        <v>0.55000000000000004</v>
      </c>
      <c r="D6">
        <f>AVERAGE('Long list'!D67:D77)</f>
        <v>1.1299999999999999</v>
      </c>
      <c r="E6">
        <f>AVERAGE('Long list'!E67:E77)</f>
        <v>0.5358857142857143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 list</vt:lpstr>
      <vt:lpstr>Long list</vt:lpstr>
      <vt:lpstr>MAPSPAM CROPS</vt:lpstr>
      <vt:lpstr>Kc for SimMod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2017-02-24T08:31:34Z</dcterms:modified>
</cp:coreProperties>
</file>