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comments13.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omments14.xml" ContentType="application/vnd.openxmlformats-officedocument.spreadsheetml.comments+xml"/>
  <Override PartName="/xl/drawings/drawing23.xml" ContentType="application/vnd.openxmlformats-officedocument.drawing+xml"/>
  <Override PartName="/xl/comments15.xml" ContentType="application/vnd.openxmlformats-officedocument.spreadsheetml.comments+xml"/>
  <Override PartName="/xl/drawings/drawing24.xml" ContentType="application/vnd.openxmlformats-officedocument.drawing+xml"/>
  <Override PartName="/xl/drawings/drawing25.xml" ContentType="application/vnd.openxmlformats-officedocument.drawing+xml"/>
  <Override PartName="/xl/comments16.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7.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omments18.xml" ContentType="application/vnd.openxmlformats-officedocument.spreadsheetml.comments+xml"/>
  <Override PartName="/xl/drawings/drawing34.xml" ContentType="application/vnd.openxmlformats-officedocument.drawing+xml"/>
  <Override PartName="/xl/drawings/drawing35.xml" ContentType="application/vnd.openxmlformats-officedocument.drawing+xml"/>
  <Override PartName="/xl/comments19.xml" ContentType="application/vnd.openxmlformats-officedocument.spreadsheetml.comments+xml"/>
  <Override PartName="/xl/drawings/drawing36.xml" ContentType="application/vnd.openxmlformats-officedocument.drawing+xml"/>
  <Override PartName="/xl/comments20.xml" ContentType="application/vnd.openxmlformats-officedocument.spreadsheetml.comments+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5025" windowWidth="25440" windowHeight="7815" tabRatio="947" activeTab="1"/>
  </bookViews>
  <sheets>
    <sheet name="Template Control" sheetId="60" r:id="rId1"/>
    <sheet name="Version Control" sheetId="4" r:id="rId2"/>
    <sheet name="Table of Contents" sheetId="1" r:id="rId3"/>
    <sheet name="1. Project Overview" sheetId="2" r:id="rId4"/>
    <sheet name="2-1. Workbook Request Details" sheetId="3" r:id="rId5"/>
    <sheet name="2-2. Placement Diagrams" sheetId="9" r:id="rId6"/>
    <sheet name="2-3. IP &amp; Port Allocations Req" sheetId="10" r:id="rId7"/>
    <sheet name="2-4. F5 LTM Request" sheetId="11" r:id="rId8"/>
    <sheet name="2-5. F5 GTM Request" sheetId="21" r:id="rId9"/>
    <sheet name="2-6. F5 WAF Request" sheetId="22" r:id="rId10"/>
    <sheet name="2-7. F5 WSP Request" sheetId="23" r:id="rId11"/>
    <sheet name="2-8. Firewall Rules Request" sheetId="24" r:id="rId12"/>
    <sheet name="2-9. IPSec VPN Request" sheetId="25" r:id="rId13"/>
    <sheet name="2-10. Partner Connectivity Req" sheetId="26" r:id="rId14"/>
    <sheet name="2-11. NetHSM Request" sheetId="27" r:id="rId15"/>
    <sheet name="2-12. DNS Request" sheetId="47" r:id="rId16"/>
    <sheet name="2-13. ITSD" sheetId="48" r:id="rId17"/>
    <sheet name="2-14. F5 Certificate Request" sheetId="54" r:id="rId18"/>
    <sheet name="3-1. Design Diagrams" sheetId="5" r:id="rId19"/>
    <sheet name="3-2. Cisco Layer 2 Build" sheetId="35" r:id="rId20"/>
    <sheet name="3-3. Cisco Layer 3 Build" sheetId="36" r:id="rId21"/>
    <sheet name="3-4. Juniper SRX L2 L3 Build" sheetId="37" r:id="rId22"/>
    <sheet name="3-5. Checkpoint L2 L3 Build" sheetId="38" r:id="rId23"/>
    <sheet name="3-7. Routing Build" sheetId="40" r:id="rId24"/>
    <sheet name="3-8. Firewall Objects &amp; Groups" sheetId="30" r:id="rId25"/>
    <sheet name="3-9. Firewall Services" sheetId="31" r:id="rId26"/>
    <sheet name="3-10. Juniper Firewall Rules" sheetId="32" r:id="rId27"/>
    <sheet name="3-11. Checkpoint Firewall Rules" sheetId="33" r:id="rId28"/>
    <sheet name="3-12. DNS" sheetId="41" r:id="rId29"/>
    <sheet name="3-13. Certificates" sheetId="42" r:id="rId30"/>
    <sheet name="3-14. Hardware Details" sheetId="43" r:id="rId31"/>
    <sheet name="3-15. New System Checklist" sheetId="61" r:id="rId32"/>
    <sheet name="3-16. Compliance Information" sheetId="28" r:id="rId33"/>
    <sheet name="3-17. Architectural Decisions" sheetId="29" r:id="rId34"/>
    <sheet name="3-18. Infrastructure Spec" sheetId="49" r:id="rId35"/>
    <sheet name="3-19. Proxy Build" sheetId="50" r:id="rId36"/>
    <sheet name="3-20. VPN Build" sheetId="51" r:id="rId37"/>
    <sheet name="3-21. SAG Authentication Spec" sheetId="53" r:id="rId38"/>
    <sheet name="3-22. F5 LTM Build" sheetId="55" r:id="rId39"/>
    <sheet name="3-23. F5 GTM Build" sheetId="56" r:id="rId40"/>
    <sheet name="4-1. Minor Handover" sheetId="6" r:id="rId41"/>
    <sheet name="4-2. Major Handover" sheetId="44" r:id="rId42"/>
    <sheet name="5-1. Environment Diagram" sheetId="34" r:id="rId43"/>
    <sheet name="5-2. Risk Matrix" sheetId="57" r:id="rId44"/>
    <sheet name="5-3. EPS Naming Convention" sheetId="58" r:id="rId45"/>
    <sheet name="6. Appendix" sheetId="45" r:id="rId46"/>
    <sheet name="Template Lists" sheetId="59" r:id="rId47"/>
  </sheets>
  <externalReferences>
    <externalReference r:id="rId48"/>
    <externalReference r:id="rId49"/>
  </externalReferences>
  <definedNames>
    <definedName name="_Toc270625482" localSheetId="32">'3-16. Compliance Information'!#REF!</definedName>
    <definedName name="_Toc333236938" localSheetId="37">'3-21. SAG Authentication Spec'!$A$3</definedName>
    <definedName name="_Toc333236939" localSheetId="37">'3-21. SAG Authentication Spec'!$A$12</definedName>
    <definedName name="_Toc333236940" localSheetId="37">'3-21. SAG Authentication Spec'!$A$21</definedName>
    <definedName name="_Toc333410240" localSheetId="32">'3-16. Compliance Information'!#REF!</definedName>
    <definedName name="_Toc333410241" localSheetId="32">'3-16. Compliance Information'!#REF!</definedName>
    <definedName name="_Toc333410242" localSheetId="32">'3-16. Compliance Information'!#REF!</definedName>
    <definedName name="_Toc333410244" localSheetId="32">'3-16. Compliance Information'!#REF!</definedName>
    <definedName name="_Toc333410245" localSheetId="32">'3-16. Compliance Information'!#REF!</definedName>
    <definedName name="_Toc348091993" localSheetId="16">'2-13. ITSD'!$A$3</definedName>
    <definedName name="_Toc348091997" localSheetId="16">'2-13. ITSD'!$A$11</definedName>
    <definedName name="_Toc348091998" localSheetId="16">'2-13. ITSD'!$A$15</definedName>
    <definedName name="Artefact" localSheetId="17">'Template Lists'!$M$2</definedName>
    <definedName name="BA">'Template Lists'!$F$2:$F$1526</definedName>
    <definedName name="CA_BT" localSheetId="17">'Template Lists'!$G$2</definedName>
    <definedName name="CA_External" localSheetId="17">'Template Lists'!$D$2:$D$5</definedName>
    <definedName name="CA_Internal" localSheetId="17">'Template Lists'!$E$2:$E$32</definedName>
    <definedName name="Cert_duration">'Template Lists'!$B$2:$B$6</definedName>
    <definedName name="Cert_Type" localSheetId="17">'Template Lists'!$L$2:$L$4</definedName>
    <definedName name="Certificate" localSheetId="17">'Template Lists'!$A$2:$A$3</definedName>
    <definedName name="Chain_order">'Template Lists'!$S$2:$S$3</definedName>
    <definedName name="connector" localSheetId="17">[1]dropdown!$C$8:$C$14</definedName>
    <definedName name="connector" localSheetId="46">[1]dropdown!$C$8:$C$14</definedName>
    <definedName name="connector">[1]dropdown!$C$8:$C$14</definedName>
    <definedName name="Country">'Template Lists'!$Q$2:$Q$19</definedName>
    <definedName name="End_Entity_first">'Template Lists'!$S$2:$S$3</definedName>
    <definedName name="Env" localSheetId="17">'Template Lists'!$K$2:$K$6</definedName>
    <definedName name="EPS_Servers_NProd" localSheetId="17">'Template Lists'!$C$13</definedName>
    <definedName name="EPS_Servers_Prod" localSheetId="17">'Template Lists'!$D$13</definedName>
    <definedName name="File_Format" localSheetId="17">'Template Lists'!$H$2:$H$6</definedName>
    <definedName name="N_A">'Template Lists'!$O$2</definedName>
    <definedName name="Org" localSheetId="17">'Template Lists'!$C$2:$C$10</definedName>
    <definedName name="Org_E">'Template Lists'!#REF!</definedName>
    <definedName name="portmode" localSheetId="17">[1]dropdown!$E$8:$E$16</definedName>
    <definedName name="portmode" localSheetId="46">[1]dropdown!$E$8:$E$16</definedName>
    <definedName name="portmode">[1]dropdown!$E$8:$E$16</definedName>
    <definedName name="Root_Chain">'Template Lists'!$R$2</definedName>
    <definedName name="Server_Application" localSheetId="17">'Template Lists'!$J$2:$J$3</definedName>
    <definedName name="Server_Platform" localSheetId="17">'Template Lists'!$I$2</definedName>
    <definedName name="spttype" localSheetId="17">[1]dropdown!$H$8:$H$11</definedName>
    <definedName name="spttype" localSheetId="46">[1]dropdown!$H$8:$H$11</definedName>
    <definedName name="spttype">[1]dropdown!$H$8:$H$11</definedName>
    <definedName name="transceiver" localSheetId="17">[1]dropdown!$B$8:$B$13</definedName>
    <definedName name="transceiver" localSheetId="46">[1]dropdown!$B$8:$B$13</definedName>
    <definedName name="transceiver">[1]dropdown!$B$8:$B$13</definedName>
    <definedName name="vlanmode" localSheetId="17">[2]dropdown!$C$9:$C$12</definedName>
    <definedName name="vlanmode" localSheetId="46">[2]dropdown!$C$9:$C$12</definedName>
    <definedName name="vlanmode">[2]dropdown!$C$9:$C$12</definedName>
    <definedName name="Yes" localSheetId="17">'Template Lists'!$P$2</definedName>
    <definedName name="YN">'Template Lists'!$N$2:$N$3</definedName>
  </definedNames>
  <calcPr calcId="145621" concurrentCalc="0"/>
</workbook>
</file>

<file path=xl/calcChain.xml><?xml version="1.0" encoding="utf-8"?>
<calcChain xmlns="http://schemas.openxmlformats.org/spreadsheetml/2006/main">
  <c r="H8" i="54" l="1"/>
  <c r="H9" i="54"/>
  <c r="H10" i="54"/>
  <c r="H11" i="54"/>
  <c r="H12" i="54"/>
  <c r="H13" i="54"/>
  <c r="H14" i="54"/>
  <c r="H15" i="54"/>
  <c r="H16" i="54"/>
  <c r="H17" i="54"/>
  <c r="H18" i="54"/>
  <c r="H19" i="54"/>
  <c r="H20" i="54"/>
  <c r="H21" i="54"/>
  <c r="H22" i="54"/>
  <c r="H23" i="54"/>
  <c r="H24" i="54"/>
  <c r="H25" i="54"/>
  <c r="H26" i="54"/>
  <c r="H27" i="54"/>
  <c r="H7" i="54"/>
  <c r="E8" i="54"/>
  <c r="E9" i="54"/>
  <c r="E10" i="54"/>
  <c r="E11" i="54"/>
  <c r="E12" i="54"/>
  <c r="E13" i="54"/>
  <c r="E14" i="54"/>
  <c r="E15" i="54"/>
  <c r="E16" i="54"/>
  <c r="E17" i="54"/>
  <c r="E18" i="54"/>
  <c r="E19" i="54"/>
  <c r="E20" i="54"/>
  <c r="E21" i="54"/>
  <c r="E22" i="54"/>
  <c r="E23" i="54"/>
  <c r="E24" i="54"/>
  <c r="E25" i="54"/>
  <c r="E26" i="54"/>
  <c r="E27" i="54"/>
  <c r="E7" i="54"/>
  <c r="G8" i="54"/>
  <c r="J8" i="54"/>
  <c r="O8" i="54"/>
  <c r="P8" i="54"/>
  <c r="W8" i="54"/>
  <c r="G9" i="54"/>
  <c r="J9" i="54"/>
  <c r="O9" i="54"/>
  <c r="P9" i="54"/>
  <c r="W9" i="54"/>
  <c r="G10" i="54"/>
  <c r="J10" i="54"/>
  <c r="O10" i="54"/>
  <c r="P10" i="54"/>
  <c r="W10" i="54"/>
  <c r="G11" i="54"/>
  <c r="J11" i="54"/>
  <c r="O11" i="54"/>
  <c r="P11" i="54"/>
  <c r="W11" i="54"/>
  <c r="G12" i="54"/>
  <c r="J12" i="54"/>
  <c r="O12" i="54"/>
  <c r="P12" i="54"/>
  <c r="W12" i="54"/>
  <c r="G13" i="54"/>
  <c r="J13" i="54"/>
  <c r="O13" i="54"/>
  <c r="P13" i="54"/>
  <c r="W13" i="54"/>
  <c r="G14" i="54"/>
  <c r="J14" i="54"/>
  <c r="O14" i="54"/>
  <c r="P14" i="54"/>
  <c r="W14" i="54"/>
  <c r="G15" i="54"/>
  <c r="J15" i="54"/>
  <c r="O15" i="54"/>
  <c r="P15" i="54"/>
  <c r="W15" i="54"/>
  <c r="G16" i="54"/>
  <c r="J16" i="54"/>
  <c r="O16" i="54"/>
  <c r="P16" i="54"/>
  <c r="W16" i="54"/>
  <c r="G17" i="54"/>
  <c r="J17" i="54"/>
  <c r="O17" i="54"/>
  <c r="P17" i="54"/>
  <c r="W17" i="54"/>
  <c r="G18" i="54"/>
  <c r="J18" i="54"/>
  <c r="O18" i="54"/>
  <c r="P18" i="54"/>
  <c r="W18" i="54"/>
  <c r="G19" i="54"/>
  <c r="J19" i="54"/>
  <c r="O19" i="54"/>
  <c r="P19" i="54"/>
  <c r="W19" i="54"/>
  <c r="G20" i="54"/>
  <c r="J20" i="54"/>
  <c r="O20" i="54"/>
  <c r="P20" i="54"/>
  <c r="W20" i="54"/>
  <c r="G21" i="54"/>
  <c r="J21" i="54"/>
  <c r="O21" i="54"/>
  <c r="P21" i="54"/>
  <c r="W21" i="54"/>
  <c r="G22" i="54"/>
  <c r="J22" i="54"/>
  <c r="O22" i="54"/>
  <c r="P22" i="54"/>
  <c r="W22" i="54"/>
  <c r="G23" i="54"/>
  <c r="J23" i="54"/>
  <c r="O23" i="54"/>
  <c r="P23" i="54"/>
  <c r="W23" i="54"/>
  <c r="G24" i="54"/>
  <c r="J24" i="54"/>
  <c r="O24" i="54"/>
  <c r="P24" i="54"/>
  <c r="W24" i="54"/>
  <c r="G25" i="54"/>
  <c r="J25" i="54"/>
  <c r="O25" i="54"/>
  <c r="P25" i="54"/>
  <c r="W25" i="54"/>
  <c r="G26" i="54"/>
  <c r="J26" i="54"/>
  <c r="O26" i="54"/>
  <c r="P26" i="54"/>
  <c r="W26" i="54"/>
  <c r="G27" i="54"/>
  <c r="J27" i="54"/>
  <c r="O27" i="54"/>
  <c r="P27" i="54"/>
  <c r="W27" i="54"/>
  <c r="W7" i="54"/>
  <c r="O7" i="54"/>
  <c r="G7" i="54"/>
  <c r="P7" i="54"/>
  <c r="J7" i="54"/>
</calcChain>
</file>

<file path=xl/comments1.xml><?xml version="1.0" encoding="utf-8"?>
<comments xmlns="http://schemas.openxmlformats.org/spreadsheetml/2006/main">
  <authors>
    <author>Andrew Duma</author>
  </authors>
  <commentList>
    <comment ref="C9" authorId="0">
      <text>
        <r>
          <rPr>
            <b/>
            <sz val="8"/>
            <color indexed="81"/>
            <rFont val="Tahoma"/>
            <family val="2"/>
          </rPr>
          <t>NB - WBC teams must have EPS Provisioning approval to complete a change without PIV.</t>
        </r>
      </text>
    </comment>
    <comment ref="A32" authorId="0">
      <text>
        <r>
          <rPr>
            <sz val="8"/>
            <color indexed="81"/>
            <rFont val="Tahoma"/>
            <family val="2"/>
          </rPr>
          <t xml:space="preserve">Please note that for version control, each workbook that is checked out will begin with a new </t>
        </r>
        <r>
          <rPr>
            <b/>
            <sz val="8"/>
            <color indexed="81"/>
            <rFont val="Tahoma"/>
            <family val="2"/>
          </rPr>
          <t>Major</t>
        </r>
        <r>
          <rPr>
            <sz val="8"/>
            <color indexed="81"/>
            <rFont val="Tahoma"/>
            <family val="2"/>
          </rPr>
          <t xml:space="preserve"> number, and all subsequent changes as part of this request will follow with a </t>
        </r>
        <r>
          <rPr>
            <b/>
            <sz val="8"/>
            <color indexed="81"/>
            <rFont val="Tahoma"/>
            <family val="2"/>
          </rPr>
          <t>Minor</t>
        </r>
        <r>
          <rPr>
            <sz val="8"/>
            <color indexed="81"/>
            <rFont val="Tahoma"/>
            <family val="2"/>
          </rPr>
          <t xml:space="preserve"> number.
For example:
When an IDM checks out a workbook to a designer, the version of the workbook will always begin with </t>
        </r>
        <r>
          <rPr>
            <b/>
            <sz val="8"/>
            <color indexed="81"/>
            <rFont val="Tahoma"/>
            <family val="2"/>
          </rPr>
          <t>x</t>
        </r>
        <r>
          <rPr>
            <sz val="8"/>
            <color indexed="81"/>
            <rFont val="Tahoma"/>
            <family val="2"/>
          </rPr>
          <t xml:space="preserve">.00 where </t>
        </r>
        <r>
          <rPr>
            <b/>
            <sz val="8"/>
            <color indexed="81"/>
            <rFont val="Tahoma"/>
            <family val="2"/>
          </rPr>
          <t xml:space="preserve">x </t>
        </r>
        <r>
          <rPr>
            <sz val="8"/>
            <color indexed="81"/>
            <rFont val="Tahoma"/>
            <family val="2"/>
          </rPr>
          <t>is the next</t>
        </r>
        <r>
          <rPr>
            <b/>
            <sz val="8"/>
            <color indexed="81"/>
            <rFont val="Tahoma"/>
            <family val="2"/>
          </rPr>
          <t xml:space="preserve"> Major </t>
        </r>
        <r>
          <rPr>
            <sz val="8"/>
            <color indexed="81"/>
            <rFont val="Tahoma"/>
            <family val="2"/>
          </rPr>
          <t xml:space="preserve">number in the series, in the case of a new workbook this will be </t>
        </r>
        <r>
          <rPr>
            <b/>
            <sz val="8"/>
            <color indexed="81"/>
            <rFont val="Tahoma"/>
            <family val="2"/>
          </rPr>
          <t>1</t>
        </r>
        <r>
          <rPr>
            <sz val="8"/>
            <color indexed="81"/>
            <rFont val="Tahoma"/>
            <family val="2"/>
          </rPr>
          <t>.00.
The Designer's update will follow as 1.0</t>
        </r>
        <r>
          <rPr>
            <b/>
            <sz val="8"/>
            <color indexed="81"/>
            <rFont val="Tahoma"/>
            <family val="2"/>
          </rPr>
          <t>1</t>
        </r>
        <r>
          <rPr>
            <sz val="8"/>
            <color indexed="81"/>
            <rFont val="Tahoma"/>
            <family val="2"/>
          </rPr>
          <t xml:space="preserve">, and further revisions / changes throughout submission to IBM design and implementation being marked completed will continue with incremental </t>
        </r>
        <r>
          <rPr>
            <b/>
            <sz val="8"/>
            <color indexed="81"/>
            <rFont val="Tahoma"/>
            <family val="2"/>
          </rPr>
          <t>minor</t>
        </r>
        <r>
          <rPr>
            <sz val="8"/>
            <color indexed="81"/>
            <rFont val="Tahoma"/>
            <family val="2"/>
          </rPr>
          <t xml:space="preserve"> number changes within the series.  Where a workbook has gone through 8 revisions for example as a part of the same request this will end up with the workbook being numbered 1.08.
When the workbook is checked in, the IDM will check this in with the next incremental minor number, IE 1.09, and a subsequent request to check out the workbook will begin with a new </t>
        </r>
        <r>
          <rPr>
            <b/>
            <sz val="8"/>
            <color indexed="81"/>
            <rFont val="Tahoma"/>
            <family val="2"/>
          </rPr>
          <t>Major</t>
        </r>
        <r>
          <rPr>
            <sz val="8"/>
            <color indexed="81"/>
            <rFont val="Tahoma"/>
            <family val="2"/>
          </rPr>
          <t xml:space="preserve"> number in the series, IE </t>
        </r>
        <r>
          <rPr>
            <b/>
            <sz val="8"/>
            <color indexed="81"/>
            <rFont val="Tahoma"/>
            <family val="2"/>
          </rPr>
          <t>2</t>
        </r>
        <r>
          <rPr>
            <sz val="8"/>
            <color indexed="81"/>
            <rFont val="Tahoma"/>
            <family val="2"/>
          </rPr>
          <t>.00.</t>
        </r>
      </text>
    </comment>
  </commentList>
</comments>
</file>

<file path=xl/comments10.xml><?xml version="1.0" encoding="utf-8"?>
<comments xmlns="http://schemas.openxmlformats.org/spreadsheetml/2006/main">
  <authors>
    <author>L040643</author>
  </authors>
  <commentList>
    <comment ref="B7" authorId="0">
      <text>
        <r>
          <rPr>
            <b/>
            <sz val="8"/>
            <color indexed="81"/>
            <rFont val="Tahoma"/>
            <family val="2"/>
          </rPr>
          <t xml:space="preserve">The DataCentre and Environment required. </t>
        </r>
      </text>
    </comment>
  </commentList>
</comments>
</file>

<file path=xl/comments11.xml><?xml version="1.0" encoding="utf-8"?>
<comments xmlns="http://schemas.openxmlformats.org/spreadsheetml/2006/main">
  <authors>
    <author>Andrew Duma</author>
  </authors>
  <commentList>
    <comment ref="B2" authorId="0">
      <text>
        <r>
          <rPr>
            <b/>
            <sz val="8"/>
            <color indexed="81"/>
            <rFont val="Tahoma"/>
            <family val="2"/>
          </rPr>
          <t xml:space="preserve">WBC-Requestor:
</t>
        </r>
        <r>
          <rPr>
            <sz val="8"/>
            <color indexed="81"/>
            <rFont val="Tahoma"/>
            <family val="2"/>
          </rPr>
          <t xml:space="preserve">Rqst-New, Rqst-Modify, Rqst-Remove, Future
</t>
        </r>
        <r>
          <rPr>
            <b/>
            <sz val="8"/>
            <color indexed="81"/>
            <rFont val="Tahoma"/>
            <family val="2"/>
          </rPr>
          <t xml:space="preserve">IBM:
</t>
        </r>
        <r>
          <rPr>
            <sz val="8"/>
            <color indexed="81"/>
            <rFont val="Tahoma"/>
            <family val="2"/>
          </rPr>
          <t>Defect, PIV N/A, Complete</t>
        </r>
      </text>
    </comment>
  </commentList>
</comments>
</file>

<file path=xl/comments12.xml><?xml version="1.0" encoding="utf-8"?>
<comments xmlns="http://schemas.openxmlformats.org/spreadsheetml/2006/main">
  <authors>
    <author>Andrew Duma</author>
    <author>L040643</author>
  </authors>
  <commentList>
    <comment ref="B2" authorId="0">
      <text>
        <r>
          <rPr>
            <b/>
            <sz val="8"/>
            <color indexed="81"/>
            <rFont val="Tahoma"/>
            <family val="2"/>
          </rPr>
          <t xml:space="preserve">WBC-Requestor:
</t>
        </r>
        <r>
          <rPr>
            <sz val="8"/>
            <color indexed="81"/>
            <rFont val="Tahoma"/>
            <family val="2"/>
          </rPr>
          <t xml:space="preserve">Rqst-New, Rqst-Modify, Rqst-Remove, Future
</t>
        </r>
        <r>
          <rPr>
            <b/>
            <sz val="8"/>
            <color indexed="81"/>
            <rFont val="Tahoma"/>
            <family val="2"/>
          </rPr>
          <t xml:space="preserve">IBM:
</t>
        </r>
        <r>
          <rPr>
            <sz val="8"/>
            <color indexed="81"/>
            <rFont val="Tahoma"/>
            <family val="2"/>
          </rPr>
          <t>Defect, PIV N/A, Complete</t>
        </r>
      </text>
    </comment>
    <comment ref="F3" authorId="1">
      <text>
        <r>
          <rPr>
            <b/>
            <sz val="8"/>
            <color indexed="81"/>
            <rFont val="Tahoma"/>
            <family val="2"/>
          </rPr>
          <t>Negative is the default policy.</t>
        </r>
      </text>
    </comment>
  </commentList>
</comments>
</file>

<file path=xl/comments13.xml><?xml version="1.0" encoding="utf-8"?>
<comments xmlns="http://schemas.openxmlformats.org/spreadsheetml/2006/main">
  <authors>
    <author>Andrew Duma</author>
    <author>Zoran Singerov</author>
    <author>Sally Hiener</author>
  </authors>
  <commentList>
    <comment ref="B2" authorId="0">
      <text>
        <r>
          <rPr>
            <b/>
            <sz val="8"/>
            <color indexed="81"/>
            <rFont val="Tahoma"/>
            <family val="2"/>
          </rPr>
          <t xml:space="preserve">WBC-Requestor:
</t>
        </r>
        <r>
          <rPr>
            <sz val="8"/>
            <color indexed="81"/>
            <rFont val="Tahoma"/>
            <family val="2"/>
          </rPr>
          <t xml:space="preserve">Rqst-New, Rqst-Modify, Rqst-Remove, Future
</t>
        </r>
        <r>
          <rPr>
            <b/>
            <sz val="8"/>
            <color indexed="81"/>
            <rFont val="Tahoma"/>
            <family val="2"/>
          </rPr>
          <t xml:space="preserve">IBM:
</t>
        </r>
        <r>
          <rPr>
            <sz val="8"/>
            <color indexed="81"/>
            <rFont val="Tahoma"/>
            <family val="2"/>
          </rPr>
          <t>Defect, PIV N/A, Complete</t>
        </r>
      </text>
    </comment>
    <comment ref="D3" authorId="1">
      <text>
        <r>
          <rPr>
            <sz val="8"/>
            <color indexed="81"/>
            <rFont val="Tahoma"/>
            <family val="2"/>
          </rPr>
          <t xml:space="preserve">Common Name URL should not have </t>
        </r>
        <r>
          <rPr>
            <b/>
            <sz val="8"/>
            <color indexed="81"/>
            <rFont val="Tahoma"/>
            <family val="2"/>
          </rPr>
          <t>https://</t>
        </r>
        <r>
          <rPr>
            <sz val="8"/>
            <color indexed="81"/>
            <rFont val="Tahoma"/>
            <family val="2"/>
          </rPr>
          <t xml:space="preserve"> suffix or any "</t>
        </r>
        <r>
          <rPr>
            <b/>
            <sz val="8"/>
            <color indexed="81"/>
            <rFont val="Tahoma"/>
            <family val="2"/>
          </rPr>
          <t>/</t>
        </r>
        <r>
          <rPr>
            <sz val="8"/>
            <color indexed="81"/>
            <rFont val="Tahoma"/>
            <family val="2"/>
          </rPr>
          <t xml:space="preserve">" characters in the name.
eg. webreports.sit.capa.srv.westpac.com.au
</t>
        </r>
        <r>
          <rPr>
            <b/>
            <sz val="8"/>
            <color indexed="81"/>
            <rFont val="Tahoma"/>
            <family val="2"/>
          </rPr>
          <t>NOTE for INTERNAL Certificates:</t>
        </r>
        <r>
          <rPr>
            <sz val="8"/>
            <color indexed="81"/>
            <rFont val="Tahoma"/>
            <family val="2"/>
          </rPr>
          <t xml:space="preserve"> 
</t>
        </r>
        <r>
          <rPr>
            <b/>
            <i/>
            <sz val="8"/>
            <color indexed="81"/>
            <rFont val="Tahoma"/>
            <family val="2"/>
          </rPr>
          <t xml:space="preserve">btfin.com </t>
        </r>
        <r>
          <rPr>
            <sz val="8"/>
            <color indexed="81"/>
            <rFont val="Tahoma"/>
            <family val="2"/>
          </rPr>
          <t>URLs can have only Production Certificate Autority</t>
        </r>
      </text>
    </comment>
    <comment ref="H3" authorId="1">
      <text>
        <r>
          <rPr>
            <sz val="9"/>
            <color indexed="81"/>
            <rFont val="Tahoma"/>
            <family val="2"/>
          </rPr>
          <t>Remedy Install Team who will receive notification that the certificate has been created and is ready to download. They will be able to view and download the certificate.</t>
        </r>
      </text>
    </comment>
    <comment ref="I3" authorId="1">
      <text>
        <r>
          <rPr>
            <sz val="8"/>
            <color indexed="81"/>
            <rFont val="Tahoma"/>
            <family val="2"/>
          </rPr>
          <t xml:space="preserve">Multiple formats can be entered manually, with a “,” in between.   If you require a CER format you must add a Certificate Signing request file .csr or .arm or .req as an attachment to the Service Request.
</t>
        </r>
      </text>
    </comment>
    <comment ref="J3" authorId="1">
      <text>
        <r>
          <rPr>
            <sz val="8"/>
            <color indexed="81"/>
            <rFont val="Tahoma"/>
            <family val="2"/>
          </rPr>
          <t xml:space="preserve">If you require a CER format IBM Network SME will need to obtain a Certificate Signing Request file (.csr or .arm or .req) from the F5 appliance and provide this Signing Request file with this Input Template to the IBM DCSS team to issue the Digital Cetrificate.
</t>
        </r>
      </text>
    </comment>
    <comment ref="L3" authorId="1">
      <text>
        <r>
          <rPr>
            <b/>
            <sz val="8"/>
            <color indexed="81"/>
            <rFont val="Tahoma"/>
            <family val="2"/>
          </rPr>
          <t xml:space="preserve">
NOTE: If the Common Name matches a corresponding application certificate then please ensure Organisational Unit value is different, for example you can append the Organisational Unit Name with "F5".</t>
        </r>
        <r>
          <rPr>
            <sz val="8"/>
            <color indexed="81"/>
            <rFont val="Tahoma"/>
            <family val="2"/>
          </rPr>
          <t xml:space="preserve">
</t>
        </r>
        <r>
          <rPr>
            <b/>
            <i/>
            <u/>
            <sz val="8"/>
            <color indexed="81"/>
            <rFont val="Tahoma"/>
            <family val="2"/>
          </rPr>
          <t xml:space="preserve">For Internal Certificates with Production CA in non-Prod env.
</t>
        </r>
        <r>
          <rPr>
            <sz val="8"/>
            <color indexed="81"/>
            <rFont val="Tahoma"/>
            <family val="2"/>
          </rPr>
          <t xml:space="preserve">
If you are requesting a certificate issued from Production CA (Certificate Authority) for a non-PROD Environment (Test, Dev, UAT) that will be used for Testing purposes only the OU field needs to include the OU Name and/or the text "For Testing Purposes Only" next to it as a suffix. See below examples:
OU =  BTNextGen - For Testing Purposes Only
OR
OU = For Testing Purposes Only
For any other scenarios (e.g. requesting a certificate from Test CA or requesting a prod certificate from Prod CA) no suffix (For Testing Purposes Only) is required in the OU field.
</t>
        </r>
        <r>
          <rPr>
            <b/>
            <sz val="8"/>
            <color indexed="81"/>
            <rFont val="Tahoma"/>
            <family val="2"/>
          </rPr>
          <t>EXAMPLES:</t>
        </r>
        <r>
          <rPr>
            <sz val="8"/>
            <color indexed="81"/>
            <rFont val="Tahoma"/>
            <family val="2"/>
          </rPr>
          <t xml:space="preserve">
eg. for PROD CA in non-PROD Environment (Testing)
OU=BTNextGen - For Testing Purposes Only
Certificate Authority=Westpac Production Online CA
</t>
        </r>
        <r>
          <rPr>
            <b/>
            <sz val="8"/>
            <color indexed="81"/>
            <rFont val="Tahoma"/>
            <family val="2"/>
          </rPr>
          <t>Environment=Test or Dev or UAT</t>
        </r>
        <r>
          <rPr>
            <sz val="8"/>
            <color indexed="81"/>
            <rFont val="Tahoma"/>
            <family val="2"/>
          </rPr>
          <t xml:space="preserve">
eg. for PROD CA in PROD Environment
OU=BTNextGEN
Certificate Authority=Westpac Production Online CA
</t>
        </r>
        <r>
          <rPr>
            <b/>
            <sz val="8"/>
            <color indexed="81"/>
            <rFont val="Tahoma"/>
            <family val="2"/>
          </rPr>
          <t>Environment=Prod</t>
        </r>
        <r>
          <rPr>
            <sz val="8"/>
            <color indexed="81"/>
            <rFont val="Tahoma"/>
            <family val="2"/>
          </rPr>
          <t xml:space="preserve">
eg. for TEST CA in TEST Environment
OU=BTNextGEN
Certificate Authority=Westpac Test Online CA
Environment=Test
</t>
        </r>
      </text>
    </comment>
    <comment ref="N3" authorId="2">
      <text>
        <r>
          <rPr>
            <b/>
            <sz val="8"/>
            <color indexed="81"/>
            <rFont val="Tahoma"/>
            <family val="2"/>
          </rPr>
          <t>Enter the divice geographical location i.e. Sydney, Singapore, London</t>
        </r>
        <r>
          <rPr>
            <sz val="8"/>
            <color indexed="81"/>
            <rFont val="Tahoma"/>
            <family val="2"/>
          </rPr>
          <t xml:space="preserve">
</t>
        </r>
      </text>
    </comment>
    <comment ref="Q3" authorId="1">
      <text>
        <r>
          <rPr>
            <sz val="9"/>
            <color indexed="81"/>
            <rFont val="Tahoma"/>
            <family val="2"/>
          </rPr>
          <t xml:space="preserve">If the applicatio Name is not in this list please overtype the fieald with accurate name of the Business Application Name as per the Application Inventory.
</t>
        </r>
      </text>
    </comment>
    <comment ref="U3" authorId="1">
      <text>
        <r>
          <rPr>
            <sz val="9"/>
            <color indexed="81"/>
            <rFont val="Tahoma"/>
            <family val="2"/>
          </rPr>
          <t>Enter the details of any Associated Applications. This is particularly important when there are load balancers (F5s), Tandam, WebSeal certificates or other upstream and downstream impacts if this certificate expires.</t>
        </r>
      </text>
    </comment>
    <comment ref="X3" authorId="1">
      <text>
        <r>
          <rPr>
            <sz val="9"/>
            <color indexed="81"/>
            <rFont val="Tahoma"/>
            <family val="2"/>
          </rPr>
          <t>This is application specific where the chain should start from Root CA to End entity. However, the reverse option is also available.</t>
        </r>
      </text>
    </comment>
  </commentList>
</comments>
</file>

<file path=xl/comments14.xml><?xml version="1.0" encoding="utf-8"?>
<comments xmlns="http://schemas.openxmlformats.org/spreadsheetml/2006/main">
  <authors>
    <author>Greg Luckman</author>
  </authors>
  <commentList>
    <comment ref="B133" authorId="0">
      <text>
        <r>
          <rPr>
            <sz val="9"/>
            <color indexed="81"/>
            <rFont val="Tahoma"/>
            <family val="2"/>
          </rPr>
          <t>Object Names.</t>
        </r>
      </text>
    </comment>
  </commentList>
</comments>
</file>

<file path=xl/comments15.xml><?xml version="1.0" encoding="utf-8"?>
<comments xmlns="http://schemas.openxmlformats.org/spreadsheetml/2006/main">
  <authors>
    <author>Greg Luckman</author>
  </authors>
  <commentList>
    <comment ref="B18" authorId="0">
      <text>
        <r>
          <rPr>
            <sz val="9"/>
            <color indexed="81"/>
            <rFont val="Tahoma"/>
            <family val="2"/>
          </rPr>
          <t>Object Names.</t>
        </r>
      </text>
    </comment>
    <comment ref="B26" authorId="0">
      <text>
        <r>
          <rPr>
            <sz val="9"/>
            <color indexed="81"/>
            <rFont val="Tahoma"/>
            <family val="2"/>
          </rPr>
          <t>Object Names.</t>
        </r>
      </text>
    </comment>
  </commentList>
</comments>
</file>

<file path=xl/comments16.xml><?xml version="1.0" encoding="utf-8"?>
<comments xmlns="http://schemas.openxmlformats.org/spreadsheetml/2006/main">
  <authors>
    <author>d717212</author>
  </authors>
  <commentList>
    <comment ref="H5" authorId="0">
      <text>
        <r>
          <rPr>
            <b/>
            <sz val="8"/>
            <color indexed="81"/>
            <rFont val="Tahoma"/>
            <family val="2"/>
          </rPr>
          <t>d717212:</t>
        </r>
        <r>
          <rPr>
            <sz val="8"/>
            <color indexed="81"/>
            <rFont val="Tahoma"/>
            <family val="2"/>
          </rPr>
          <t xml:space="preserve">
Each firewall rule can only contain one firewall installation target sample below.</t>
        </r>
      </text>
    </comment>
    <comment ref="H21" authorId="0">
      <text>
        <r>
          <rPr>
            <b/>
            <sz val="8"/>
            <color indexed="81"/>
            <rFont val="Tahoma"/>
            <family val="2"/>
          </rPr>
          <t>d717212:</t>
        </r>
        <r>
          <rPr>
            <sz val="8"/>
            <color indexed="81"/>
            <rFont val="Tahoma"/>
            <family val="2"/>
          </rPr>
          <t xml:space="preserve">
Each firewall rule can only contain one firewall installation target sample below.</t>
        </r>
      </text>
    </comment>
  </commentList>
</comments>
</file>

<file path=xl/comments17.xml><?xml version="1.0" encoding="utf-8"?>
<comments xmlns="http://schemas.openxmlformats.org/spreadsheetml/2006/main">
  <authors>
    <author>d717212</author>
  </authors>
  <commentList>
    <comment ref="A3" authorId="0">
      <text>
        <r>
          <rPr>
            <b/>
            <sz val="8"/>
            <color indexed="81"/>
            <rFont val="Tahoma"/>
            <family val="2"/>
          </rPr>
          <t>d717212:</t>
        </r>
        <r>
          <rPr>
            <sz val="8"/>
            <color indexed="81"/>
            <rFont val="Tahoma"/>
            <family val="2"/>
          </rPr>
          <t xml:space="preserve">
New devices must have service activation number before first configuration with the right GSD332 compliance config or change won't be approved</t>
        </r>
      </text>
    </comment>
  </commentList>
</comments>
</file>

<file path=xl/comments18.xml><?xml version="1.0" encoding="utf-8"?>
<comments xmlns="http://schemas.openxmlformats.org/spreadsheetml/2006/main">
  <authors>
    <author>DD</author>
  </authors>
  <commentList>
    <comment ref="H16" authorId="0">
      <text>
        <r>
          <rPr>
            <b/>
            <sz val="9"/>
            <color indexed="81"/>
            <rFont val="Tahoma"/>
            <family val="2"/>
          </rPr>
          <t>DD:</t>
        </r>
        <r>
          <rPr>
            <sz val="9"/>
            <color indexed="81"/>
            <rFont val="Tahoma"/>
            <family val="2"/>
          </rPr>
          <t xml:space="preserve">
Usually 24 hrs.</t>
        </r>
      </text>
    </comment>
    <comment ref="D23" authorId="0">
      <text>
        <r>
          <rPr>
            <b/>
            <sz val="9"/>
            <color indexed="81"/>
            <rFont val="Tahoma"/>
            <family val="2"/>
          </rPr>
          <t>DD:</t>
        </r>
        <r>
          <rPr>
            <sz val="9"/>
            <color indexed="81"/>
            <rFont val="Tahoma"/>
            <family val="2"/>
          </rPr>
          <t xml:space="preserve">
Perfect Forward Secrecy</t>
        </r>
      </text>
    </comment>
    <comment ref="H24" authorId="0">
      <text>
        <r>
          <rPr>
            <b/>
            <sz val="9"/>
            <color indexed="81"/>
            <rFont val="Tahoma"/>
            <family val="2"/>
          </rPr>
          <t>DD:</t>
        </r>
        <r>
          <rPr>
            <sz val="9"/>
            <color indexed="81"/>
            <rFont val="Tahoma"/>
            <family val="2"/>
          </rPr>
          <t xml:space="preserve">
Usually: 1 hr.</t>
        </r>
      </text>
    </comment>
    <comment ref="F32" authorId="0">
      <text>
        <r>
          <rPr>
            <b/>
            <sz val="9"/>
            <color indexed="81"/>
            <rFont val="Tahoma"/>
            <family val="2"/>
          </rPr>
          <t>DD:</t>
        </r>
        <r>
          <rPr>
            <sz val="9"/>
            <color indexed="81"/>
            <rFont val="Tahoma"/>
            <family val="2"/>
          </rPr>
          <t xml:space="preserve">
The Pre Shared Keys will have to be exchanged securely between the implementers</t>
        </r>
      </text>
    </comment>
    <comment ref="M32" authorId="0">
      <text>
        <r>
          <rPr>
            <b/>
            <sz val="9"/>
            <color indexed="81"/>
            <rFont val="Tahoma"/>
            <family val="2"/>
          </rPr>
          <t>DD:</t>
        </r>
        <r>
          <rPr>
            <sz val="9"/>
            <color indexed="81"/>
            <rFont val="Tahoma"/>
            <family val="2"/>
          </rPr>
          <t xml:space="preserve">
NAT-T use: Y / N</t>
        </r>
      </text>
    </comment>
    <comment ref="N32" authorId="0">
      <text>
        <r>
          <rPr>
            <b/>
            <sz val="9"/>
            <color indexed="81"/>
            <rFont val="Tahoma"/>
            <family val="2"/>
          </rPr>
          <t>DD:</t>
        </r>
        <r>
          <rPr>
            <sz val="9"/>
            <color indexed="81"/>
            <rFont val="Tahoma"/>
            <family val="2"/>
          </rPr>
          <t xml:space="preserve">
Normally: NO</t>
        </r>
      </text>
    </comment>
    <comment ref="O32" authorId="0">
      <text>
        <r>
          <rPr>
            <b/>
            <sz val="9"/>
            <color indexed="81"/>
            <rFont val="Tahoma"/>
            <family val="2"/>
          </rPr>
          <t>DD:</t>
        </r>
        <r>
          <rPr>
            <sz val="9"/>
            <color indexed="81"/>
            <rFont val="Tahoma"/>
            <family val="2"/>
          </rPr>
          <t xml:space="preserve">
Usually 5 secs, if NAT-T is enabled</t>
        </r>
      </text>
    </comment>
    <comment ref="Q40" authorId="0">
      <text>
        <r>
          <rPr>
            <b/>
            <sz val="9"/>
            <color indexed="81"/>
            <rFont val="Tahoma"/>
            <family val="2"/>
          </rPr>
          <t>DD:</t>
        </r>
        <r>
          <rPr>
            <sz val="9"/>
            <color indexed="81"/>
            <rFont val="Tahoma"/>
            <family val="2"/>
          </rPr>
          <t xml:space="preserve">
Default: 10</t>
        </r>
      </text>
    </comment>
    <comment ref="R40" authorId="0">
      <text>
        <r>
          <rPr>
            <b/>
            <sz val="9"/>
            <color indexed="81"/>
            <rFont val="Tahoma"/>
            <family val="2"/>
          </rPr>
          <t>DD:</t>
        </r>
        <r>
          <rPr>
            <sz val="9"/>
            <color indexed="81"/>
            <rFont val="Tahoma"/>
            <family val="2"/>
          </rPr>
          <t xml:space="preserve">
Default : 10 secs</t>
        </r>
      </text>
    </comment>
  </commentList>
</comments>
</file>

<file path=xl/comments19.xml><?xml version="1.0" encoding="utf-8"?>
<comments xmlns="http://schemas.openxmlformats.org/spreadsheetml/2006/main">
  <authors>
    <author>IBM_ADMIN</author>
    <author>Amit Kothari</author>
  </authors>
  <commentList>
    <comment ref="E3" authorId="0">
      <text>
        <r>
          <rPr>
            <b/>
            <sz val="8"/>
            <color indexed="81"/>
            <rFont val="Tahoma"/>
            <family val="2"/>
          </rPr>
          <t>IBM_ADMIN:</t>
        </r>
        <r>
          <rPr>
            <sz val="8"/>
            <color indexed="81"/>
            <rFont val="Tahoma"/>
            <family val="2"/>
          </rPr>
          <t xml:space="preserve">
Please reserve both sites at the same time with the same route domain id, this is a WBC requirement</t>
        </r>
      </text>
    </comment>
    <comment ref="H21" authorId="0">
      <text>
        <r>
          <rPr>
            <b/>
            <sz val="8"/>
            <color indexed="81"/>
            <rFont val="Tahoma"/>
            <family val="2"/>
          </rPr>
          <t>IBM_ADMIN:</t>
        </r>
        <r>
          <rPr>
            <sz val="8"/>
            <color indexed="81"/>
            <rFont val="Tahoma"/>
            <family val="2"/>
          </rPr>
          <t xml:space="preserve">
Only use this value if requested, ignore if no WBC requirement</t>
        </r>
      </text>
    </comment>
    <comment ref="C51" authorId="1">
      <text>
        <r>
          <rPr>
            <sz val="9"/>
            <color indexed="81"/>
            <rFont val="Tahoma"/>
            <family val="2"/>
          </rPr>
          <t xml:space="preserve">Refer to F5 site to know list of attributes available
</t>
        </r>
      </text>
    </comment>
    <comment ref="F51" authorId="1">
      <text>
        <r>
          <rPr>
            <sz val="9"/>
            <color indexed="81"/>
            <rFont val="Tahoma"/>
            <family val="2"/>
          </rPr>
          <t xml:space="preserve">Refer to F5 site to know list of attributes available
</t>
        </r>
      </text>
    </comment>
    <comment ref="B59" authorId="1">
      <text>
        <r>
          <rPr>
            <sz val="9"/>
            <color indexed="81"/>
            <rFont val="Tahoma"/>
            <family val="2"/>
          </rPr>
          <t xml:space="preserve">IF value in column-Q in "2-4. F5 LTM Request" sheet:
Use MEDIUMclientssl if application not using weak ciphers
</t>
        </r>
      </text>
    </comment>
    <comment ref="B66" authorId="1">
      <text>
        <r>
          <rPr>
            <sz val="9"/>
            <color indexed="81"/>
            <rFont val="Tahoma"/>
            <family val="2"/>
          </rPr>
          <t xml:space="preserve">If value in column-P in "2-4. F5 LTM Request" sheet:
</t>
        </r>
        <r>
          <rPr>
            <b/>
            <sz val="9"/>
            <color indexed="81"/>
            <rFont val="Tahoma"/>
            <family val="2"/>
          </rPr>
          <t>NO</t>
        </r>
        <r>
          <rPr>
            <sz val="9"/>
            <color indexed="81"/>
            <rFont val="Tahoma"/>
            <family val="2"/>
          </rPr>
          <t>: Use "</t>
        </r>
        <r>
          <rPr>
            <b/>
            <sz val="9"/>
            <color indexed="81"/>
            <rFont val="Tahoma"/>
            <family val="2"/>
          </rPr>
          <t>NC-SSL-serverssl</t>
        </r>
        <r>
          <rPr>
            <sz val="9"/>
            <color indexed="81"/>
            <rFont val="Tahoma"/>
            <family val="2"/>
          </rPr>
          <t xml:space="preserve">"
</t>
        </r>
        <r>
          <rPr>
            <b/>
            <sz val="9"/>
            <color indexed="81"/>
            <rFont val="Tahoma"/>
            <family val="2"/>
          </rPr>
          <t>YES</t>
        </r>
        <r>
          <rPr>
            <sz val="9"/>
            <color indexed="81"/>
            <rFont val="Tahoma"/>
            <family val="2"/>
          </rPr>
          <t>: User "serverssl" (dafault profile)</t>
        </r>
      </text>
    </comment>
    <comment ref="B72" authorId="1">
      <text>
        <r>
          <rPr>
            <sz val="9"/>
            <color indexed="81"/>
            <rFont val="Tahoma"/>
            <family val="2"/>
          </rPr>
          <t xml:space="preserve">If value in column-P in "2-4. F5 LTM Request" sheet:
</t>
        </r>
        <r>
          <rPr>
            <b/>
            <sz val="9"/>
            <color indexed="81"/>
            <rFont val="Tahoma"/>
            <family val="2"/>
          </rPr>
          <t>NO</t>
        </r>
        <r>
          <rPr>
            <sz val="9"/>
            <color indexed="81"/>
            <rFont val="Tahoma"/>
            <family val="2"/>
          </rPr>
          <t>: Use "</t>
        </r>
        <r>
          <rPr>
            <b/>
            <sz val="9"/>
            <color indexed="81"/>
            <rFont val="Tahoma"/>
            <family val="2"/>
          </rPr>
          <t>NC-SSL-serverssl</t>
        </r>
        <r>
          <rPr>
            <sz val="9"/>
            <color indexed="81"/>
            <rFont val="Tahoma"/>
            <family val="2"/>
          </rPr>
          <t xml:space="preserve">"
</t>
        </r>
        <r>
          <rPr>
            <b/>
            <sz val="9"/>
            <color indexed="81"/>
            <rFont val="Tahoma"/>
            <family val="2"/>
          </rPr>
          <t>YES</t>
        </r>
        <r>
          <rPr>
            <sz val="9"/>
            <color indexed="81"/>
            <rFont val="Tahoma"/>
            <family val="2"/>
          </rPr>
          <t>: User "serverssl" (dafault profile)</t>
        </r>
      </text>
    </comment>
  </commentList>
</comments>
</file>

<file path=xl/comments2.xml><?xml version="1.0" encoding="utf-8"?>
<comments xmlns="http://schemas.openxmlformats.org/spreadsheetml/2006/main">
  <authors>
    <author>Andrew Duma</author>
  </authors>
  <commentList>
    <comment ref="H8" authorId="0">
      <text>
        <r>
          <rPr>
            <sz val="8"/>
            <color indexed="81"/>
            <rFont val="Tahoma"/>
            <family val="2"/>
          </rPr>
          <t>Zone name information is provided by the EPS SDM and Network &amp; Security Provisioning Manager</t>
        </r>
      </text>
    </comment>
  </commentList>
</comments>
</file>

<file path=xl/comments20.xml><?xml version="1.0" encoding="utf-8"?>
<comments xmlns="http://schemas.openxmlformats.org/spreadsheetml/2006/main">
  <authors>
    <author>IBM_ADMIN</author>
  </authors>
  <commentList>
    <comment ref="E5" authorId="0">
      <text>
        <r>
          <rPr>
            <b/>
            <sz val="8"/>
            <color indexed="81"/>
            <rFont val="Tahoma"/>
            <family val="2"/>
          </rPr>
          <t>IBM_ADMIN:</t>
        </r>
        <r>
          <rPr>
            <sz val="8"/>
            <color indexed="81"/>
            <rFont val="Tahoma"/>
            <family val="2"/>
          </rPr>
          <t xml:space="preserve">
Please enable this for all entries to avoid IPv6 query errors</t>
        </r>
      </text>
    </comment>
  </commentList>
</comments>
</file>

<file path=xl/comments3.xml><?xml version="1.0" encoding="utf-8"?>
<comments xmlns="http://schemas.openxmlformats.org/spreadsheetml/2006/main">
  <authors>
    <author>Andrew Duma</author>
    <author>David</author>
  </authors>
  <commentList>
    <comment ref="B2" authorId="0">
      <text>
        <r>
          <rPr>
            <b/>
            <sz val="8"/>
            <color indexed="81"/>
            <rFont val="Tahoma"/>
            <family val="2"/>
          </rPr>
          <t xml:space="preserve">WBC-Requestor:
</t>
        </r>
        <r>
          <rPr>
            <sz val="8"/>
            <color indexed="81"/>
            <rFont val="Tahoma"/>
            <family val="2"/>
          </rPr>
          <t xml:space="preserve">Rqst-New, Rqst-Modify, Rqst-Remove, Future
</t>
        </r>
        <r>
          <rPr>
            <b/>
            <sz val="8"/>
            <color indexed="81"/>
            <rFont val="Tahoma"/>
            <family val="2"/>
          </rPr>
          <t xml:space="preserve">IBM:
</t>
        </r>
        <r>
          <rPr>
            <sz val="8"/>
            <color indexed="81"/>
            <rFont val="Tahoma"/>
            <family val="2"/>
          </rPr>
          <t>Defect, PIV N/A, Complete</t>
        </r>
      </text>
    </comment>
    <comment ref="D3" authorId="1">
      <text>
        <r>
          <rPr>
            <sz val="8"/>
            <color indexed="81"/>
            <rFont val="Tahoma"/>
            <family val="2"/>
          </rPr>
          <t>The Data Centre and Environment required. Put all like rules in same sections below, one section per environment</t>
        </r>
        <r>
          <rPr>
            <sz val="9"/>
            <color indexed="81"/>
            <rFont val="Tahoma"/>
            <family val="2"/>
          </rPr>
          <t>.</t>
        </r>
      </text>
    </comment>
    <comment ref="E3" authorId="1">
      <text>
        <r>
          <rPr>
            <sz val="8"/>
            <color indexed="81"/>
            <rFont val="Tahoma"/>
            <family val="2"/>
          </rPr>
          <t>Enter hostname or alias hostname of server or device to be onboarded into EPS.
This is a UNIQUE ID.</t>
        </r>
      </text>
    </comment>
    <comment ref="G3" authorId="1">
      <text>
        <r>
          <rPr>
            <sz val="8"/>
            <color indexed="81"/>
            <rFont val="Tahoma"/>
            <family val="2"/>
          </rPr>
          <t>Must be the physical name of the interface to allow cablers to locate the correct interface.</t>
        </r>
      </text>
    </comment>
    <comment ref="H3" authorId="1">
      <text>
        <r>
          <rPr>
            <sz val="8"/>
            <color indexed="81"/>
            <rFont val="Tahoma"/>
            <family val="2"/>
          </rPr>
          <t>Interface types can be data (x2), SAD (management), RSA (remote management) or TSM (backup).</t>
        </r>
      </text>
    </comment>
    <comment ref="I3" authorId="1">
      <text>
        <r>
          <rPr>
            <sz val="8"/>
            <color indexed="81"/>
            <rFont val="Tahoma"/>
            <family val="2"/>
          </rPr>
          <t>Enter physical server type.</t>
        </r>
      </text>
    </comment>
    <comment ref="R3" authorId="1">
      <text>
        <r>
          <rPr>
            <sz val="8"/>
            <color indexed="81"/>
            <rFont val="Tahoma"/>
            <family val="2"/>
          </rPr>
          <t xml:space="preserve">EPS will only allocate SAD ports for management and TSM. Data ports must be organised through DCSO and Telco after DCSO has provided Rack Allocations.
</t>
        </r>
      </text>
    </comment>
  </commentList>
</comments>
</file>

<file path=xl/comments4.xml><?xml version="1.0" encoding="utf-8"?>
<comments xmlns="http://schemas.openxmlformats.org/spreadsheetml/2006/main">
  <authors>
    <author>Andrew Duma</author>
    <author>Amit Kothari</author>
    <author>L040643</author>
  </authors>
  <commentList>
    <comment ref="B2" authorId="0">
      <text>
        <r>
          <rPr>
            <b/>
            <sz val="8"/>
            <color indexed="81"/>
            <rFont val="Tahoma"/>
            <family val="2"/>
          </rPr>
          <t xml:space="preserve">WBC-Requestor:
</t>
        </r>
        <r>
          <rPr>
            <sz val="8"/>
            <color indexed="81"/>
            <rFont val="Tahoma"/>
            <family val="2"/>
          </rPr>
          <t xml:space="preserve">Rqst-New, Rqst-Modify, Rqst-Remove, Future
</t>
        </r>
        <r>
          <rPr>
            <b/>
            <sz val="8"/>
            <color indexed="81"/>
            <rFont val="Tahoma"/>
            <family val="2"/>
          </rPr>
          <t xml:space="preserve">IBM:
</t>
        </r>
        <r>
          <rPr>
            <sz val="8"/>
            <color indexed="81"/>
            <rFont val="Tahoma"/>
            <family val="2"/>
          </rPr>
          <t>Defect, PIV N/A, Complete</t>
        </r>
      </text>
    </comment>
    <comment ref="H3" authorId="1">
      <text>
        <r>
          <rPr>
            <b/>
            <sz val="9"/>
            <color indexed="81"/>
            <rFont val="Tahoma"/>
            <family val="2"/>
          </rPr>
          <t>OneConnect</t>
        </r>
        <r>
          <rPr>
            <sz val="9"/>
            <color indexed="81"/>
            <rFont val="Tahoma"/>
            <family val="2"/>
          </rPr>
          <t xml:space="preserve"> reuses TCP connections to each server for multiple clients which improves web application performance and decreases server load (CPU, memory, Application thread) by reducing # of concurrent connections</t>
        </r>
      </text>
    </comment>
    <comment ref="I3" authorId="1">
      <text>
        <r>
          <rPr>
            <sz val="9"/>
            <color indexed="81"/>
            <rFont val="Tahoma"/>
            <family val="2"/>
          </rPr>
          <t xml:space="preserve">off-load </t>
        </r>
        <r>
          <rPr>
            <b/>
            <sz val="9"/>
            <color indexed="81"/>
            <rFont val="Tahoma"/>
            <family val="2"/>
          </rPr>
          <t>HTTP Compression</t>
        </r>
        <r>
          <rPr>
            <sz val="9"/>
            <color indexed="81"/>
            <rFont val="Tahoma"/>
            <family val="2"/>
          </rPr>
          <t xml:space="preserve"> feature from target server.
</t>
        </r>
      </text>
    </comment>
    <comment ref="J3" authorId="1">
      <text>
        <r>
          <rPr>
            <b/>
            <sz val="9"/>
            <color indexed="81"/>
            <rFont val="Tahoma"/>
            <family val="2"/>
          </rPr>
          <t xml:space="preserve">Note: </t>
        </r>
        <r>
          <rPr>
            <sz val="9"/>
            <color indexed="81"/>
            <rFont val="Tahoma"/>
            <family val="2"/>
          </rPr>
          <t xml:space="preserve">pool should be created of syslog servers which will be used to receive logs.
</t>
        </r>
        <r>
          <rPr>
            <b/>
            <sz val="9"/>
            <color indexed="81"/>
            <rFont val="Tahoma"/>
            <family val="2"/>
          </rPr>
          <t>Logging Parameters</t>
        </r>
        <r>
          <rPr>
            <sz val="9"/>
            <color indexed="81"/>
            <rFont val="Tahoma"/>
            <family val="2"/>
          </rPr>
          <t>: http://support.f5.com/kb/en-us/products/big-ip_ltm/manuals/product/ltm-implementations-11-1-0/19.html</t>
        </r>
      </text>
    </comment>
    <comment ref="N3" authorId="2">
      <text>
        <r>
          <rPr>
            <sz val="8"/>
            <color indexed="81"/>
            <rFont val="Tahoma"/>
            <family val="2"/>
          </rPr>
          <t xml:space="preserve">Source NAT (SNAT) may be required to ensure that traffic is routed back via the same path for Active/Active applications.
</t>
        </r>
      </text>
    </comment>
    <comment ref="O3" authorId="2">
      <text>
        <r>
          <rPr>
            <sz val="8"/>
            <color indexed="81"/>
            <rFont val="Tahoma"/>
            <family val="2"/>
          </rPr>
          <t xml:space="preserve">NAT addresses will be required for any traffic inbound from the Internet or outbound to the Internet.
</t>
        </r>
      </text>
    </comment>
    <comment ref="S3" authorId="1">
      <text>
        <r>
          <rPr>
            <sz val="9"/>
            <color indexed="81"/>
            <rFont val="Tahoma"/>
            <family val="2"/>
          </rPr>
          <t>Pool members should be patched as per RFC5746 (TLS Renegotiation Indication Extension)</t>
        </r>
        <r>
          <rPr>
            <b/>
            <sz val="9"/>
            <color indexed="81"/>
            <rFont val="Tahoma"/>
            <family val="2"/>
          </rPr>
          <t xml:space="preserve">
Note: ISG exemption is required if value is </t>
        </r>
        <r>
          <rPr>
            <b/>
            <u/>
            <sz val="9"/>
            <color indexed="81"/>
            <rFont val="Tahoma"/>
            <family val="2"/>
          </rPr>
          <t>NO</t>
        </r>
        <r>
          <rPr>
            <sz val="9"/>
            <color indexed="81"/>
            <rFont val="Tahoma"/>
            <family val="2"/>
          </rPr>
          <t xml:space="preserve">
</t>
        </r>
      </text>
    </comment>
    <comment ref="T3" authorId="1">
      <text>
        <r>
          <rPr>
            <sz val="9"/>
            <color indexed="81"/>
            <rFont val="Tahoma"/>
            <family val="2"/>
          </rPr>
          <t xml:space="preserve">Weak cipher bits (e.g 40, 56, 64) or suites (RC4, RC2, etc.) are not recommended to be used.
</t>
        </r>
      </text>
    </comment>
  </commentList>
</comments>
</file>

<file path=xl/comments5.xml><?xml version="1.0" encoding="utf-8"?>
<comments xmlns="http://schemas.openxmlformats.org/spreadsheetml/2006/main">
  <authors>
    <author>Andrew Duma</author>
    <author>L040643</author>
    <author>Amit Kothari</author>
  </authors>
  <commentList>
    <comment ref="B2" authorId="0">
      <text>
        <r>
          <rPr>
            <b/>
            <sz val="8"/>
            <color indexed="81"/>
            <rFont val="Tahoma"/>
            <family val="2"/>
          </rPr>
          <t xml:space="preserve">WBC-Requestor:
</t>
        </r>
        <r>
          <rPr>
            <sz val="8"/>
            <color indexed="81"/>
            <rFont val="Tahoma"/>
            <family val="2"/>
          </rPr>
          <t xml:space="preserve">Rqst-New, Rqst-Modify, Rqst-Remove, Future
</t>
        </r>
        <r>
          <rPr>
            <b/>
            <sz val="8"/>
            <color indexed="81"/>
            <rFont val="Tahoma"/>
            <family val="2"/>
          </rPr>
          <t xml:space="preserve">IBM:
</t>
        </r>
        <r>
          <rPr>
            <sz val="8"/>
            <color indexed="81"/>
            <rFont val="Tahoma"/>
            <family val="2"/>
          </rPr>
          <t>Defect, PIV N/A, Complete</t>
        </r>
      </text>
    </comment>
    <comment ref="E4" authorId="1">
      <text>
        <r>
          <rPr>
            <sz val="8"/>
            <color indexed="81"/>
            <rFont val="Tahoma"/>
            <family val="2"/>
          </rPr>
          <t>Expected domain structure is shown. Just apply the host or subdomains.</t>
        </r>
      </text>
    </comment>
    <comment ref="F4" authorId="1">
      <text>
        <r>
          <rPr>
            <sz val="8"/>
            <color indexed="81"/>
            <rFont val="Tahoma"/>
            <family val="2"/>
          </rPr>
          <t xml:space="preserve">Expected domain structure is shown for Wide-IP. Just apply the host or subdomains. The .nonprodeps.westpac.com.au is to be used for all Test and Pre Prod environments. The .prodeps.westpac.com.au is to be used for Production environments.
</t>
        </r>
      </text>
    </comment>
    <comment ref="K4" authorId="2">
      <text>
        <r>
          <rPr>
            <b/>
            <sz val="9"/>
            <color indexed="81"/>
            <rFont val="Tahoma"/>
            <family val="2"/>
          </rPr>
          <t>Drop-packet</t>
        </r>
        <r>
          <rPr>
            <sz val="9"/>
            <color indexed="81"/>
            <rFont val="Tahoma"/>
            <family val="2"/>
          </rPr>
          <t xml:space="preserve"> option should not be configured without discussing with Provisioning team / ISG
</t>
        </r>
      </text>
    </comment>
    <comment ref="N4" authorId="1">
      <text>
        <r>
          <rPr>
            <sz val="8"/>
            <color indexed="81"/>
            <rFont val="Tahoma"/>
            <family val="2"/>
          </rPr>
          <t>VIP addresses will be supplied by EPS for each Virtual Server requested.</t>
        </r>
      </text>
    </comment>
    <comment ref="O4" authorId="1">
      <text>
        <r>
          <rPr>
            <b/>
            <sz val="8"/>
            <color indexed="81"/>
            <rFont val="Tahoma"/>
            <family val="2"/>
          </rPr>
          <t>TTL Options are 30s or 240s - please see architecture guides for assistance</t>
        </r>
        <r>
          <rPr>
            <sz val="8"/>
            <color indexed="81"/>
            <rFont val="Tahoma"/>
            <family val="2"/>
          </rPr>
          <t xml:space="preserve">
</t>
        </r>
      </text>
    </comment>
  </commentList>
</comments>
</file>

<file path=xl/comments6.xml><?xml version="1.0" encoding="utf-8"?>
<comments xmlns="http://schemas.openxmlformats.org/spreadsheetml/2006/main">
  <authors>
    <author>Andrew Duma</author>
    <author>L040643</author>
  </authors>
  <commentList>
    <comment ref="B2" authorId="0">
      <text>
        <r>
          <rPr>
            <b/>
            <sz val="8"/>
            <color indexed="81"/>
            <rFont val="Tahoma"/>
            <family val="2"/>
          </rPr>
          <t xml:space="preserve">WBC-Requestor:
</t>
        </r>
        <r>
          <rPr>
            <sz val="8"/>
            <color indexed="81"/>
            <rFont val="Tahoma"/>
            <family val="2"/>
          </rPr>
          <t xml:space="preserve">Rqst-New, Rqst-Modify, Rqst-Remove, Future
</t>
        </r>
        <r>
          <rPr>
            <b/>
            <sz val="8"/>
            <color indexed="81"/>
            <rFont val="Tahoma"/>
            <family val="2"/>
          </rPr>
          <t xml:space="preserve">IBM:
</t>
        </r>
        <r>
          <rPr>
            <sz val="8"/>
            <color indexed="81"/>
            <rFont val="Tahoma"/>
            <family val="2"/>
          </rPr>
          <t>Defect, PIV N/A, Complete</t>
        </r>
      </text>
    </comment>
    <comment ref="F3" authorId="1">
      <text>
        <r>
          <rPr>
            <sz val="8"/>
            <color indexed="81"/>
            <rFont val="Tahoma"/>
            <family val="2"/>
          </rPr>
          <t>Negative is the default policy.</t>
        </r>
      </text>
    </comment>
  </commentList>
</comments>
</file>

<file path=xl/comments7.xml><?xml version="1.0" encoding="utf-8"?>
<comments xmlns="http://schemas.openxmlformats.org/spreadsheetml/2006/main">
  <authors>
    <author>Andrew Duma</author>
    <author>L040643</author>
  </authors>
  <commentList>
    <comment ref="B2" authorId="0">
      <text>
        <r>
          <rPr>
            <b/>
            <sz val="8"/>
            <color indexed="81"/>
            <rFont val="Tahoma"/>
            <family val="2"/>
          </rPr>
          <t xml:space="preserve">WBC-Requestor:
</t>
        </r>
        <r>
          <rPr>
            <sz val="8"/>
            <color indexed="81"/>
            <rFont val="Tahoma"/>
            <family val="2"/>
          </rPr>
          <t xml:space="preserve">Rqst-New, Rqst-Modify, Rqst-Remove, Future
</t>
        </r>
        <r>
          <rPr>
            <b/>
            <sz val="8"/>
            <color indexed="81"/>
            <rFont val="Tahoma"/>
            <family val="2"/>
          </rPr>
          <t xml:space="preserve">IBM:
</t>
        </r>
        <r>
          <rPr>
            <sz val="8"/>
            <color indexed="81"/>
            <rFont val="Tahoma"/>
            <family val="2"/>
          </rPr>
          <t>Defect, PIV N/A, Complete</t>
        </r>
      </text>
    </comment>
    <comment ref="H3" authorId="1">
      <text>
        <r>
          <rPr>
            <b/>
            <sz val="8"/>
            <color indexed="81"/>
            <rFont val="Tahoma"/>
            <family val="2"/>
          </rPr>
          <t>Negative is the default policy.</t>
        </r>
      </text>
    </comment>
  </commentList>
</comments>
</file>

<file path=xl/comments8.xml><?xml version="1.0" encoding="utf-8"?>
<comments xmlns="http://schemas.openxmlformats.org/spreadsheetml/2006/main">
  <authors>
    <author>Andrew Duma</author>
    <author>L040643</author>
  </authors>
  <commentList>
    <comment ref="B2" authorId="0">
      <text>
        <r>
          <rPr>
            <b/>
            <sz val="8"/>
            <color indexed="81"/>
            <rFont val="Tahoma"/>
            <family val="2"/>
          </rPr>
          <t xml:space="preserve">WBC-Requestor:
</t>
        </r>
        <r>
          <rPr>
            <sz val="8"/>
            <color indexed="81"/>
            <rFont val="Tahoma"/>
            <family val="2"/>
          </rPr>
          <t xml:space="preserve">Rqst-New, Rqst-Modify, Rqst-Remove, Future
</t>
        </r>
        <r>
          <rPr>
            <b/>
            <sz val="8"/>
            <color indexed="81"/>
            <rFont val="Tahoma"/>
            <family val="2"/>
          </rPr>
          <t xml:space="preserve">IBM:
</t>
        </r>
        <r>
          <rPr>
            <sz val="8"/>
            <color indexed="81"/>
            <rFont val="Tahoma"/>
            <family val="2"/>
          </rPr>
          <t>Defect, PIV N/A, Complete</t>
        </r>
      </text>
    </comment>
    <comment ref="D3" authorId="1">
      <text>
        <r>
          <rPr>
            <sz val="8"/>
            <color indexed="81"/>
            <rFont val="Tahoma"/>
            <family val="2"/>
          </rPr>
          <t>The Data Centre and Environment required. Put all like rules in same sections below, one section per environment.</t>
        </r>
      </text>
    </comment>
    <comment ref="E3" authorId="1">
      <text>
        <r>
          <rPr>
            <sz val="8"/>
            <color indexed="81"/>
            <rFont val="Tahoma"/>
            <family val="2"/>
          </rPr>
          <t xml:space="preserve">Enter source host / group names.
</t>
        </r>
      </text>
    </comment>
    <comment ref="F3" authorId="1">
      <text>
        <r>
          <rPr>
            <sz val="8"/>
            <color indexed="81"/>
            <rFont val="Tahoma"/>
            <family val="2"/>
          </rPr>
          <t>Enter source IP address(es).</t>
        </r>
      </text>
    </comment>
    <comment ref="G3" authorId="1">
      <text>
        <r>
          <rPr>
            <sz val="8"/>
            <color indexed="81"/>
            <rFont val="Tahoma"/>
            <family val="2"/>
          </rPr>
          <t>Enter destination host / group names.</t>
        </r>
      </text>
    </comment>
    <comment ref="H3" authorId="1">
      <text>
        <r>
          <rPr>
            <sz val="8"/>
            <color indexed="81"/>
            <rFont val="Tahoma"/>
            <family val="2"/>
          </rPr>
          <t>Enter destination IP address(es).</t>
        </r>
      </text>
    </comment>
    <comment ref="J3" authorId="1">
      <text>
        <r>
          <rPr>
            <sz val="8"/>
            <color indexed="81"/>
            <rFont val="Tahoma"/>
            <family val="2"/>
          </rPr>
          <t>Enter TCP or UDP ports.</t>
        </r>
      </text>
    </comment>
    <comment ref="L3" authorId="1">
      <text>
        <r>
          <rPr>
            <sz val="8"/>
            <color indexed="81"/>
            <rFont val="Tahoma"/>
            <family val="2"/>
          </rPr>
          <t>EPS Designers will fill this out based on the required firewalls.</t>
        </r>
      </text>
    </comment>
  </commentList>
</comments>
</file>

<file path=xl/comments9.xml><?xml version="1.0" encoding="utf-8"?>
<comments xmlns="http://schemas.openxmlformats.org/spreadsheetml/2006/main">
  <authors>
    <author>L040643</author>
  </authors>
  <commentList>
    <comment ref="A6" authorId="0">
      <text>
        <r>
          <rPr>
            <b/>
            <sz val="8"/>
            <color indexed="81"/>
            <rFont val="Tahoma"/>
            <family val="2"/>
          </rPr>
          <t xml:space="preserve">The DataCentre and Environment required. </t>
        </r>
      </text>
    </comment>
    <comment ref="A11" authorId="0">
      <text>
        <r>
          <rPr>
            <b/>
            <sz val="8"/>
            <color indexed="81"/>
            <rFont val="Tahoma"/>
            <family val="2"/>
          </rPr>
          <t>Digital Certificates must be used where the Peer address is dynamic</t>
        </r>
        <r>
          <rPr>
            <sz val="8"/>
            <color indexed="81"/>
            <rFont val="Tahoma"/>
            <family val="2"/>
          </rPr>
          <t xml:space="preserve">
</t>
        </r>
      </text>
    </comment>
    <comment ref="A17" authorId="0">
      <text>
        <r>
          <rPr>
            <b/>
            <sz val="8"/>
            <color indexed="81"/>
            <rFont val="Tahoma"/>
            <family val="2"/>
          </rPr>
          <t xml:space="preserve">PSKs values MUST be exchanged  between the respecive implementation resources only and over a secure channel (as per the applying ISG approved procedures) </t>
        </r>
      </text>
    </comment>
    <comment ref="A41" authorId="0">
      <text>
        <r>
          <rPr>
            <b/>
            <sz val="8"/>
            <color indexed="81"/>
            <rFont val="Tahoma"/>
            <family val="2"/>
          </rPr>
          <t xml:space="preserve">The DataCentre and Environment required. </t>
        </r>
      </text>
    </comment>
    <comment ref="A46" authorId="0">
      <text>
        <r>
          <rPr>
            <b/>
            <sz val="8"/>
            <color indexed="81"/>
            <rFont val="Tahoma"/>
            <family val="2"/>
          </rPr>
          <t>Digital Certificates must be used where the Peer address is dynamic</t>
        </r>
        <r>
          <rPr>
            <sz val="8"/>
            <color indexed="81"/>
            <rFont val="Tahoma"/>
            <family val="2"/>
          </rPr>
          <t xml:space="preserve">
</t>
        </r>
      </text>
    </comment>
    <comment ref="A52" authorId="0">
      <text>
        <r>
          <rPr>
            <b/>
            <sz val="8"/>
            <color indexed="81"/>
            <rFont val="Tahoma"/>
            <family val="2"/>
          </rPr>
          <t xml:space="preserve">PSKs values MUST be exchanged  between the respecive implementation resources only and over a secure channel (as per the applying ISG approved procedures) </t>
        </r>
      </text>
    </comment>
    <comment ref="A76" authorId="0">
      <text>
        <r>
          <rPr>
            <b/>
            <sz val="8"/>
            <color indexed="81"/>
            <rFont val="Tahoma"/>
            <family val="2"/>
          </rPr>
          <t xml:space="preserve">The DataCentre and Environment required. </t>
        </r>
      </text>
    </comment>
    <comment ref="A81" authorId="0">
      <text>
        <r>
          <rPr>
            <b/>
            <sz val="8"/>
            <color indexed="81"/>
            <rFont val="Tahoma"/>
            <family val="2"/>
          </rPr>
          <t>Digital Certificates must be used where the Peer address is dynamic</t>
        </r>
        <r>
          <rPr>
            <sz val="8"/>
            <color indexed="81"/>
            <rFont val="Tahoma"/>
            <family val="2"/>
          </rPr>
          <t xml:space="preserve">
</t>
        </r>
      </text>
    </comment>
    <comment ref="A87" authorId="0">
      <text>
        <r>
          <rPr>
            <b/>
            <sz val="8"/>
            <color indexed="81"/>
            <rFont val="Tahoma"/>
            <family val="2"/>
          </rPr>
          <t xml:space="preserve">PSKs values MUST be exchanged  between the respecive implementation resources only and over a secure channel (as per the applying ISG approved procedures) </t>
        </r>
      </text>
    </comment>
    <comment ref="A111" authorId="0">
      <text>
        <r>
          <rPr>
            <b/>
            <sz val="8"/>
            <color indexed="81"/>
            <rFont val="Tahoma"/>
            <family val="2"/>
          </rPr>
          <t xml:space="preserve">The DataCentre and Environment required. </t>
        </r>
      </text>
    </comment>
    <comment ref="A116" authorId="0">
      <text>
        <r>
          <rPr>
            <b/>
            <sz val="8"/>
            <color indexed="81"/>
            <rFont val="Tahoma"/>
            <family val="2"/>
          </rPr>
          <t>Digital Certificates must be used where the Peer address is dynamic</t>
        </r>
        <r>
          <rPr>
            <sz val="8"/>
            <color indexed="81"/>
            <rFont val="Tahoma"/>
            <family val="2"/>
          </rPr>
          <t xml:space="preserve">
</t>
        </r>
      </text>
    </comment>
    <comment ref="A122" authorId="0">
      <text>
        <r>
          <rPr>
            <b/>
            <sz val="8"/>
            <color indexed="81"/>
            <rFont val="Tahoma"/>
            <family val="2"/>
          </rPr>
          <t xml:space="preserve">PSKs values MUST be exchanged  between the respecive implementation resources only and over a secure channel (as per the applying ISG approved procedures) </t>
        </r>
      </text>
    </comment>
  </commentList>
</comments>
</file>

<file path=xl/sharedStrings.xml><?xml version="1.0" encoding="utf-8"?>
<sst xmlns="http://schemas.openxmlformats.org/spreadsheetml/2006/main" count="4439" uniqueCount="3147">
  <si>
    <t>Switchport Mode Trunk/Access</t>
  </si>
  <si>
    <t>App Name/Environment</t>
  </si>
  <si>
    <t xml:space="preserve">Internal WBC FQDN </t>
  </si>
  <si>
    <t>External FQDN</t>
  </si>
  <si>
    <t>bpayview.test.olb.srv.westpac.com.au</t>
  </si>
  <si>
    <t>www.testsecure.cardlink.com.au</t>
  </si>
  <si>
    <t>No WSDL Inspection</t>
  </si>
  <si>
    <t>Westpac</t>
  </si>
  <si>
    <t>Partner</t>
  </si>
  <si>
    <t>Location /Environment</t>
  </si>
  <si>
    <t>Software/Firmware Version</t>
  </si>
  <si>
    <t>VPN Gateways IP (Peers)
Public Primary</t>
  </si>
  <si>
    <t>Tunnel 2 Interface (if req'd)</t>
  </si>
  <si>
    <t>Tunnel 3 Interface (if req'd)</t>
  </si>
  <si>
    <t>Tunnel 4 Interface (if req'd)</t>
  </si>
  <si>
    <t>2-12. DNS Request</t>
  </si>
  <si>
    <t>Environment (External DNS or Internal DNS)</t>
  </si>
  <si>
    <t>DNS Record</t>
  </si>
  <si>
    <t>Record Type (A or CNAME)</t>
  </si>
  <si>
    <t>Record value</t>
  </si>
  <si>
    <t>External DNS</t>
  </si>
  <si>
    <t>Internal DNS</t>
  </si>
  <si>
    <t>12. DNS Request</t>
  </si>
  <si>
    <t>Inactivity Timeout</t>
  </si>
  <si>
    <t>13. Infrastructure Technical Solution Design</t>
  </si>
  <si>
    <t>Subnet</t>
  </si>
  <si>
    <t>Time</t>
  </si>
  <si>
    <t>Expiry</t>
  </si>
  <si>
    <t>5. Infrastructure Flow Diagram</t>
  </si>
  <si>
    <t>Flw</t>
  </si>
  <si>
    <t>ENV</t>
  </si>
  <si>
    <t>Application</t>
  </si>
  <si>
    <t>End Point Name and IP address</t>
  </si>
  <si>
    <t>Security Zone</t>
  </si>
  <si>
    <t>Traffic Originate</t>
  </si>
  <si>
    <t>Interface Type</t>
  </si>
  <si>
    <t>Protocol and Port</t>
  </si>
  <si>
    <t>Encrypt</t>
  </si>
  <si>
    <t>End Point System A (Source)</t>
  </si>
  <si>
    <t>Network Data Communication</t>
  </si>
  <si>
    <t>Infrastructure Interface Specification</t>
  </si>
  <si>
    <t>End Point System B (Destination)</t>
  </si>
  <si>
    <t>Application Interface Specification</t>
  </si>
  <si>
    <t>18. Infrastructure and Application Specification</t>
  </si>
  <si>
    <t>6. Application Flow Diagram</t>
  </si>
  <si>
    <t>7. Infa Interface Flows Diagrams</t>
  </si>
  <si>
    <t>TTL</t>
  </si>
  <si>
    <t>19. Proxy Build</t>
  </si>
  <si>
    <t>Interface Name</t>
  </si>
  <si>
    <t>VLAN Tag</t>
  </si>
  <si>
    <t>Vsys Name</t>
  </si>
  <si>
    <t>Interface Mode</t>
  </si>
  <si>
    <t>Phase 1 Proposal configuration</t>
  </si>
  <si>
    <t>Authentication Method</t>
  </si>
  <si>
    <t>DH Group</t>
  </si>
  <si>
    <t>Lifetime</t>
  </si>
  <si>
    <t>Phase 2 Proposal configuration</t>
  </si>
  <si>
    <t>PFS</t>
  </si>
  <si>
    <t>Type (ESP/AH)</t>
  </si>
  <si>
    <t>IKE Gateway</t>
  </si>
  <si>
    <t>VPN Monitoring</t>
  </si>
  <si>
    <t>IKE Gateway Name</t>
  </si>
  <si>
    <t>P1 Proposal</t>
  </si>
  <si>
    <t>P2 Proposal</t>
  </si>
  <si>
    <t>20. VPN Build</t>
  </si>
  <si>
    <t>NAT</t>
  </si>
  <si>
    <t>Traversal</t>
  </si>
  <si>
    <t>UDP Checksum</t>
  </si>
  <si>
    <r>
      <t>1.1</t>
    </r>
    <r>
      <rPr>
        <b/>
        <sz val="7"/>
        <rFont val="Times New Roman"/>
        <family val="1"/>
      </rPr>
      <t xml:space="preserve">             </t>
    </r>
    <r>
      <rPr>
        <b/>
        <sz val="12"/>
        <rFont val="Arial"/>
        <family val="2"/>
      </rPr>
      <t>Solution Functional / Non Functional Requirements</t>
    </r>
  </si>
  <si>
    <r>
      <t>1.1</t>
    </r>
    <r>
      <rPr>
        <b/>
        <sz val="7"/>
        <rFont val="Times New Roman"/>
        <family val="1"/>
      </rPr>
      <t xml:space="preserve">             </t>
    </r>
    <r>
      <rPr>
        <b/>
        <sz val="12"/>
        <rFont val="Arial"/>
        <family val="2"/>
      </rPr>
      <t>High Level System Overview (Current State) and (Target State)</t>
    </r>
  </si>
  <si>
    <r>
      <t>1.1</t>
    </r>
    <r>
      <rPr>
        <b/>
        <sz val="7"/>
        <rFont val="Times New Roman"/>
        <family val="1"/>
      </rPr>
      <t xml:space="preserve">             </t>
    </r>
    <r>
      <rPr>
        <b/>
        <sz val="12"/>
        <rFont val="Arial"/>
        <family val="2"/>
      </rPr>
      <t>Assumptions</t>
    </r>
  </si>
  <si>
    <t xml:space="preserve">Solution Design </t>
  </si>
  <si>
    <t>Proxy Plug-GW Change Specification</t>
  </si>
  <si>
    <t>Proxy Name</t>
  </si>
  <si>
    <t>Listening Interface IP</t>
  </si>
  <si>
    <t>Proxy Port</t>
  </si>
  <si>
    <t>Remote Server Port</t>
  </si>
  <si>
    <t>Flow</t>
  </si>
  <si>
    <t>PAC File Change Specification</t>
  </si>
  <si>
    <t>IP Address (if applicable)</t>
  </si>
  <si>
    <t>Return</t>
  </si>
  <si>
    <t>Gateway Port</t>
  </si>
  <si>
    <t>Comment/Remark</t>
  </si>
  <si>
    <t>Web Internet Web Access Change Specification</t>
  </si>
  <si>
    <t>Client type</t>
  </si>
  <si>
    <t>Characteristics</t>
  </si>
  <si>
    <t>Access is Proxyable</t>
  </si>
  <si>
    <t>Functional Account</t>
  </si>
  <si>
    <t>Support PAC</t>
  </si>
  <si>
    <t>Access Policy Enforcement</t>
  </si>
  <si>
    <t>Use Automatic Proxy Configuration</t>
  </si>
  <si>
    <t>User Proxy Server</t>
  </si>
  <si>
    <t>Only Support IP Address</t>
  </si>
  <si>
    <t>Entry Requirement</t>
  </si>
  <si>
    <t>ACE Servers</t>
  </si>
  <si>
    <t>New ACE Radius Group</t>
  </si>
  <si>
    <t>Existing Secure ID User Name</t>
  </si>
  <si>
    <t>Full Name</t>
  </si>
  <si>
    <t>Application or System Owner Name and Contact</t>
  </si>
  <si>
    <t>SAG Gateways</t>
  </si>
  <si>
    <t>ACE Radius Group Attribute</t>
  </si>
  <si>
    <t>Sign-in Policy</t>
  </si>
  <si>
    <t>Authentication Realm</t>
  </si>
  <si>
    <t>Access Method</t>
  </si>
  <si>
    <t>Business Book Mark</t>
  </si>
  <si>
    <t>Platform</t>
  </si>
  <si>
    <t>Resources</t>
  </si>
  <si>
    <t>Services</t>
  </si>
  <si>
    <t>Time Restriction</t>
  </si>
  <si>
    <t>Type</t>
  </si>
  <si>
    <t>Filename</t>
  </si>
  <si>
    <t>Resource</t>
  </si>
  <si>
    <t>Path</t>
  </si>
  <si>
    <t>Client Port</t>
  </si>
  <si>
    <t>21. SAG and Authentication Specification</t>
  </si>
  <si>
    <t>CMA - a6preprod-int-ics-cma-pri/a6preprod-int-ics-cma-sec</t>
  </si>
  <si>
    <t>Track</t>
  </si>
  <si>
    <t>2-1. WBC Request Details</t>
  </si>
  <si>
    <t>2-2. Placement Diagrams / High Level Design</t>
  </si>
  <si>
    <t>2-3. IP and Port Allocations Request</t>
  </si>
  <si>
    <t>2-6. F5 WAF Request</t>
  </si>
  <si>
    <t>2-13. Infrastructure Technical Solution Design</t>
  </si>
  <si>
    <t>3-1. Design Diagrams (Flow, Logical, Physical, Mgmt,)</t>
  </si>
  <si>
    <t>3-17. Architectural Decisions</t>
  </si>
  <si>
    <t>3-18. Infrastructure and Application Specification</t>
  </si>
  <si>
    <t>3-19. Proxy Build</t>
  </si>
  <si>
    <t>3-20. VPN Build</t>
  </si>
  <si>
    <t>3-21. SAG Authentication Spec</t>
  </si>
  <si>
    <t>Guan Tan</t>
  </si>
  <si>
    <t>10.16.197.50</t>
  </si>
  <si>
    <t>No</t>
  </si>
  <si>
    <t>10.16.197.52</t>
  </si>
  <si>
    <t>10.16.197.51</t>
  </si>
  <si>
    <t>10.16.197.53</t>
  </si>
  <si>
    <t>10.17.197.50</t>
  </si>
  <si>
    <t>10.17.197.52</t>
  </si>
  <si>
    <t>10.17.197.51</t>
  </si>
  <si>
    <t>10.17.197.53</t>
  </si>
  <si>
    <t>_____________.nonprod.westpac.com.au</t>
  </si>
  <si>
    <t>Completed</t>
  </si>
  <si>
    <t>IBM</t>
  </si>
  <si>
    <t>Mask</t>
  </si>
  <si>
    <t>Default GW</t>
  </si>
  <si>
    <t>Allocated Port</t>
  </si>
  <si>
    <t>Allocated VLAN</t>
  </si>
  <si>
    <t>AU2004SP0650</t>
  </si>
  <si>
    <t>nic1-1</t>
  </si>
  <si>
    <t xml:space="preserve">Data Interface </t>
  </si>
  <si>
    <t xml:space="preserve">RCC </t>
  </si>
  <si>
    <t>x3690 x5</t>
  </si>
  <si>
    <t>1000/Full</t>
  </si>
  <si>
    <t>ePO Mgmt  Server - Data VLAN</t>
  </si>
  <si>
    <t>10.10.169.136</t>
  </si>
  <si>
    <t>/24</t>
  </si>
  <si>
    <t>10.10.169.1</t>
  </si>
  <si>
    <t>AC2004-PMSW1-EPS</t>
  </si>
  <si>
    <t>AC2004-PMFEX16-EPS</t>
  </si>
  <si>
    <t>e104/1/26</t>
  </si>
  <si>
    <t>J/AK05/11</t>
  </si>
  <si>
    <t>nic2-1</t>
  </si>
  <si>
    <t>AC2004-PMSW2-EPS</t>
  </si>
  <si>
    <t>AC2004-PMFEX9-EPS</t>
  </si>
  <si>
    <t>J/AE05/31</t>
  </si>
  <si>
    <t>nic1-2</t>
  </si>
  <si>
    <t>SAD Interface</t>
  </si>
  <si>
    <t>ePO Mgmt  Server - SAD VLAN</t>
  </si>
  <si>
    <t>rsa</t>
  </si>
  <si>
    <t>RSA Interface</t>
  </si>
  <si>
    <t>ePO Mgmt  Server - RSA VLAN</t>
  </si>
  <si>
    <t>10.10.178.32</t>
  </si>
  <si>
    <t>10.10.178.1</t>
  </si>
  <si>
    <t>e104/1/41</t>
  </si>
  <si>
    <t>nic2-2</t>
  </si>
  <si>
    <t>TSM</t>
  </si>
  <si>
    <t>ePO Mgmt  Server - TSM VLAN</t>
  </si>
  <si>
    <t>172.31.14.229</t>
  </si>
  <si>
    <t>/25</t>
  </si>
  <si>
    <t>172.31.14.129</t>
  </si>
  <si>
    <t>AC2004-SSSW2-EPS</t>
  </si>
  <si>
    <t>AC2004-SSFEX2-EPS</t>
  </si>
  <si>
    <t>e100/1/29</t>
  </si>
  <si>
    <t>J/AF08/29</t>
  </si>
  <si>
    <t>Allocated IP</t>
  </si>
  <si>
    <t>Upstream Switch</t>
  </si>
  <si>
    <t>Connected FEX</t>
  </si>
  <si>
    <t>Service Definitions</t>
  </si>
  <si>
    <t>SD1</t>
  </si>
  <si>
    <t>New Virtual Zone - Servers Domain</t>
  </si>
  <si>
    <t>SD2</t>
  </si>
  <si>
    <t>SD3</t>
  </si>
  <si>
    <t>SD4</t>
  </si>
  <si>
    <t>SD5</t>
  </si>
  <si>
    <t>SD6</t>
  </si>
  <si>
    <t>SD7</t>
  </si>
  <si>
    <t>SD8</t>
  </si>
  <si>
    <t>SD9</t>
  </si>
  <si>
    <t>SD10</t>
  </si>
  <si>
    <t>SD11</t>
  </si>
  <si>
    <t>SD12</t>
  </si>
  <si>
    <t>SD13</t>
  </si>
  <si>
    <t>SD14</t>
  </si>
  <si>
    <t>SD15</t>
  </si>
  <si>
    <t>SD16</t>
  </si>
  <si>
    <t>SD17</t>
  </si>
  <si>
    <t>SD18</t>
  </si>
  <si>
    <t>SD19</t>
  </si>
  <si>
    <t>SD20</t>
  </si>
  <si>
    <t>New Compartment - Servers Domain</t>
  </si>
  <si>
    <t>New Virtual Zone - DMZ Domain</t>
  </si>
  <si>
    <t>New SAD Zone</t>
  </si>
  <si>
    <t>New IP Subnet Allocation</t>
  </si>
  <si>
    <t>New SSL VPN</t>
  </si>
  <si>
    <t>New VSYS</t>
  </si>
  <si>
    <t>New IPSec VPN</t>
  </si>
  <si>
    <t>New HSM</t>
  </si>
  <si>
    <t>7k/5k Port Allocation and Configuration</t>
  </si>
  <si>
    <t>Onboarding Applications into Servers Zone</t>
  </si>
  <si>
    <t>Onboarding Applications into DMZ Zone</t>
  </si>
  <si>
    <t>Onboarding IP Address MAC</t>
  </si>
  <si>
    <t>Onboarding Firewall Rule MAC</t>
  </si>
  <si>
    <t>Onboarding F5 VIP MAC</t>
  </si>
  <si>
    <t>Onboarding F5 WAF MAC</t>
  </si>
  <si>
    <t>Onboarding F5 Web Service Proxy MAC</t>
  </si>
  <si>
    <t>Onboarding F5 GTM MAC</t>
  </si>
  <si>
    <t>Onboarding into SAD Zone</t>
  </si>
  <si>
    <t>Onboarding New Partner Connection</t>
  </si>
  <si>
    <t>Firewall Rules</t>
  </si>
  <si>
    <t>Port and IP Allocations</t>
  </si>
  <si>
    <t>F5 GTM</t>
  </si>
  <si>
    <t>F5 LTM</t>
  </si>
  <si>
    <t xml:space="preserve">Relevant Worksheets to be Completed </t>
  </si>
  <si>
    <t>Contact Name:</t>
  </si>
  <si>
    <t>Contact Phone:</t>
  </si>
  <si>
    <t>Contact Email:</t>
  </si>
  <si>
    <t>VPN Hardware</t>
  </si>
  <si>
    <t>Digital Certifcates</t>
  </si>
  <si>
    <t>Tunnel 1 Interface</t>
  </si>
  <si>
    <t>Juniper NetScreen 5400</t>
  </si>
  <si>
    <t>None applicable</t>
  </si>
  <si>
    <t>IPSec VPN</t>
  </si>
  <si>
    <t>F5 WAF</t>
  </si>
  <si>
    <t>F5 WSP</t>
  </si>
  <si>
    <t>dp.svp1.esb.srv.westpac.com.au</t>
  </si>
  <si>
    <t>Least Connection</t>
  </si>
  <si>
    <t>SNAT Pools</t>
  </si>
  <si>
    <t>NAT Addresses</t>
  </si>
  <si>
    <t>Negative</t>
  </si>
  <si>
    <t>Postive Policy Name (attach file please)</t>
  </si>
  <si>
    <t>XML Security Profile Name</t>
  </si>
  <si>
    <t>XML or WSDL Schema file (URI)</t>
  </si>
  <si>
    <t>Source Hostname(s)</t>
  </si>
  <si>
    <t>Source IP Address(es)</t>
  </si>
  <si>
    <t>Destination IP Address(es)</t>
  </si>
  <si>
    <t>Destination Hostname(s)</t>
  </si>
  <si>
    <t>Interface Name (Physical only)</t>
  </si>
  <si>
    <t>Media (Physical only)</t>
  </si>
  <si>
    <t>Speed / Duplex (Physical only)</t>
  </si>
  <si>
    <t>Port (if using Local Pool Member)</t>
  </si>
  <si>
    <t>Server IP (Node or Local Pool Member)</t>
  </si>
  <si>
    <t>Requestor Name:</t>
  </si>
  <si>
    <t>Requestor Phone:</t>
  </si>
  <si>
    <t>Requestor Email:</t>
  </si>
  <si>
    <t>#address-book</t>
  </si>
  <si>
    <t>#Address</t>
  </si>
  <si>
    <t>Checkpoint Objects and Groups</t>
  </si>
  <si>
    <t>Object Name</t>
  </si>
  <si>
    <t>IP Address</t>
  </si>
  <si>
    <t>Remarks</t>
  </si>
  <si>
    <t>Network Object Name</t>
  </si>
  <si>
    <t>Subnet/mask</t>
  </si>
  <si>
    <t>Group Name</t>
  </si>
  <si>
    <t>#Applications</t>
  </si>
  <si>
    <t xml:space="preserve">#application </t>
  </si>
  <si>
    <t>Checkpoint service objects</t>
  </si>
  <si>
    <t>CMA - Name</t>
  </si>
  <si>
    <t>#Policy Name</t>
  </si>
  <si>
    <t>From-Zone</t>
  </si>
  <si>
    <t>To-Zone</t>
  </si>
  <si>
    <t>Source Address</t>
  </si>
  <si>
    <t>Destination Address</t>
  </si>
  <si>
    <t>Application Name</t>
  </si>
  <si>
    <t>Action</t>
  </si>
  <si>
    <t>Logging</t>
  </si>
  <si>
    <t>scheduler-name</t>
  </si>
  <si>
    <t>HSRP</t>
  </si>
  <si>
    <t xml:space="preserve">OSPF </t>
  </si>
  <si>
    <t>VLAN Name</t>
  </si>
  <si>
    <t>Passive</t>
  </si>
  <si>
    <t>veda-uat-sci.nonprodeps.westpac.com.au</t>
  </si>
  <si>
    <t>RCC PRE-PROD</t>
  </si>
  <si>
    <t>WSDC PRE-PROD</t>
  </si>
  <si>
    <t>veda.westpac.com.au</t>
  </si>
  <si>
    <t>203.24.3.20</t>
  </si>
  <si>
    <t>3-1. Design Diagrams</t>
  </si>
  <si>
    <t>17. Architectural Decisions</t>
  </si>
  <si>
    <t>Define architectural decisions here.</t>
  </si>
  <si>
    <t xml:space="preserve">1.1 Function Description </t>
  </si>
  <si>
    <t xml:space="preserve">1.2 Business As Usual Scope of Support </t>
  </si>
  <si>
    <t xml:space="preserve">[INSTRUCTIONS: Complete the table with the relevant details. Delete this paragraph from the final version.] </t>
  </si>
  <si>
    <t xml:space="preserve">Change in V0.3 </t>
  </si>
  <si>
    <t>Add 712</t>
  </si>
  <si>
    <t>Add 714</t>
  </si>
  <si>
    <t>Add 713</t>
  </si>
  <si>
    <t>Add 715</t>
  </si>
  <si>
    <r>
      <t>[Describe what the design baseline on]</t>
    </r>
    <r>
      <rPr>
        <sz val="10"/>
        <rFont val="Verdana"/>
        <family val="2"/>
      </rPr>
      <t xml:space="preserve"> </t>
    </r>
  </si>
  <si>
    <r>
      <t>[Describe any design constraints]</t>
    </r>
    <r>
      <rPr>
        <sz val="10"/>
        <rFont val="Verdana"/>
        <family val="2"/>
      </rPr>
      <t xml:space="preserve"> </t>
    </r>
  </si>
  <si>
    <r>
      <t>Members</t>
    </r>
    <r>
      <rPr>
        <i/>
        <sz val="10"/>
        <color indexed="8"/>
        <rFont val="Arial"/>
        <family val="2"/>
      </rPr>
      <t>(object names)</t>
    </r>
  </si>
  <si>
    <t>1. WBC Request Details</t>
  </si>
  <si>
    <t>2. Placement Diagrams / High Level Design</t>
  </si>
  <si>
    <t>3. IP and Port Allocations Request</t>
  </si>
  <si>
    <t>4. F5 LTM Request</t>
  </si>
  <si>
    <t>5. F5 GTM Request</t>
  </si>
  <si>
    <t>6. F5 WAF Request</t>
  </si>
  <si>
    <t>7. F5 WSP Request</t>
  </si>
  <si>
    <t>8. Firewall Rules Request</t>
  </si>
  <si>
    <t>9. IPSec VPN Request</t>
  </si>
  <si>
    <t>10. Partner Connectivity Request</t>
  </si>
  <si>
    <t>11. NetHSM Request</t>
  </si>
  <si>
    <t>2-2. Placement Diagrams</t>
  </si>
  <si>
    <t>2-3. IP &amp; Port Allocations Request</t>
  </si>
  <si>
    <t>2-4. F5 LTM Request</t>
  </si>
  <si>
    <t>2-5. F5 GTM Request</t>
  </si>
  <si>
    <t>2.6. F5 WAF Request</t>
  </si>
  <si>
    <t>2-7. F5 WSP Request</t>
  </si>
  <si>
    <t>2-8. Firewall Rules Request</t>
  </si>
  <si>
    <t>2-9. IPSec VPN Request</t>
  </si>
  <si>
    <t>2-10. Partner Connectivity Request</t>
  </si>
  <si>
    <t>Table of Contents</t>
  </si>
  <si>
    <t>1. Project Overview</t>
  </si>
  <si>
    <t>Project Overview</t>
  </si>
  <si>
    <t>2. Requirements</t>
  </si>
  <si>
    <t>3. Design and Build</t>
  </si>
  <si>
    <t>4. BAU Handover</t>
  </si>
  <si>
    <t xml:space="preserve">Version </t>
  </si>
  <si>
    <t xml:space="preserve">Date </t>
  </si>
  <si>
    <t>Title</t>
  </si>
  <si>
    <t>Approval</t>
  </si>
  <si>
    <t>Name</t>
  </si>
  <si>
    <t>Version</t>
  </si>
  <si>
    <t>Date</t>
  </si>
  <si>
    <t>Reviewers</t>
  </si>
  <si>
    <t>This document was reviewed by:</t>
  </si>
  <si>
    <t>Tom Ho</t>
  </si>
  <si>
    <t>Security Architect</t>
  </si>
  <si>
    <t>Arash Farzanfar</t>
  </si>
  <si>
    <t>Implementor Network/Security</t>
  </si>
  <si>
    <t>Glen Peake</t>
  </si>
  <si>
    <t>BAU Support Network/Firewall</t>
  </si>
  <si>
    <t>Peyman Alibeigi</t>
  </si>
  <si>
    <t>Calvin Kwok</t>
  </si>
  <si>
    <t>Reference Documents</t>
  </si>
  <si>
    <t>Document</t>
  </si>
  <si>
    <t>Authoring Organisation</t>
  </si>
  <si>
    <t>Distribution</t>
  </si>
  <si>
    <t>Name/Location</t>
  </si>
  <si>
    <t>Role</t>
  </si>
  <si>
    <t>Network Services Kono</t>
  </si>
  <si>
    <t>Network Services Team Room</t>
  </si>
  <si>
    <t>Network Services Architect Wiki</t>
  </si>
  <si>
    <t>Interface List</t>
  </si>
  <si>
    <t>Zone</t>
  </si>
  <si>
    <t>Local IP</t>
  </si>
  <si>
    <t>Remote IP</t>
  </si>
  <si>
    <t>Mask Bits</t>
  </si>
  <si>
    <t>Zone services</t>
  </si>
  <si>
    <t>Intra-Zone Open-All Policy</t>
  </si>
  <si>
    <t>1.1.  Executive Summary</t>
  </si>
  <si>
    <t xml:space="preserve">1.2.  Background </t>
  </si>
  <si>
    <t>1.3.  High Level Solution Summary</t>
  </si>
  <si>
    <t>ISG Exemptions and Artefacts</t>
  </si>
  <si>
    <t>Section Number and Name</t>
  </si>
  <si>
    <t>AD-XXXX-01, Design Decision X</t>
  </si>
  <si>
    <t>Problem Statement</t>
  </si>
  <si>
    <t>Decision</t>
  </si>
  <si>
    <t>Alternatives</t>
  </si>
  <si>
    <t>Modified  By</t>
  </si>
  <si>
    <t>Tab Modified</t>
  </si>
  <si>
    <t>3-16. Compliance Information</t>
  </si>
  <si>
    <t>4-1. Minor Handover</t>
  </si>
  <si>
    <t>Server Name (Hostname)</t>
  </si>
  <si>
    <t>100/Full</t>
  </si>
  <si>
    <t>Gigabit RJ-45</t>
  </si>
  <si>
    <t>Location / Environment</t>
  </si>
  <si>
    <t>App Name / Environment</t>
  </si>
  <si>
    <t>SAD Connection Room / Rack / RU</t>
  </si>
  <si>
    <t>LTM Location / Zone / Compartment Name</t>
  </si>
  <si>
    <t>Load Balancing Method 
(Least Connections / Round Robin)</t>
  </si>
  <si>
    <t>Mutual Auth?</t>
  </si>
  <si>
    <t>Data Group Name
(Reference in iRule)</t>
  </si>
  <si>
    <t>MA Client Side: expected client certificates
(DataGroup values)</t>
  </si>
  <si>
    <t>MA Server Side: presented client cert to nodes</t>
  </si>
  <si>
    <t>GTM Location / Zone / Compartment Name</t>
  </si>
  <si>
    <t>Client System IP Address</t>
  </si>
  <si>
    <t>Destination netHSM System</t>
  </si>
  <si>
    <t>Policy Status (Negative / Positive)</t>
  </si>
  <si>
    <t>Product Tier 1</t>
  </si>
  <si>
    <t>Product Tier 2</t>
  </si>
  <si>
    <t>Product Tier 3</t>
  </si>
  <si>
    <t>CI Name</t>
  </si>
  <si>
    <t>CI ID</t>
  </si>
  <si>
    <t>Manufacturer</t>
  </si>
  <si>
    <t>Model</t>
  </si>
  <si>
    <t>Site</t>
  </si>
  <si>
    <t>Primary Capability</t>
  </si>
  <si>
    <t>Virtual System Type</t>
  </si>
  <si>
    <t>Tag Number</t>
  </si>
  <si>
    <t>Hostname</t>
  </si>
  <si>
    <t>Approver Group</t>
  </si>
  <si>
    <t>TOC</t>
  </si>
  <si>
    <t>4.1 Variations to Sercies Level Agreements</t>
  </si>
  <si>
    <t>4.2 Variations to Escalation</t>
  </si>
  <si>
    <t>4.3 Variations to Standard Procedures</t>
  </si>
  <si>
    <t>Source</t>
  </si>
  <si>
    <t>Destination</t>
  </si>
  <si>
    <t>Original Packet</t>
  </si>
  <si>
    <t>Translated Packet</t>
  </si>
  <si>
    <t>Interface</t>
  </si>
  <si>
    <t>Partner (name)</t>
  </si>
  <si>
    <t>LPAR ID</t>
  </si>
  <si>
    <t>ESBP024</t>
  </si>
  <si>
    <t>Client System Location</t>
  </si>
  <si>
    <t>Client System Name</t>
  </si>
  <si>
    <t>Destination netHSM IP</t>
  </si>
  <si>
    <t>WebSEAL</t>
  </si>
  <si>
    <t>RCC</t>
  </si>
  <si>
    <t>EPSWBS01</t>
  </si>
  <si>
    <t>10.1.2.3</t>
  </si>
  <si>
    <t>AC2004-EPSHSM-TDPP-ISD1</t>
  </si>
  <si>
    <t>10.16.104.84</t>
  </si>
  <si>
    <t>WSDC</t>
  </si>
  <si>
    <t>EPS Environment</t>
  </si>
  <si>
    <t>Server side 
Mutual Auth</t>
  </si>
  <si>
    <t>veda.uat.sci.srv.westpac.com.au</t>
  </si>
  <si>
    <t>Switch Name</t>
  </si>
  <si>
    <t>VLAN Number</t>
  </si>
  <si>
    <t>VLAN Type</t>
  </si>
  <si>
    <t>Corresponding Primary VLAN</t>
  </si>
  <si>
    <t>Connection Type</t>
  </si>
  <si>
    <t>Switchport Mode</t>
  </si>
  <si>
    <t>VLAN / Allowed VLAN</t>
  </si>
  <si>
    <t>Spanning-Tree Port Type</t>
  </si>
  <si>
    <t>Port-Channel Group</t>
  </si>
  <si>
    <t>vPC Group</t>
  </si>
  <si>
    <t>Primary VLAN</t>
  </si>
  <si>
    <t>End Device Port</t>
  </si>
  <si>
    <t>End Device Model</t>
  </si>
  <si>
    <t>End Device Name</t>
  </si>
  <si>
    <t>Change Since Last Update (Revision)</t>
  </si>
  <si>
    <t xml:space="preserve">VRF Name </t>
  </si>
  <si>
    <t>Interface Description</t>
  </si>
  <si>
    <t>Subnet Mask</t>
  </si>
  <si>
    <t>HSRP Address</t>
  </si>
  <si>
    <t>HSRP
Active / Backup</t>
  </si>
  <si>
    <t>OSPF Area</t>
  </si>
  <si>
    <t>OSPF Cost</t>
  </si>
  <si>
    <t>Firewall Name</t>
  </si>
  <si>
    <t>VR Name</t>
  </si>
  <si>
    <t>VLAN ID</t>
  </si>
  <si>
    <t>OSPF Router ID</t>
  </si>
  <si>
    <t>Summarised Address</t>
  </si>
  <si>
    <t>VSYS Name</t>
  </si>
  <si>
    <t>Connecting Switch</t>
  </si>
  <si>
    <t>Propagate Route to Adjacent VSYS</t>
  </si>
  <si>
    <t>Route Description</t>
  </si>
  <si>
    <t>Next Hop</t>
  </si>
  <si>
    <t>Port</t>
  </si>
  <si>
    <t>Layer 2</t>
  </si>
  <si>
    <t>Change since last update (revision)</t>
  </si>
  <si>
    <t>Transceiver</t>
  </si>
  <si>
    <t>Speed</t>
  </si>
  <si>
    <t>Device</t>
  </si>
  <si>
    <t>Environment</t>
  </si>
  <si>
    <t>Compartment</t>
  </si>
  <si>
    <t>Partition</t>
  </si>
  <si>
    <t>Route Domain ID</t>
  </si>
  <si>
    <t>Route Domain Description</t>
  </si>
  <si>
    <t>IP (Iquery IP are SIP)</t>
  </si>
  <si>
    <t>Transit Vlan</t>
  </si>
  <si>
    <t>Gateway</t>
  </si>
  <si>
    <t>VIPs for the RD</t>
  </si>
  <si>
    <t>1. Design Diagrams (Flow, Logical, Physical, Mgmt)</t>
  </si>
  <si>
    <t>Proxy Gateway FQDN or IPs</t>
  </si>
  <si>
    <t>Listen for Client IPs</t>
  </si>
  <si>
    <t>Comment / Remark</t>
  </si>
  <si>
    <t>Remote Server IP / DNS Name</t>
  </si>
  <si>
    <t>VPN Build</t>
  </si>
  <si>
    <t>3-17. Architectural / Design Decisions</t>
  </si>
  <si>
    <t>Local-IP / Mask</t>
  </si>
  <si>
    <t>Remote-IP / Mask</t>
  </si>
  <si>
    <t>SAG Authentication Specifications</t>
  </si>
  <si>
    <t>Access Required Specification</t>
  </si>
  <si>
    <t>Core Access</t>
  </si>
  <si>
    <t>WSAM (The Windows version of Secure Application Manager)</t>
  </si>
  <si>
    <t>JSAM (The Java version of Secure Application Manager)</t>
  </si>
  <si>
    <t>Comments / Remarks</t>
  </si>
  <si>
    <t>Peer Status Detection DPD / Heartbeat</t>
  </si>
  <si>
    <t xml:space="preserve"> Infrastructure Technical Solution Design</t>
  </si>
  <si>
    <t>CMA - a6prod-int-ics-cma-pri/a6prod-int-ics-cma-sec</t>
  </si>
  <si>
    <t>Address Set</t>
  </si>
  <si>
    <t>Host / Network IP Address</t>
  </si>
  <si>
    <t>Members</t>
  </si>
  <si>
    <t>CMA - a6preprod-int-ics-cma-pri / a6preprod-int-ics-cma-sec</t>
  </si>
  <si>
    <t>Protocol</t>
  </si>
  <si>
    <t>Source Port</t>
  </si>
  <si>
    <t>Destination Port</t>
  </si>
  <si>
    <t>Application Set</t>
  </si>
  <si>
    <t>Port / Protocol</t>
  </si>
  <si>
    <t>A</t>
  </si>
  <si>
    <t>External DNS Registration via dns5/6.westpac.com.au</t>
  </si>
  <si>
    <t>Is Virtual?</t>
  </si>
  <si>
    <t>Environment Specification</t>
  </si>
  <si>
    <t>4.1 Variations to Service Level Agreements</t>
  </si>
  <si>
    <t>Juniper Address Book (Objects and Groups)</t>
  </si>
  <si>
    <t>Subject Alternate Names</t>
  </si>
  <si>
    <t>3-15. New System Checklist</t>
  </si>
  <si>
    <t>15. New System Checklist</t>
  </si>
  <si>
    <t>Mitigation / Workaround Strategy</t>
  </si>
  <si>
    <t>Name / Department</t>
  </si>
  <si>
    <t>PIV Test Required</t>
  </si>
  <si>
    <t>Area of Support</t>
  </si>
  <si>
    <t>Ratio</t>
  </si>
  <si>
    <t>Interface name</t>
  </si>
  <si>
    <t>Redistribute into OSPF?</t>
  </si>
  <si>
    <t>Document Assumptions</t>
  </si>
  <si>
    <t>Internal DNS Registration with IPHOSTMASTER</t>
  </si>
  <si>
    <t>Record</t>
  </si>
  <si>
    <t>CNAME</t>
  </si>
  <si>
    <t>Record Type</t>
  </si>
  <si>
    <t>Value</t>
  </si>
  <si>
    <t xml:space="preserve">[INSTRUCTIONS: Describe the function of the change. For example, “This change will allow third party vendor access to the Westpac Intel network”. Describe the number of users affected. Delete this paragraph from the final version.] </t>
  </si>
  <si>
    <t xml:space="preserve">[INSTRUCTIONS: Describe any changes to the functions and/or services the Network Security Team is expected to provide as BAU support after this project has been implemented. Include an explanation of any additional resources such as infrastructure, training, and staff that will be required to deliver the BAU service levels defined for this project.  Provide an estimate of the number of hours per week required to support the system (if regular support/maintenance is not required, indicate that support will be ‘ad hoc’).  Delete this paragraph from the final version.] </t>
  </si>
  <si>
    <t>1.3 PIV Detail</t>
  </si>
  <si>
    <t>Business Owner</t>
  </si>
  <si>
    <t>Application Rules</t>
  </si>
  <si>
    <t>Expected Results</t>
  </si>
  <si>
    <t xml:space="preserve">[INSTRUCTIONS: Document any additional contacts that are relevant for this change. Include a description of the area of support or responsibility and include the date when this support will take effect.  Delete this paragraph from the final version.] </t>
  </si>
  <si>
    <t>Contact Detail</t>
  </si>
  <si>
    <t xml:space="preserve">[INSTRUCTIONS: For third party vendors, include the Customer ID number.  Delete this paragraph from the final version.] </t>
  </si>
  <si>
    <t>&lt;Customer ID number&gt;</t>
  </si>
  <si>
    <t xml:space="preserve">[INSTRUCTIONS: Describe any specific logging mechanisms and alerts that are non-standard, i.e. specific for this change. Include details about any tripwire, IDS or alerting scripts.  Delete this paragraph from the final version.] </t>
  </si>
  <si>
    <t xml:space="preserve">[INSTRUCTIONS: Describe any troubleshooting tips encountered during testing and implementation.  Delete this paragraph from the final version.] </t>
  </si>
  <si>
    <t xml:space="preserve">[INSTRUCTIONS: Describe any common problems. Describe mitigation or workaround strategies in place to address each problem.  Delete this paragraph from the final version.] </t>
  </si>
  <si>
    <t xml:space="preserve">[INSTRUCTIONS: Describe any known problems for which there has been no complete fix. Describe mitigation or workaround strategies in place to address each problem.  Delete this paragraph from the final version.] </t>
  </si>
  <si>
    <t>Known Problem</t>
  </si>
  <si>
    <t>SME</t>
  </si>
  <si>
    <t xml:space="preserve">[INSTRUCTIONS: Describe any additional disaster recovery procedures. Delete this paragraph from the final version.] </t>
  </si>
  <si>
    <t>3.4 Backup</t>
  </si>
  <si>
    <t xml:space="preserve">[INSTRUCTIONS: Describe any additional backup procedures. If not relevant, delete this section. Delete this paragraph from the final version.] </t>
  </si>
  <si>
    <t xml:space="preserve">[INSTRUCTIONS: Describe any variations to the standard SLAs for the affected server.  Delete this paragraph from the final version.] </t>
  </si>
  <si>
    <t xml:space="preserve">[INSTRUCTIONS: Describe any variations to the standard escalation processes for the affected server.  Delete this paragraph from the final version.] </t>
  </si>
  <si>
    <t xml:space="preserve">[INSTRUCTIONS: Describe any variations to the standard Problem Management, Change Management, Support and Escalation Procedures for the affected server. If additional Work Instructions are required document them as a separate document, and record the file name in this section. For assistance with Work Instruction templates contact Security Support (send email to: Publish).] </t>
  </si>
  <si>
    <t>2.2 Client Contacts (WBC IT and Business)</t>
  </si>
  <si>
    <t>Remedy Group</t>
  </si>
  <si>
    <t>1.4 Appproved change window</t>
  </si>
  <si>
    <t>4-2. Major Handover</t>
  </si>
  <si>
    <t>1. Minor Handover</t>
  </si>
  <si>
    <t>2. Major Handover</t>
  </si>
  <si>
    <t>Q, 3-2.  What is the DR process?</t>
  </si>
  <si>
    <t>Q, 1. What is the purpose of this application?</t>
  </si>
  <si>
    <t>Q, 2. What is the impact if the application fails?</t>
  </si>
  <si>
    <t>Q, 3. If it has DR, answer the following?</t>
  </si>
  <si>
    <t>Q. 3-1.   Has DR been tested? What components have been tested?</t>
  </si>
  <si>
    <t>Q, 4.  What is Network Services Team involvement in DR process?</t>
  </si>
  <si>
    <t>Questions</t>
  </si>
  <si>
    <t>Answer</t>
  </si>
  <si>
    <t xml:space="preserve">[INSTRUCTIONS: Answer for the questions and describe any troubleshooting tips encountered during testing and implementation.  Delete this paragraph from the final version.] </t>
  </si>
  <si>
    <t>URL</t>
  </si>
  <si>
    <t>Certificate Authority</t>
  </si>
  <si>
    <t>Platform Certificate Format</t>
  </si>
  <si>
    <t>Authentication</t>
  </si>
  <si>
    <t>Daniel Dumitreasa</t>
  </si>
  <si>
    <t>IPSec Encapsulation Mode (def: tunnel  | transport)</t>
  </si>
  <si>
    <t>VPN Gateways IP (Peers)
Public Secondary</t>
  </si>
  <si>
    <t>NAT-T (NAT traversal: def: Y)</t>
  </si>
  <si>
    <t>IKE negotiation mode (def: Main | Aggressive)</t>
  </si>
  <si>
    <t>IKE version (def: v1 | v2)</t>
  </si>
  <si>
    <t>Diffie-Hellman Group (1,2, def:5)</t>
  </si>
  <si>
    <t>ESP (3DES, def: AES256)</t>
  </si>
  <si>
    <t>AH (MD5, def: SHA1)</t>
  </si>
  <si>
    <t>ESP (3DES, AES128, AES256)</t>
  </si>
  <si>
    <t>Diffie-Hellman Group (1,2,def: 5)</t>
  </si>
  <si>
    <t>Perfect Forward Secrecy (def: Y)</t>
  </si>
  <si>
    <t>Phase 1 - IKE</t>
  </si>
  <si>
    <t>Phase 2 - IPSec</t>
  </si>
  <si>
    <t>Security Association lifetime (def: 3600 secs)</t>
  </si>
  <si>
    <t>Security Association lifetime def: (def: 86400 secs)</t>
  </si>
  <si>
    <t>VPN monitoring IP (per tunnel)</t>
  </si>
  <si>
    <t>DeadPeerDetection (DPD) settings (per tunnel)</t>
  </si>
  <si>
    <t>VPN Monitoring requirements</t>
  </si>
  <si>
    <t>Object</t>
  </si>
  <si>
    <t>Number</t>
  </si>
  <si>
    <t>Applied on  interface</t>
  </si>
  <si>
    <t>PAT</t>
  </si>
  <si>
    <t>IP set / range</t>
  </si>
  <si>
    <t>Interface  Extended IP range</t>
  </si>
  <si>
    <t>Netscreen (Objects and Groups)</t>
  </si>
  <si>
    <t xml:space="preserve">Device </t>
  </si>
  <si>
    <t>Device Interface</t>
  </si>
  <si>
    <t>Interface IP</t>
  </si>
  <si>
    <t>Network Group</t>
  </si>
  <si>
    <t>(add or update)</t>
  </si>
  <si>
    <t>Allow</t>
  </si>
  <si>
    <t>Anti-Spoofing</t>
  </si>
  <si>
    <t>Remark</t>
  </si>
  <si>
    <t>Netscreen DIPs and interfaces (optional)</t>
  </si>
  <si>
    <t xml:space="preserve">DNS Switch Record </t>
  </si>
  <si>
    <t xml:space="preserve"> FQDNs</t>
  </si>
  <si>
    <t>Default pointing</t>
  </si>
  <si>
    <t>Purpose of use</t>
  </si>
  <si>
    <t>DNS Switch</t>
  </si>
  <si>
    <t>Comment</t>
  </si>
  <si>
    <t>EncryptionDomains/ (local or remote) Proxy ID</t>
  </si>
  <si>
    <t>Pre- shared Keys ( # of chars)</t>
  </si>
  <si>
    <t>6. Appendix</t>
  </si>
  <si>
    <t>16. Compliance Information</t>
  </si>
  <si>
    <t>CRQ#</t>
  </si>
  <si>
    <t>Summary</t>
  </si>
  <si>
    <t>Device Name</t>
  </si>
  <si>
    <t>Syslog</t>
  </si>
  <si>
    <t>Backup</t>
  </si>
  <si>
    <t>1. Traffic Flow Diagram</t>
  </si>
  <si>
    <t>2. Logical Diagram</t>
  </si>
  <si>
    <t>4. Management Diagram</t>
  </si>
  <si>
    <t>3. Pysical Diagram</t>
  </si>
  <si>
    <t>This document was approved by: Network Services</t>
  </si>
  <si>
    <t>Justification</t>
  </si>
  <si>
    <t>Implications</t>
  </si>
  <si>
    <t>Related Decision</t>
  </si>
  <si>
    <t>Artefacts</t>
  </si>
  <si>
    <t>[Document identified non-compliant issues and deviation required]</t>
  </si>
  <si>
    <t>[Document identifiable operational and security risks]</t>
  </si>
  <si>
    <t>Service</t>
  </si>
  <si>
    <t>Comments</t>
  </si>
  <si>
    <t>HTTPS</t>
  </si>
  <si>
    <t>Description</t>
  </si>
  <si>
    <t>Service/Port(s)</t>
  </si>
  <si>
    <t>Target Firewalls</t>
  </si>
  <si>
    <t xml:space="preserve">F5 GTM DNS Name </t>
  </si>
  <si>
    <t xml:space="preserve">GTM Wide-IP Name </t>
  </si>
  <si>
    <t>Suggested GTM Pool Name</t>
  </si>
  <si>
    <t>LTM Location/Zone/Compartment Name</t>
  </si>
  <si>
    <t>F5 Virtual Server Name</t>
  </si>
  <si>
    <t>F5 VIP IP Address</t>
  </si>
  <si>
    <t>Example: ESB SVP1</t>
  </si>
  <si>
    <t>dp-svp1-esb.nonprodeps.westpac.com.au</t>
  </si>
  <si>
    <t>RCC Internal/ESB SVP1</t>
  </si>
  <si>
    <t>10.16.197.64</t>
  </si>
  <si>
    <t>10.16.197.65</t>
  </si>
  <si>
    <t>10.17.197.64</t>
  </si>
  <si>
    <t>Type</t>
    <phoneticPr fontId="19" type="noConversion"/>
  </si>
  <si>
    <t xml:space="preserve">Network Security Design Constraints, Compliance, Risk, Assumptions </t>
    <phoneticPr fontId="19" type="noConversion"/>
  </si>
  <si>
    <t>Security Non-compliant Issue</t>
    <phoneticPr fontId="19" type="noConversion"/>
  </si>
  <si>
    <t>Constraints</t>
    <phoneticPr fontId="19" type="noConversion"/>
  </si>
  <si>
    <t>Assumptions</t>
    <phoneticPr fontId="19" type="noConversion"/>
  </si>
  <si>
    <t>Risk</t>
    <phoneticPr fontId="19" type="noConversion"/>
  </si>
  <si>
    <t>Baseline</t>
    <phoneticPr fontId="19" type="noConversion"/>
  </si>
  <si>
    <t>5. References</t>
  </si>
  <si>
    <t>5. Environment Diagram</t>
  </si>
  <si>
    <t>ALL INFORMATION CONTAINED WITHIN WILL BE KEPT IN CONFIDENCE</t>
  </si>
  <si>
    <t>14. Hardware Details</t>
  </si>
  <si>
    <t>10. Juniper Firewall Rules</t>
  </si>
  <si>
    <t>11. Checkpoint Firewall Rules</t>
  </si>
  <si>
    <t>12. DNS</t>
  </si>
  <si>
    <t>13. Certificates</t>
  </si>
  <si>
    <t>1. Change Description</t>
  </si>
  <si>
    <t>2. Contact Details</t>
  </si>
  <si>
    <t>3.  Technical Details</t>
  </si>
  <si>
    <t>4. Support Procedures</t>
  </si>
  <si>
    <t>2.1 IBM Contacts</t>
  </si>
  <si>
    <t>2.3 Third Party Vendor Contacts</t>
  </si>
  <si>
    <t>3.1 Logging and Alerting</t>
  </si>
  <si>
    <t>3.2 Troubleshooting Tips</t>
  </si>
  <si>
    <r>
      <t>▪</t>
    </r>
    <r>
      <rPr>
        <i/>
        <sz val="10"/>
        <rFont val="Verdana"/>
        <family val="2"/>
      </rPr>
      <t xml:space="preserve"> Common Problems </t>
    </r>
  </si>
  <si>
    <r>
      <t>▪</t>
    </r>
    <r>
      <rPr>
        <i/>
        <sz val="10"/>
        <rFont val="Verdana"/>
        <family val="2"/>
      </rPr>
      <t xml:space="preserve"> Known Problems </t>
    </r>
  </si>
  <si>
    <t>3.3 Disaster Revoery</t>
  </si>
  <si>
    <t>2-11. NetHSM Request</t>
  </si>
  <si>
    <t>3-2. Cisco Layer 2 Build</t>
  </si>
  <si>
    <t>3-3. Cisco Layer 3 Build</t>
  </si>
  <si>
    <t>3-4. Juniper SRX L2 L3 Build</t>
  </si>
  <si>
    <t>3-5. Checkpoint L2 L3 Build</t>
  </si>
  <si>
    <t>3-6. F5 Build</t>
  </si>
  <si>
    <t>3-7. Routing Build</t>
  </si>
  <si>
    <t>3-8. Firewall Objects &amp; Groups</t>
  </si>
  <si>
    <t>3-9. Firewall Services</t>
  </si>
  <si>
    <t>3-10. Juniper Firewall Rules</t>
  </si>
  <si>
    <t>3-11. Checkpoint Firewall Rules</t>
  </si>
  <si>
    <t>3-12. DNS</t>
  </si>
  <si>
    <t>3-13. Certificates</t>
  </si>
  <si>
    <t>3-14. Hardware Details</t>
  </si>
  <si>
    <t>2. Cisco Layer 2 Build</t>
  </si>
  <si>
    <t>3. Cisco Layer 3 Build</t>
  </si>
  <si>
    <t>4. Juniper SRX L2 L3 Build</t>
  </si>
  <si>
    <t>5. Checkpoint L2 L3 Build</t>
  </si>
  <si>
    <t>7. Routing Build</t>
  </si>
  <si>
    <t>8. Firewall Objects &amp; Groups</t>
  </si>
  <si>
    <t>9. Firewall Services</t>
  </si>
  <si>
    <t>2-1. Workbook Request Details</t>
  </si>
  <si>
    <t>10.17.197.65</t>
  </si>
  <si>
    <t>F5 VIP Name</t>
  </si>
  <si>
    <t xml:space="preserve">F5 VIP IP Address </t>
  </si>
  <si>
    <t>F5 VIP Port</t>
  </si>
  <si>
    <t>LTM Pool</t>
  </si>
  <si>
    <t xml:space="preserve">SSL Certificate DNS Name (SSL Offload) </t>
  </si>
  <si>
    <t xml:space="preserve"> Example: ESB SVP1</t>
  </si>
  <si>
    <t>RCC PROD</t>
  </si>
  <si>
    <t>WSDC PROD</t>
  </si>
  <si>
    <t>RCC SVP</t>
  </si>
  <si>
    <t>WSDC SVP</t>
  </si>
  <si>
    <t>PER Number</t>
  </si>
  <si>
    <t>PER Numbers</t>
  </si>
  <si>
    <t>Completed (Customer/EPS)</t>
  </si>
  <si>
    <t>App Name/ VPN Peer Location(Customer)</t>
  </si>
  <si>
    <t>Location /Environment(EPS)</t>
  </si>
  <si>
    <t>Circuit Type (Customer)</t>
  </si>
  <si>
    <t>VRF Name</t>
  </si>
  <si>
    <t>Transit VLAN</t>
  </si>
  <si>
    <t>FW VSYS IP</t>
  </si>
  <si>
    <t>DMZ Transit IP 1</t>
  </si>
  <si>
    <t>DMZ Transit IP 2</t>
  </si>
  <si>
    <t>DMZ Transit HSRP</t>
  </si>
  <si>
    <t xml:space="preserve">CE Device 2 - Interface1  IP </t>
  </si>
  <si>
    <t>CE Device 2- Interface2 IP</t>
  </si>
  <si>
    <t>CE Device 1 - HSRP IP</t>
  </si>
  <si>
    <t>CE Device 1 - NAT IP</t>
  </si>
  <si>
    <t>CE Device 2- NAT IP</t>
  </si>
  <si>
    <t>Routes</t>
  </si>
  <si>
    <t>Network/Mask</t>
  </si>
  <si>
    <t>CE Device 1 Name</t>
  </si>
  <si>
    <t>Partner CE VLAN</t>
  </si>
  <si>
    <t xml:space="preserve">CE Device 2 Name </t>
  </si>
  <si>
    <t>RCC Transit link</t>
  </si>
  <si>
    <t>WSDC Transit link</t>
  </si>
  <si>
    <t>* add additional CE lines are required here</t>
  </si>
  <si>
    <t>Diagram 
Number</t>
  </si>
  <si>
    <t xml:space="preserve">CE Device 1 - Switch Interface1 </t>
  </si>
  <si>
    <t>CE Device 1 - Switch Interface2</t>
  </si>
  <si>
    <t xml:space="preserve">CE Device 1 - Switch Interface IP1 </t>
  </si>
  <si>
    <t>CE Device 1 - Switch Interface IP2</t>
  </si>
  <si>
    <t xml:space="preserve">CE Device 1 Interface IP1 </t>
  </si>
  <si>
    <t>CE Device 1 Interface IP2</t>
  </si>
  <si>
    <t>CE Device 2 - HSRP IP</t>
  </si>
  <si>
    <t>PER000000011009</t>
  </si>
  <si>
    <t>New</t>
  </si>
  <si>
    <t>GCM/Prod</t>
  </si>
  <si>
    <t>RCC ICS DMZ</t>
  </si>
  <si>
    <t>203.24.5.53 /32</t>
  </si>
  <si>
    <t xml:space="preserve"> 203.24.5.160 /27</t>
  </si>
  <si>
    <t>Main</t>
  </si>
  <si>
    <t>v1</t>
  </si>
  <si>
    <t>141.146.226.6</t>
  </si>
  <si>
    <t>140.85.0.0/16</t>
  </si>
  <si>
    <t>140.85.36.9/32</t>
  </si>
  <si>
    <t>203.24.5.161 /32</t>
  </si>
  <si>
    <t>yes</t>
  </si>
  <si>
    <t>SHA1</t>
  </si>
  <si>
    <t>AES256</t>
  </si>
  <si>
    <t>Not applicable</t>
  </si>
  <si>
    <t>TBD</t>
  </si>
  <si>
    <t>Group 5</t>
  </si>
  <si>
    <t>Yes</t>
  </si>
  <si>
    <t>Oracle, Austin Texas</t>
  </si>
  <si>
    <t>ScreenOS 5.4</t>
  </si>
  <si>
    <t>Port Aggregation Protocol(LACP/PAGP Mode)</t>
  </si>
  <si>
    <t>Spanning Tree Port Value (rootguard/loopguard/etc)</t>
  </si>
  <si>
    <t>metric/preference</t>
  </si>
  <si>
    <t>Status</t>
  </si>
  <si>
    <t>VS Name</t>
  </si>
  <si>
    <t>Properties</t>
  </si>
  <si>
    <t xml:space="preserve">State </t>
  </si>
  <si>
    <t>Pool</t>
  </si>
  <si>
    <t>Persistence Profile</t>
  </si>
  <si>
    <t>Address</t>
  </si>
  <si>
    <t>Connection Limit</t>
  </si>
  <si>
    <t>Persistence Type</t>
  </si>
  <si>
    <t>Parent Profile</t>
  </si>
  <si>
    <t>Cookie Method</t>
  </si>
  <si>
    <t>Cookie Name</t>
  </si>
  <si>
    <t>Pools</t>
  </si>
  <si>
    <t>Load Balancing
Method</t>
  </si>
  <si>
    <t>Persistence</t>
  </si>
  <si>
    <t>Service PER#</t>
  </si>
  <si>
    <t>Version Control (Check Out)</t>
  </si>
  <si>
    <t>Version Control (Check In)</t>
  </si>
  <si>
    <t>14. Certificates for F5 Request details</t>
  </si>
  <si>
    <t>Common Name URL</t>
  </si>
  <si>
    <t>Organisation</t>
  </si>
  <si>
    <t>Location / City</t>
  </si>
  <si>
    <t>Country Code</t>
  </si>
  <si>
    <t>Label</t>
  </si>
  <si>
    <t>File Formats Required</t>
  </si>
  <si>
    <t>Server Platform</t>
  </si>
  <si>
    <t>Server Application</t>
  </si>
  <si>
    <t>PER000012521</t>
  </si>
  <si>
    <t>External</t>
  </si>
  <si>
    <t>test-olb.westpac.vu</t>
  </si>
  <si>
    <t>Westpac Banking Corporation</t>
  </si>
  <si>
    <t>Westpac Pacific</t>
  </si>
  <si>
    <t>Port Vila Vanuatu</t>
  </si>
  <si>
    <t>Server</t>
  </si>
  <si>
    <t>cer</t>
  </si>
  <si>
    <t>F5</t>
  </si>
  <si>
    <t>Euronet</t>
  </si>
  <si>
    <t>Test (incl. SVP, SocT, SIT)</t>
  </si>
  <si>
    <t>0254611</t>
  </si>
  <si>
    <t>PER 000002514</t>
  </si>
  <si>
    <t>Internal</t>
  </si>
  <si>
    <t>WIB</t>
  </si>
  <si>
    <t>Sydney</t>
  </si>
  <si>
    <t>Westpac Production Online CA</t>
  </si>
  <si>
    <t>Wibapp</t>
  </si>
  <si>
    <t>Prod</t>
  </si>
  <si>
    <t>3-22. F5 LTM Build</t>
  </si>
  <si>
    <t>Configuration</t>
  </si>
  <si>
    <t>Service
 Port</t>
  </si>
  <si>
    <t>SNAT Pool</t>
  </si>
  <si>
    <t>Expiration</t>
  </si>
  <si>
    <t>AC2004-PILTM1-EPS
AC2004-PILTM2-EPS</t>
  </si>
  <si>
    <t>c1-zaab-ser-p1-prd-v11-443-vsrv</t>
  </si>
  <si>
    <t xml:space="preserve">c1-zaab-ser-p1-prt </t>
  </si>
  <si>
    <t>Enabled</t>
  </si>
  <si>
    <t>http</t>
  </si>
  <si>
    <t>c1-zaab-ser-p1-prd-v11-443-client-ssl</t>
  </si>
  <si>
    <t>c1-zaab-ser-p1-prd-v11-443-server-ssl</t>
  </si>
  <si>
    <t>c1-zaab-ser-p1-prd-v11-443-pool</t>
  </si>
  <si>
    <t>c1-zaab-ser-p1-prd-v11-443-ck</t>
  </si>
  <si>
    <t>c1-zaab-ser-p1-prd-v11-443-hm</t>
  </si>
  <si>
    <t>https</t>
  </si>
  <si>
    <t>GET /health/check \r\n</t>
  </si>
  <si>
    <t>"OK"</t>
  </si>
  <si>
    <t>3-22 . LTM Virtual Server Configuration</t>
  </si>
  <si>
    <t>sample data only</t>
  </si>
  <si>
    <t>Changes since last update</t>
  </si>
  <si>
    <t>GTM Wide IP Specification</t>
  </si>
  <si>
    <t>GTM Pool Specification</t>
  </si>
  <si>
    <t>Health Monitor</t>
  </si>
  <si>
    <t>LB method</t>
  </si>
  <si>
    <t>Alternate</t>
  </si>
  <si>
    <t>Fall Back</t>
  </si>
  <si>
    <t>VIP Name</t>
  </si>
  <si>
    <t>Order</t>
  </si>
  <si>
    <t>Service port</t>
  </si>
  <si>
    <t>AC2004-PIGTM1-EPS
AC2004-PIGTM2-EPS
AC2012-PIGTM1-EPS
AC2012-PIGTM2-EPS</t>
  </si>
  <si>
    <t>Common</t>
  </si>
  <si>
    <t>Disable</t>
  </si>
  <si>
    <t>Default (bigip)</t>
  </si>
  <si>
    <t>Return to DNS</t>
  </si>
  <si>
    <t>c1-zaab-ser-p1-prd-v11-443-vsrv
c1-zaab-ser-p2-prd-v11-443-vsrv</t>
  </si>
  <si>
    <t>1
0</t>
  </si>
  <si>
    <r>
      <t xml:space="preserve">Primary run on
</t>
    </r>
    <r>
      <rPr>
        <b/>
        <sz val="9"/>
        <color theme="1"/>
        <rFont val="Calibri"/>
        <family val="2"/>
        <scheme val="minor"/>
      </rPr>
      <t>WSDC</t>
    </r>
  </si>
  <si>
    <t>https(tcp/443)</t>
  </si>
  <si>
    <t>1
1</t>
  </si>
  <si>
    <t>3-23. GTM Configuration</t>
  </si>
  <si>
    <t>EPS Production RCC &amp; WSDC</t>
  </si>
  <si>
    <t>Flow #</t>
  </si>
  <si>
    <t>Netscreen Vsys configuration</t>
  </si>
  <si>
    <t>a6prod-a-pa01/02</t>
  </si>
  <si>
    <t>zclb1-dmz-p1-nsvsys</t>
  </si>
  <si>
    <t>redundant2.1300</t>
  </si>
  <si>
    <t>redundant - untrust</t>
  </si>
  <si>
    <t>route</t>
  </si>
  <si>
    <t>10.8.10.42</t>
  </si>
  <si>
    <t>/29</t>
  </si>
  <si>
    <t>zclb1-dmz-p1-untrust</t>
  </si>
  <si>
    <t>zclb1-dmz-p1-nsvr</t>
  </si>
  <si>
    <t>redundant1.1301</t>
  </si>
  <si>
    <t>redundant - trust</t>
  </si>
  <si>
    <t>10.8.10.50</t>
  </si>
  <si>
    <t>zclb1-dmz-p1-trust</t>
  </si>
  <si>
    <t>VSys</t>
  </si>
  <si>
    <t>Encryption and Data Integrity</t>
  </si>
  <si>
    <t>Encryption Algorithm</t>
  </si>
  <si>
    <t>Authen. Algorithm</t>
  </si>
  <si>
    <t>XLPRODB1/B2</t>
  </si>
  <si>
    <t>VsysAG01Prod</t>
  </si>
  <si>
    <t>pre-g5-aes256-sha-24hr</t>
  </si>
  <si>
    <t>Pre-Shared-Key</t>
  </si>
  <si>
    <t>group 5</t>
  </si>
  <si>
    <t>AES 256</t>
  </si>
  <si>
    <t>SHA-1</t>
  </si>
  <si>
    <t>24 Hours (86400 sec)</t>
  </si>
  <si>
    <t>g5-esp-aes256-sha-1hr</t>
  </si>
  <si>
    <t>Y - (DH) Group 5</t>
  </si>
  <si>
    <t>ESP</t>
  </si>
  <si>
    <t>1 Hour (3600 sec)</t>
  </si>
  <si>
    <t>IKE Gateways specification</t>
  </si>
  <si>
    <t>Vsys</t>
  </si>
  <si>
    <t>Local-Id</t>
  </si>
  <si>
    <t>Pre Shared Key</t>
  </si>
  <si>
    <t>Outgoing interface</t>
  </si>
  <si>
    <t>Remote  GW Static IP</t>
  </si>
  <si>
    <t>DPD Hello / Interval (sec)</t>
  </si>
  <si>
    <t>IKE Protocol</t>
  </si>
  <si>
    <t>IKE Negotiation Mode</t>
  </si>
  <si>
    <t>Keepalive freq.</t>
  </si>
  <si>
    <t>XLPRODB1 / B2</t>
  </si>
  <si>
    <t>WBC-Argent-Tun-C</t>
  </si>
  <si>
    <t>10.91.8.28</t>
  </si>
  <si>
    <t xml:space="preserve">Y </t>
  </si>
  <si>
    <t>Redundant1.5</t>
  </si>
  <si>
    <t>172.21.0.131</t>
  </si>
  <si>
    <t>Disabed</t>
  </si>
  <si>
    <t>To Telstra/ Melbourne</t>
  </si>
  <si>
    <t>Proxy-ID (encryption domain)</t>
  </si>
  <si>
    <t>IPSec Tunnel configuration</t>
  </si>
  <si>
    <t>VPN (tunnel) name</t>
  </si>
  <si>
    <t>Tunnel Interface</t>
  </si>
  <si>
    <t>Auto-key IKE</t>
  </si>
  <si>
    <t>Replay protection</t>
  </si>
  <si>
    <t>Idle time</t>
  </si>
  <si>
    <t>Local (Loopback) IP</t>
  </si>
  <si>
    <t>Target (Loopback) IP</t>
  </si>
  <si>
    <t>Optimised</t>
  </si>
  <si>
    <t>Rekey</t>
  </si>
  <si>
    <t>Retries</t>
  </si>
  <si>
    <t>Retry interval</t>
  </si>
  <si>
    <t>WBC-Argent-VPN-B</t>
  </si>
  <si>
    <t>VsysAG01Prod-Untrust</t>
  </si>
  <si>
    <t>Tunnel.8</t>
  </si>
  <si>
    <t>WBC-Argent-Tun-B</t>
  </si>
  <si>
    <t>Y</t>
  </si>
  <si>
    <t>10.91.88.48 /28</t>
  </si>
  <si>
    <t>172.21.1.64 /26</t>
  </si>
  <si>
    <t>ANY</t>
  </si>
  <si>
    <t>10.91.88.51</t>
  </si>
  <si>
    <t>172.21.1.115</t>
  </si>
  <si>
    <t>N/A</t>
  </si>
  <si>
    <t>To Telstra / Ultimo</t>
  </si>
  <si>
    <t>sample data</t>
  </si>
  <si>
    <t>23. F5 GTM Build</t>
  </si>
  <si>
    <t>Template Updates</t>
  </si>
  <si>
    <t>Changes</t>
  </si>
  <si>
    <t>F5 GTM/LTM Build Update</t>
  </si>
  <si>
    <t>2013 Risk Matrix</t>
  </si>
  <si>
    <t>EPS Naming Convention</t>
  </si>
  <si>
    <t>1. Environment Diagram</t>
  </si>
  <si>
    <t>2. Risk Matrix for Changes</t>
  </si>
  <si>
    <t>22. F5 LTM Build</t>
  </si>
  <si>
    <t xml:space="preserve">RISK MATRIX </t>
  </si>
  <si>
    <t xml:space="preserve">                            TASKS</t>
  </si>
  <si>
    <t>RISK</t>
  </si>
  <si>
    <t>FIREWALLS</t>
  </si>
  <si>
    <t>Routing Change (Network v/s Host)</t>
  </si>
  <si>
    <t>HIGH</t>
  </si>
  <si>
    <t>Rule Deletion</t>
  </si>
  <si>
    <t>Interface add/remove/change IP</t>
  </si>
  <si>
    <t>Topology change</t>
  </si>
  <si>
    <t>Anti-Spoofing change</t>
  </si>
  <si>
    <t>VRRP change</t>
  </si>
  <si>
    <t>Global Policy Change</t>
  </si>
  <si>
    <t>VSX firewall object change (New Vysys creation)</t>
  </si>
  <si>
    <t>VLAN change</t>
  </si>
  <si>
    <t>NAT Change</t>
  </si>
  <si>
    <t>NAT Rule Addition</t>
  </si>
  <si>
    <t>Security RULE Addition</t>
  </si>
  <si>
    <t>LOW</t>
  </si>
  <si>
    <t>SWITCHES</t>
  </si>
  <si>
    <t>Adding/Removing VLANS to  Ether-Channel groups</t>
  </si>
  <si>
    <r>
      <t>Adding/Removing VLANS to  Trunks. (key word to use is "</t>
    </r>
    <r>
      <rPr>
        <b/>
        <sz val="11"/>
        <color indexed="8"/>
        <rFont val="Calibri"/>
        <family val="2"/>
      </rPr>
      <t>add</t>
    </r>
    <r>
      <rPr>
        <sz val="11"/>
        <color theme="1"/>
        <rFont val="Calibri"/>
        <family val="2"/>
        <scheme val="minor"/>
      </rPr>
      <t>")</t>
    </r>
  </si>
  <si>
    <t>Port shutdown/config removal</t>
  </si>
  <si>
    <t>New VLANs</t>
  </si>
  <si>
    <t>NEW Ports config</t>
  </si>
  <si>
    <t>Medium</t>
  </si>
  <si>
    <t>ROUTERS</t>
  </si>
  <si>
    <t xml:space="preserve">Modifying/Removing  existing routes </t>
  </si>
  <si>
    <t>New routes</t>
  </si>
  <si>
    <t>ALTEONS/ASA</t>
  </si>
  <si>
    <t>Route changes (Network v/s Host)</t>
  </si>
  <si>
    <t>ASA</t>
  </si>
  <si>
    <t>Modifying existing VIP for more services</t>
  </si>
  <si>
    <t>New Interface and VLAN creation</t>
  </si>
  <si>
    <t>New VIP and group creation</t>
  </si>
  <si>
    <t>MEDIUM</t>
  </si>
  <si>
    <t>New Interface and VLAN Route Domain creation</t>
  </si>
  <si>
    <t>iRules (add/delete &amp; change)</t>
  </si>
  <si>
    <r>
      <t xml:space="preserve">New VIP and group creation in the right </t>
    </r>
    <r>
      <rPr>
        <b/>
        <sz val="11"/>
        <color indexed="8"/>
        <rFont val="Calibri"/>
        <family val="2"/>
      </rPr>
      <t>partition</t>
    </r>
    <r>
      <rPr>
        <sz val="11"/>
        <color theme="1"/>
        <rFont val="Calibri"/>
        <family val="2"/>
        <scheme val="minor"/>
      </rPr>
      <t>.</t>
    </r>
  </si>
  <si>
    <t>PROXYS</t>
  </si>
  <si>
    <t>Proxy.pac update</t>
  </si>
  <si>
    <t xml:space="preserve">Modifying existing -  'A' records/Zones/MX records </t>
  </si>
  <si>
    <t xml:space="preserve">New -  'A' records/Zones/MX records </t>
  </si>
  <si>
    <t>WebSense</t>
  </si>
  <si>
    <t xml:space="preserve">Adding Policies/AD groups based on source IP or network </t>
  </si>
  <si>
    <t>MED</t>
  </si>
  <si>
    <t xml:space="preserve">Adding hosts to white or black lists </t>
  </si>
  <si>
    <t>Bluecoat</t>
  </si>
  <si>
    <t>Modifying (adding or deleting) ACLs</t>
  </si>
  <si>
    <t xml:space="preserve">HIGH  </t>
  </si>
  <si>
    <t>Plug Gateway</t>
  </si>
  <si>
    <t>Removing</t>
  </si>
  <si>
    <t>Adding</t>
  </si>
  <si>
    <t>Modifying</t>
  </si>
  <si>
    <t>MessageLabs</t>
  </si>
  <si>
    <t>Implementing any additional logging</t>
  </si>
  <si>
    <t xml:space="preserve">Adding an e-mail domain </t>
  </si>
  <si>
    <t>Adding new rules</t>
  </si>
  <si>
    <t>MODIFYING EXSISTING RULES</t>
  </si>
  <si>
    <t>ADDING NEW USERS TO EXSISTING GROUPS</t>
  </si>
  <si>
    <t>FireServ</t>
  </si>
  <si>
    <t>Java Proxy Config</t>
  </si>
  <si>
    <t>XCOM</t>
  </si>
  <si>
    <t>Any work</t>
  </si>
  <si>
    <t xml:space="preserve">Encryptor </t>
  </si>
  <si>
    <t>REPLACE WHILE OFFLINE</t>
  </si>
  <si>
    <t>Replace  while active</t>
  </si>
  <si>
    <t>Eracom</t>
  </si>
  <si>
    <t>Move, Replace, Adding KEYS  while active</t>
  </si>
  <si>
    <t>Mail Gateway</t>
  </si>
  <si>
    <t>Adding new domain</t>
  </si>
  <si>
    <t>ACE</t>
  </si>
  <si>
    <t>Adding an ACE group or agent.</t>
  </si>
  <si>
    <t>NETSCREEN</t>
  </si>
  <si>
    <t>Modifying Existing VPN</t>
  </si>
  <si>
    <t>Creating New VPN</t>
  </si>
  <si>
    <t>NETSCALER</t>
  </si>
  <si>
    <t>Licence Server</t>
  </si>
  <si>
    <t>LDAPS user Authentication</t>
  </si>
  <si>
    <t>Radius Authentication</t>
  </si>
  <si>
    <t>Adding/Removing VLANS</t>
  </si>
  <si>
    <t>Adding/Removing VLANS to  Trunks</t>
  </si>
  <si>
    <t>DNS config</t>
  </si>
  <si>
    <t>SSL Certificates</t>
  </si>
  <si>
    <t>GSLB</t>
  </si>
  <si>
    <t>Partner Tunnel Monitoring</t>
  </si>
  <si>
    <t xml:space="preserve"> GSLB Services monitoring</t>
  </si>
  <si>
    <t>CTX Load Balancing</t>
  </si>
  <si>
    <t>CTX Load Balancing monitoring</t>
  </si>
  <si>
    <t>Creating Access Gateway Virtual Servers</t>
  </si>
  <si>
    <t>Removing Access Gateway Virtual Servers</t>
  </si>
  <si>
    <t>Modifying Access Gateway Virtual Servers</t>
  </si>
  <si>
    <t>Authentication Profiles and Policies for each Access Gateway</t>
  </si>
  <si>
    <t>Global STA,DDC etc configurations</t>
  </si>
  <si>
    <t>Session Polices and Profiles for each Access Gateway</t>
  </si>
  <si>
    <t>Rules:</t>
  </si>
  <si>
    <t>Always use lower case</t>
  </si>
  <si>
    <t>Never use underscore “_”; use hyphen “-“ instead</t>
  </si>
  <si>
    <t>Firewall Object Naming conventions</t>
  </si>
  <si>
    <t>prefix</t>
  </si>
  <si>
    <t>content</t>
  </si>
  <si>
    <t>postfix</t>
  </si>
  <si>
    <t>comment</t>
  </si>
  <si>
    <t>example</t>
  </si>
  <si>
    <t>net-</t>
  </si>
  <si>
    <t>x.x.x.x</t>
  </si>
  <si>
    <t xml:space="preserve">-mm </t>
  </si>
  <si>
    <t>networks with mask length (mm)</t>
  </si>
  <si>
    <t>net-10.0.0.0-24</t>
  </si>
  <si>
    <t>h-</t>
  </si>
  <si>
    <t xml:space="preserve">x.x.x.x </t>
  </si>
  <si>
    <t>host IPs with no hostnames</t>
  </si>
  <si>
    <t>h-10.1.1.1</t>
  </si>
  <si>
    <t>hostname-</t>
  </si>
  <si>
    <t>data/mgmt/tsm (optional)</t>
  </si>
  <si>
    <t>normal host with IPs</t>
  </si>
  <si>
    <t>aawf-10.9.1.2</t>
  </si>
  <si>
    <t>-nat</t>
  </si>
  <si>
    <t>NAT’ed IP</t>
  </si>
  <si>
    <t>aawf-192.2.1.1-nat</t>
  </si>
  <si>
    <t>vip-purpose- &lt;virtual server name&gt;-</t>
  </si>
  <si>
    <t>vip-vs1-c1-zabc-ser-t1-app1-10.15.12.101</t>
  </si>
  <si>
    <t>g-</t>
  </si>
  <si>
    <t>groupname</t>
  </si>
  <si>
    <t>-purpose</t>
  </si>
  <si>
    <t>group objects</t>
  </si>
  <si>
    <t>g-win-net</t>
  </si>
  <si>
    <t>g-ms-exchange-servers</t>
  </si>
  <si>
    <t>g-ftp-addresses-nat</t>
  </si>
  <si>
    <t>g-esi3-alteon-fe</t>
  </si>
  <si>
    <t>g-esi2-alteon-healthcheck</t>
  </si>
  <si>
    <t>g-vip-dp-ma-dev-rcc (group of VIPs)</t>
  </si>
  <si>
    <t>services</t>
  </si>
  <si>
    <t>tcp-</t>
  </si>
  <si>
    <t>xxxxx</t>
  </si>
  <si>
    <t>-purpose/app name</t>
  </si>
  <si>
    <t>TCP port numbers (xxxxx)</t>
  </si>
  <si>
    <t>tcp-139</t>
  </si>
  <si>
    <t>tcp-21-ftps</t>
  </si>
  <si>
    <t>tcp-1414-mq</t>
  </si>
  <si>
    <t>udp-</t>
  </si>
  <si>
    <t>UDP port numbers (xxxxx)</t>
  </si>
  <si>
    <t>udp-60000-snmp</t>
  </si>
  <si>
    <t>udp-123</t>
  </si>
  <si>
    <t>tcp-/udp-</t>
  </si>
  <si>
    <t>xxxxx-yyyyy</t>
  </si>
  <si>
    <t>tcp-10000-11000</t>
  </si>
  <si>
    <t>udp-20000-21000</t>
  </si>
  <si>
    <t>purpose</t>
  </si>
  <si>
    <t>-comms</t>
  </si>
  <si>
    <t>Application Group objects</t>
  </si>
  <si>
    <t>g-tivoli-comms</t>
  </si>
  <si>
    <t>Juniper firewall policy name</t>
  </si>
  <si>
    <t>purpose/project-</t>
  </si>
  <si>
    <t>site information (optional)</t>
  </si>
  <si>
    <t>-policy number</t>
  </si>
  <si>
    <t>Firewall Policy name</t>
  </si>
  <si>
    <t>esb-pprod-1</t>
  </si>
  <si>
    <t>esb-dev-1</t>
  </si>
  <si>
    <t>esb-svp-1</t>
  </si>
  <si>
    <t>esb-prod-1</t>
  </si>
  <si>
    <t>Examples for reference (Juniper):</t>
  </si>
  <si>
    <t>Example - Policy</t>
  </si>
  <si>
    <t>fxt-prd-01</t>
  </si>
  <si>
    <t>win-c0-zaab-ser-p1</t>
  </si>
  <si>
    <t>trust-c1-zaab-ser-p1</t>
  </si>
  <si>
    <t>g-olfx-web-prod</t>
  </si>
  <si>
    <t>vip-outb-vs1-c1-zaab-ser-p1-fxtprod-10.15.130.100</t>
  </si>
  <si>
    <t>tcp-https</t>
  </si>
  <si>
    <t>permit</t>
  </si>
  <si>
    <t>session-init</t>
  </si>
  <si>
    <t>oubound traffic from OLFX</t>
  </si>
  <si>
    <t>g-olfx-web-dr</t>
  </si>
  <si>
    <t>fxt-prd-02</t>
  </si>
  <si>
    <t>core-c0-zaab-ser-p1</t>
  </si>
  <si>
    <t>vip-outb-vs1-c1-zics-dmz-p1-fxtprod-10.8.48.49</t>
  </si>
  <si>
    <t>outbound traffic from server domain VIP to DMZ VIP</t>
  </si>
  <si>
    <t>g-prod-rcc-ser-ltm-rd213-selfip</t>
  </si>
  <si>
    <t>Example  - Applications</t>
  </si>
  <si>
    <t>Example  - Address Book</t>
  </si>
  <si>
    <t>address-book</t>
  </si>
  <si>
    <t>Host/Network IP Address</t>
  </si>
  <si>
    <t>address set</t>
  </si>
  <si>
    <t>epsdr401-10.16.34.70</t>
  </si>
  <si>
    <t>10.16.34.70/32</t>
  </si>
  <si>
    <t>g-webseal-preprod-rcc</t>
  </si>
  <si>
    <t>webseal in rcc dmz otp svp stream</t>
  </si>
  <si>
    <t>epsdr402-10.16.34.71</t>
  </si>
  <si>
    <t>10.16.34.71/32</t>
  </si>
  <si>
    <t>0.6-0.9</t>
  </si>
  <si>
    <t>c1-zesb1-ser-t1</t>
  </si>
  <si>
    <t>Pre-Prod DMZ Compartment &amp; Zone allocated:</t>
  </si>
  <si>
    <t>Pre-Prod Server Domain Compartment &amp; Zone allocated:</t>
  </si>
  <si>
    <t>SVP DMZ Compartment &amp; Zone allocated:</t>
  </si>
  <si>
    <t>SVP Server Domain Compartment &amp; Zone allocated:</t>
  </si>
  <si>
    <t>c1-zaab-ser-p1</t>
  </si>
  <si>
    <t>Prod DMZ Compartment &amp; Zone allocated:</t>
  </si>
  <si>
    <t>Prod Server Domain Compartment &amp; Zone allocated:</t>
  </si>
  <si>
    <t>WBC-Requestor</t>
  </si>
  <si>
    <t>WBC/IBM</t>
  </si>
  <si>
    <t>Server / Type model (Physical only)</t>
  </si>
  <si>
    <t>Compartment &amp; Zone (ISD/DMZ/SAD)</t>
  </si>
  <si>
    <t>Rqst-New</t>
  </si>
  <si>
    <t>Rqst-Modify</t>
  </si>
  <si>
    <t>Rqst-Remove</t>
  </si>
  <si>
    <t>WSDC Internal/ESB SVP1</t>
  </si>
  <si>
    <t>Example: ESB SVP</t>
    <phoneticPr fontId="61" type="noConversion"/>
  </si>
  <si>
    <t xml:space="preserve"> RCC Preprod</t>
  </si>
  <si>
    <t>LUTESB201-24</t>
    <phoneticPr fontId="61" type="noConversion"/>
  </si>
  <si>
    <t>10.16.198.64</t>
    <phoneticPr fontId="61" type="noConversion"/>
  </si>
  <si>
    <t xml:space="preserve">wmb.xg001.sit1.esb.westpac.com.au </t>
    <phoneticPr fontId="61" type="noConversion"/>
  </si>
  <si>
    <t xml:space="preserve"> 10.16.198.67</t>
    <phoneticPr fontId="61" type="noConversion"/>
  </si>
  <si>
    <t>HTTP</t>
    <phoneticPr fontId="61" type="noConversion"/>
  </si>
  <si>
    <t>TCP 8702</t>
    <phoneticPr fontId="61" type="noConversion"/>
  </si>
  <si>
    <t>DataPower interface</t>
    <phoneticPr fontId="61" type="noConversion"/>
  </si>
  <si>
    <t>WIN Firewall Cluster</t>
    <phoneticPr fontId="61" type="noConversion"/>
  </si>
  <si>
    <t>PER Numbers (Customer)</t>
  </si>
  <si>
    <t>WBC-Requestor(optional)</t>
  </si>
  <si>
    <t>FIREWALL NAMING CONVENTION</t>
  </si>
  <si>
    <t>3. Naming Convention Reference</t>
  </si>
  <si>
    <t>VPN Build,juniper firewall build,juniper rules build modified</t>
  </si>
  <si>
    <t>Cisco layer 2 build modified</t>
  </si>
  <si>
    <t>Andrew Duma (WBC)</t>
  </si>
  <si>
    <t>c1-zesb1-ser-t1-svp-v1-443-vsrv</t>
  </si>
  <si>
    <t>c1-zesb1-ser-t1-svp-v2-443-vsrv</t>
  </si>
  <si>
    <t>c1-zesb1-ser-t1-svp-v4-443-vsrv</t>
  </si>
  <si>
    <t>c1-zesb1-ser-t1-svp-v3-443-vsrv</t>
  </si>
  <si>
    <t>c1-zesb1-ser-t1-svp-v1-443--lpool</t>
  </si>
  <si>
    <t>c1-zesb1-ser-t1-svp-v2-443--lpool</t>
  </si>
  <si>
    <t>c1-zesb1-ser-t1-svp-v3-443--lpool</t>
  </si>
  <si>
    <t>c1-zesb1-ser-t1-svp-v4-443--lpool</t>
  </si>
  <si>
    <t>dp-svp1-esb.nonprodeps.westpac.com.au-gpool</t>
  </si>
  <si>
    <t>garage 11</t>
  </si>
  <si>
    <t>garage 12</t>
  </si>
  <si>
    <t>Have you attached Certificate Signing Request for CER format ?
(see comment)</t>
  </si>
  <si>
    <t>All LPARs/Server Name(s) - details of the Server Name(s) where the Certificate is to be installed</t>
  </si>
  <si>
    <t>Requesting (Project) Cost Centre</t>
  </si>
  <si>
    <t>Certificate</t>
  </si>
  <si>
    <t>Certificate Authority External</t>
  </si>
  <si>
    <t>Certificate Authority Internal</t>
  </si>
  <si>
    <t>Artefact</t>
  </si>
  <si>
    <t>Attached to SR</t>
  </si>
  <si>
    <t>UAT</t>
  </si>
  <si>
    <t>Client</t>
  </si>
  <si>
    <t>Dev</t>
  </si>
  <si>
    <t>Server &amp; Client</t>
  </si>
  <si>
    <t>DR</t>
  </si>
  <si>
    <t>EPS_Servers_NProd</t>
  </si>
  <si>
    <t>EPS_Servers_Prod</t>
  </si>
  <si>
    <t>F5 LTM Build Template</t>
  </si>
  <si>
    <t>RCC Prod</t>
  </si>
  <si>
    <t>Self 1: 10.15.0.29/29
Self 2: 10.15.0.30/29
Float: 10.15.0.28/29</t>
  </si>
  <si>
    <t>10.15.0.25</t>
  </si>
  <si>
    <t>10.15.1.64/26</t>
  </si>
  <si>
    <t>Production</t>
  </si>
  <si>
    <t>Virtual Servers</t>
  </si>
  <si>
    <t>Change Since Last Update</t>
  </si>
  <si>
    <t>General Properties</t>
  </si>
  <si>
    <t>IP</t>
  </si>
  <si>
    <t>One Connect Profile</t>
  </si>
  <si>
    <t>HTTP Profile</t>
  </si>
  <si>
    <t>FTP Profile</t>
  </si>
  <si>
    <t>Client SSL Profile</t>
  </si>
  <si>
    <t>Server SSL Profile</t>
  </si>
  <si>
    <t>iRule</t>
  </si>
  <si>
    <t>HTTP Class Profiles</t>
  </si>
  <si>
    <t>Default Pool</t>
  </si>
  <si>
    <t>Default Persistence Profile</t>
  </si>
  <si>
    <t>Fallback Persistence Profile</t>
  </si>
  <si>
    <t>Host</t>
  </si>
  <si>
    <t>10.15.1.66</t>
  </si>
  <si>
    <t>tcp</t>
  </si>
  <si>
    <t>oneconnect</t>
  </si>
  <si>
    <t>c1-zaab-ser-p1-prd-v11-443-snat</t>
  </si>
  <si>
    <t>cookie method</t>
  </si>
  <si>
    <t>Other HASH/Source Address Affinity/Destination Address Affinity</t>
  </si>
  <si>
    <t>Override Connection Limit</t>
  </si>
  <si>
    <t>Other</t>
  </si>
  <si>
    <t>cookie</t>
  </si>
  <si>
    <t>http cookie insert</t>
  </si>
  <si>
    <t>session cookie</t>
  </si>
  <si>
    <t>specify other custom value or leave blank for default</t>
  </si>
  <si>
    <t>Client Authentication</t>
  </si>
  <si>
    <t>Key</t>
  </si>
  <si>
    <t>Chain</t>
  </si>
  <si>
    <t>Tursted Certificate Authorities</t>
  </si>
  <si>
    <t>Ciphers</t>
  </si>
  <si>
    <t>Custom Option 1</t>
  </si>
  <si>
    <t>Custom Option 2</t>
  </si>
  <si>
    <t>Custom Option 3</t>
  </si>
  <si>
    <t>Custom Option 4</t>
  </si>
  <si>
    <t>Client Certificate</t>
  </si>
  <si>
    <t>Certificate Revocation List(CRL)</t>
  </si>
  <si>
    <t>d01.dev.fnet.serv.westpac.com.au</t>
  </si>
  <si>
    <t>default</t>
  </si>
  <si>
    <t>specify other options or leave blank for default</t>
  </si>
  <si>
    <t>ignore</t>
  </si>
  <si>
    <t>Server Authentication</t>
  </si>
  <si>
    <t>require</t>
  </si>
  <si>
    <t>Interval</t>
  </si>
  <si>
    <t>Timeout</t>
  </si>
  <si>
    <t>Send String</t>
  </si>
  <si>
    <t>Receive String</t>
  </si>
  <si>
    <t>Receive Disable String</t>
  </si>
  <si>
    <t>Username</t>
  </si>
  <si>
    <t>Password</t>
  </si>
  <si>
    <t>LTM POOL/NODE</t>
  </si>
  <si>
    <t>Health monitors</t>
  </si>
  <si>
    <t>Load balancing Method</t>
  </si>
  <si>
    <t>Priority Group Activation</t>
  </si>
  <si>
    <t>Service Port</t>
  </si>
  <si>
    <t>Priority</t>
  </si>
  <si>
    <t>c1-zaab-ser-p1-prd-v11-443-lpool</t>
  </si>
  <si>
    <t>Least Conn</t>
  </si>
  <si>
    <t>disable</t>
  </si>
  <si>
    <t>10.15.0.2</t>
  </si>
  <si>
    <t>Protocol HTTP Class</t>
  </si>
  <si>
    <t>Actions</t>
  </si>
  <si>
    <t>Application Security</t>
  </si>
  <si>
    <t>URI Paths</t>
  </si>
  <si>
    <t>Headers</t>
  </si>
  <si>
    <t>Cookies</t>
  </si>
  <si>
    <t>Send To</t>
  </si>
  <si>
    <t>Rewrite URI</t>
  </si>
  <si>
    <t>c1-zaab-ser-p1-prd-v11-443-httpclass</t>
  </si>
  <si>
    <t>disabled</t>
  </si>
  <si>
    <t>match all</t>
  </si>
  <si>
    <t>redirect to</t>
  </si>
  <si>
    <t>www.test.com.au</t>
  </si>
  <si>
    <t>IBM Design of Westpac requested changes.</t>
  </si>
  <si>
    <t>1.2.3</t>
  </si>
  <si>
    <t>1.2.7</t>
  </si>
  <si>
    <t>1.2.8</t>
  </si>
  <si>
    <t>Tom Ho (IBM)</t>
  </si>
  <si>
    <t>Daniel Dumitreasa (IBM)</t>
  </si>
  <si>
    <t>Powlin Devasagayam (IBM)</t>
  </si>
  <si>
    <t>Nishanth Thampan (IBM)</t>
  </si>
  <si>
    <t>Guan Tan (IBM)</t>
  </si>
  <si>
    <t>2- Request tabs updated</t>
  </si>
  <si>
    <t>Version Control, and 2- Request tabs updated</t>
  </si>
  <si>
    <t>The contents of this document are confidential and shall not be duplicated, used or disclosed in whole or in part for any purpose.</t>
  </si>
  <si>
    <r>
      <t xml:space="preserve">Version numbering - Each time a workbook is checked out, it will have a a new </t>
    </r>
    <r>
      <rPr>
        <b/>
        <sz val="9"/>
        <color theme="2" tint="-0.499984740745262"/>
        <rFont val="Arial"/>
        <family val="2"/>
      </rPr>
      <t>Major</t>
    </r>
    <r>
      <rPr>
        <sz val="9"/>
        <color theme="2" tint="-0.499984740745262"/>
        <rFont val="Arial"/>
        <family val="2"/>
      </rPr>
      <t xml:space="preserve"> number, all subsequent changes as part of that request will follow with a </t>
    </r>
    <r>
      <rPr>
        <b/>
        <sz val="9"/>
        <color theme="2" tint="-0.499984740745262"/>
        <rFont val="Arial"/>
        <family val="2"/>
      </rPr>
      <t>Minor</t>
    </r>
    <r>
      <rPr>
        <sz val="9"/>
        <color theme="2" tint="-0.499984740745262"/>
        <rFont val="Arial"/>
        <family val="2"/>
      </rPr>
      <t xml:space="preserve"> number.</t>
    </r>
  </si>
  <si>
    <t>Example Data - Not to be changed, or modified.</t>
  </si>
  <si>
    <t>WBC/IBM update fields - Shared status fields which will be updated by either Westpac or IBM depending on the delivery stage.</t>
  </si>
  <si>
    <t>WBC entered data - Request data to be specified as part of the Westpac design requests.</t>
  </si>
  <si>
    <t>IBM entered data - Information which is to be updated within the Westpac requests tabs that is supplied by IBM for further design.</t>
  </si>
  <si>
    <t>Request Status Colour Schema</t>
  </si>
  <si>
    <t>Request TAB Header Fields Colour Schema</t>
  </si>
  <si>
    <t>Workbook Version Change Record</t>
  </si>
  <si>
    <t>Implementation Completed and PIV successful.</t>
  </si>
  <si>
    <t>New requests made by Westpac for THIS service request. - Status of "Rqst-New", "Rqst-Modify" or "Rqst-Remove"</t>
  </si>
  <si>
    <t>Future design that WILL NOT be actioned in the current request.</t>
  </si>
  <si>
    <t>Defects from PIV only -  Design / Requirement misses found during PIV are not valid Defects.</t>
  </si>
  <si>
    <t>PIV N/A - Not completed due to 1) WBC resource unavailable OR 2) Full connectivity not avalable (IE Matching ESI2 firewall changes)</t>
  </si>
  <si>
    <t>Workbook Title:</t>
  </si>
  <si>
    <t>BAU Owner Name:</t>
  </si>
  <si>
    <t>BAU Owner Phone:</t>
  </si>
  <si>
    <t>BAU Owner Email:</t>
  </si>
  <si>
    <t>PIV Name:</t>
  </si>
  <si>
    <t>To be updated prior to Project completion</t>
  </si>
  <si>
    <t>Team or Individual to be referenced</t>
  </si>
  <si>
    <t>Where Team specified, enter T/L or Mgr</t>
  </si>
  <si>
    <t>Where Team specified, enter group mailbox</t>
  </si>
  <si>
    <t>Garage Name</t>
  </si>
  <si>
    <t>Physical</t>
  </si>
  <si>
    <t>CER</t>
  </si>
  <si>
    <t>WBC entered data - Conditional request data to be specified as part of the Westpac design requests where required.</t>
  </si>
  <si>
    <t>e.g. Saturday 12pm- Sunday 6am</t>
  </si>
  <si>
    <t>BAU Operational Team:</t>
  </si>
  <si>
    <t>BAU Operational Team Remedy group:</t>
  </si>
  <si>
    <t>Support "Secure SSL Renegotiation" on pool-member?</t>
  </si>
  <si>
    <t>SSL Cipher suite / SSL bits</t>
  </si>
  <si>
    <t>New column added</t>
  </si>
  <si>
    <t>Active(RCC)/Passive(WSDC)</t>
  </si>
  <si>
    <t>Site Type 
(Active/Active,Active/Passive,Single-site)</t>
  </si>
  <si>
    <t>Load Balancing Method - Preferred</t>
  </si>
  <si>
    <t>Preferred</t>
  </si>
  <si>
    <t>Fallback</t>
  </si>
  <si>
    <t>Global Availability</t>
  </si>
  <si>
    <t>None</t>
  </si>
  <si>
    <t>AES128-SHA(128)</t>
  </si>
  <si>
    <t>1.2.9</t>
  </si>
  <si>
    <t>Amit Kothari (WBC)</t>
  </si>
  <si>
    <t>OneConnect Profile</t>
  </si>
  <si>
    <t>Source Mask</t>
  </si>
  <si>
    <t>Maximum Size</t>
  </si>
  <si>
    <t>Maximum Reuse</t>
  </si>
  <si>
    <t>c1-zaab-ser-p1-prd-v11-443-oc</t>
  </si>
  <si>
    <t>255.255.255.255</t>
  </si>
  <si>
    <t>Application Title:</t>
  </si>
  <si>
    <t>Application Brief Description:</t>
  </si>
  <si>
    <t>Application Severity:</t>
  </si>
  <si>
    <t>Brief description of Application usage</t>
  </si>
  <si>
    <r>
      <t xml:space="preserve">Site Type </t>
    </r>
    <r>
      <rPr>
        <sz val="11"/>
        <rFont val="Calibri"/>
        <family val="2"/>
      </rPr>
      <t>(Active-Active, Active-Passive)</t>
    </r>
    <r>
      <rPr>
        <b/>
        <sz val="11"/>
        <rFont val="Calibri"/>
        <family val="2"/>
      </rPr>
      <t>:</t>
    </r>
  </si>
  <si>
    <t>BAU Operational Team Group Email Address:</t>
  </si>
  <si>
    <t>Application RTO:</t>
  </si>
  <si>
    <r>
      <t>BAU Maintenance Window</t>
    </r>
    <r>
      <rPr>
        <sz val="11"/>
        <rFont val="Calibri"/>
        <family val="2"/>
      </rPr>
      <t xml:space="preserve"> (Accepted period)</t>
    </r>
    <r>
      <rPr>
        <b/>
        <sz val="11"/>
        <rFont val="Calibri"/>
        <family val="2"/>
      </rPr>
      <t>:</t>
    </r>
  </si>
  <si>
    <t>e.g. support@westpac.com.au</t>
  </si>
  <si>
    <t>e.g. 8hours</t>
  </si>
  <si>
    <t>HTTP Compression Profile</t>
  </si>
  <si>
    <t>OneConnect Profile 
(Reuse of TCP connections)</t>
  </si>
  <si>
    <t>HTTP Compression(reduce Bandwidth consumption)</t>
  </si>
  <si>
    <t>httpcompression</t>
  </si>
  <si>
    <t>Content Compression</t>
  </si>
  <si>
    <t>text/
application/(xml|x-javascript)
application/json</t>
  </si>
  <si>
    <t>Request Logging Profile</t>
  </si>
  <si>
    <t>Request Settings</t>
  </si>
  <si>
    <t>Template</t>
  </si>
  <si>
    <t>HSL Protocol</t>
  </si>
  <si>
    <t>Pool Name</t>
  </si>
  <si>
    <t>Response Settings</t>
  </si>
  <si>
    <t>c1-zaab-ser-p1-prd-v11-443-lp</t>
  </si>
  <si>
    <t>request-log</t>
  </si>
  <si>
    <t>UDP</t>
  </si>
  <si>
    <t>Request/Response Logging (syslog web requests to Splunk,etc.)</t>
  </si>
  <si>
    <t xml:space="preserve">$VIRTUAL_NAME
$CLIENT_IP
$X-Forwarded-For
$DATE_YYYY'-'$DATE_MM'-'$DATE_DD'T'$TIME_HH24':'$TIME_MM':'$TIME_SS'.'$TIME_MSECS
$X-Request-Correlator
$Cookie
HTTP_REQUEST
$HTTP_STATCODE
$RESPONSE_MSECS
$RESPONSE_SIZE
$Referer
${User-agent}
</t>
  </si>
  <si>
    <t>Modified: 
2-1. Workbook Request Details
2-4. F5 LTM Request
2-5. F5 GTM Request
3-22. F5 LTM Build</t>
  </si>
  <si>
    <t>$VIRTUAL_NAME
$CLIENT_IP
$X-Forwarded-For
$DATE_YYYY'-'$DATE_MM'-'$DATE_DD'T'$TIME_HH24':'$TIME_MM':'$TIME_SS'.'$TIME_MSECS
$X-Request-Correlator
$Cookie
HTTP_REQUEST
$HTTP_STATCODE
$RESPONSE_MSECS
$RESPONSE_SIZE
$Referer
${User-agent}</t>
  </si>
  <si>
    <t>Modified: Created list of LB methods. If any new, it should be consulted with P&amp;P team.</t>
  </si>
  <si>
    <t>Health Monitor (E.g. HTTP(S) / TCP)</t>
  </si>
  <si>
    <t>30sec</t>
  </si>
  <si>
    <t>Zoran Singerov (WBC)
Kristin Allen (IBM)</t>
  </si>
  <si>
    <t>2.14 . F5 Certificate Request</t>
  </si>
  <si>
    <t>IBM to provide</t>
  </si>
  <si>
    <t>YN</t>
  </si>
  <si>
    <r>
      <t xml:space="preserve">Is the Domain name registered with a domain name registrar?
</t>
    </r>
    <r>
      <rPr>
        <b/>
        <i/>
        <sz val="11"/>
        <color rgb="FFFF0000"/>
        <rFont val="Calibri"/>
        <family val="2"/>
      </rPr>
      <t>(for External DC only)</t>
    </r>
  </si>
  <si>
    <r>
      <t xml:space="preserve">Organisation Unit
</t>
    </r>
    <r>
      <rPr>
        <b/>
        <sz val="11"/>
        <color rgb="FFFF0000"/>
        <rFont val="Calibri"/>
        <family val="2"/>
      </rPr>
      <t>(</t>
    </r>
    <r>
      <rPr>
        <b/>
        <sz val="10"/>
        <color rgb="FFFF0000"/>
        <rFont val="Arial"/>
        <family val="2"/>
      </rPr>
      <t>see Comment)</t>
    </r>
  </si>
  <si>
    <t>1.2.10</t>
  </si>
  <si>
    <t>1.2.11</t>
  </si>
  <si>
    <t>VLAN Priority</t>
  </si>
  <si>
    <t>Interface Configuration</t>
  </si>
  <si>
    <t>Route-map Configuration</t>
  </si>
  <si>
    <t>Route-Map Name (Map-Tag)</t>
  </si>
  <si>
    <t>Matching Condition</t>
  </si>
  <si>
    <t>Sequence Number</t>
  </si>
  <si>
    <t>Parameter</t>
  </si>
  <si>
    <t>Applied</t>
  </si>
  <si>
    <t>set/match</t>
  </si>
  <si>
    <t xml:space="preserve">On Routing Protocol with id </t>
  </si>
  <si>
    <t>Neighbour (IP Address/Name)</t>
  </si>
  <si>
    <t>Filter {in|Out}</t>
  </si>
  <si>
    <t>BGP router-id</t>
  </si>
  <si>
    <t>Route-Distinguisher</t>
  </si>
  <si>
    <t>Synchronization</t>
  </si>
  <si>
    <t>Auto-summary</t>
  </si>
  <si>
    <t>Local 
AS number</t>
  </si>
  <si>
    <t>Local IP address</t>
  </si>
  <si>
    <t>Remote
AS number</t>
  </si>
  <si>
    <t>Remote IP address</t>
  </si>
  <si>
    <t>ipv4 address-family</t>
  </si>
  <si>
    <t>Network to be advertised</t>
  </si>
  <si>
    <t>Prefix List / Filter</t>
  </si>
  <si>
    <t xml:space="preserve">Route-map / Filter </t>
  </si>
  <si>
    <t>Neighbour Soft reconfiguration</t>
  </si>
  <si>
    <t>bgp log-neighbor-changes</t>
  </si>
  <si>
    <t>Update-source</t>
  </si>
  <si>
    <t>Keepalive timer</t>
  </si>
  <si>
    <t>Holdtime</t>
  </si>
  <si>
    <t>Vlan Configuration</t>
  </si>
  <si>
    <t>BGP Configuration</t>
  </si>
  <si>
    <t>Environment:</t>
  </si>
  <si>
    <t>&lt;-- prod or preprod environment</t>
  </si>
  <si>
    <t xml:space="preserve">Lsys Name: </t>
  </si>
  <si>
    <t>&lt;-- Provide LSYS name here</t>
  </si>
  <si>
    <t xml:space="preserve">Junos Space Policy Name (optional): </t>
  </si>
  <si>
    <t xml:space="preserve">&lt;-- Junos Space Policy name here (optional) </t>
  </si>
  <si>
    <t>Zone --&gt; Device Rules</t>
  </si>
  <si>
    <t>#Security Policy Name (rule name)</t>
  </si>
  <si>
    <t>c1-zaab-ser-p1-rd</t>
  </si>
  <si>
    <t>c1-zaab-ser-p1-lb1421</t>
  </si>
  <si>
    <t>c1-zaab-ser-p1-prd-v11-443-server-httpprof</t>
  </si>
  <si>
    <t>c1-zaab-ser-p1-prd-v11-443-compprof</t>
  </si>
  <si>
    <t>MEDIUMclientssl</t>
  </si>
  <si>
    <t>NC-SSL-serverssl</t>
  </si>
  <si>
    <t>Request Chunking</t>
  </si>
  <si>
    <t>Response Chunking</t>
  </si>
  <si>
    <t>Encrypt Cookies</t>
  </si>
  <si>
    <t>Cookie Encryption Passphrase</t>
  </si>
  <si>
    <t>Inser X-Forwarded For</t>
  </si>
  <si>
    <t>preserve</t>
  </si>
  <si>
    <t>Selective</t>
  </si>
  <si>
    <t>IPv6 NoError Response</t>
  </si>
  <si>
    <t>Enable</t>
  </si>
  <si>
    <t>Round Robin
Availability</t>
  </si>
  <si>
    <t>Round Robin</t>
  </si>
  <si>
    <t>1.2.13</t>
  </si>
  <si>
    <t>28-29/07/2014</t>
  </si>
  <si>
    <t>LSYS</t>
  </si>
  <si>
    <t>VRF / VR / Route Domain / VSYS/LSYS</t>
  </si>
  <si>
    <t>Network Security Architect</t>
  </si>
  <si>
    <t>0.1 (Initial Version)</t>
  </si>
  <si>
    <t>Tim Giang</t>
  </si>
  <si>
    <t>Technical Expert</t>
  </si>
  <si>
    <t>N_A</t>
  </si>
  <si>
    <t>Certificate Authority BT</t>
  </si>
  <si>
    <t>1.2.14</t>
  </si>
  <si>
    <t>test.btfin.com.au</t>
  </si>
  <si>
    <t>2.14 . F5 Certificate Request (List formulas compatable with Excel 7) and changed the List as per the last workshop</t>
  </si>
  <si>
    <t>1.2.15</t>
  </si>
  <si>
    <t>2.14 . F5 Certificate Request (formating adjustments to enable DCSS scripting)</t>
  </si>
  <si>
    <r>
      <t xml:space="preserve">2-14. Digital Certificates Request for F5
</t>
    </r>
    <r>
      <rPr>
        <b/>
        <i/>
        <sz val="9"/>
        <color rgb="FFFF0000"/>
        <rFont val="Verdana"/>
        <family val="2"/>
      </rPr>
      <t xml:space="preserve">NOTE: </t>
    </r>
    <r>
      <rPr>
        <i/>
        <sz val="9"/>
        <rFont val="Verdana"/>
        <family val="2"/>
      </rPr>
      <t>Template must be filled in from left to right as some dropdown lists are dependant on the previous column selections</t>
    </r>
  </si>
  <si>
    <t>1.2.16</t>
  </si>
  <si>
    <t>2.14 . F5 Certificate Request (Removed heading references to MSS_045 and MSS_046), fixed formula of F5 Server Names</t>
  </si>
  <si>
    <t>Kristin Allen (IBM)
Zoran Singerov (WBC)</t>
  </si>
  <si>
    <t>Andrew Duma</t>
  </si>
  <si>
    <t>Network and Managed Security Provisioning Manager (WBC)</t>
  </si>
  <si>
    <t>Network and Security Architect (Telstra)</t>
  </si>
  <si>
    <t>Please contact Andrew Duma (WBC) or Ramesh Nadan (IBM) for any updates to this template.</t>
  </si>
  <si>
    <t>3-2. Cisco Layer 2 Build (Vlan Priority and Layout)
3-3 Cisco Layer 3 Build (BGP configuration added and layout)
3-7. Routing Build
3-10 Juniper firewall rules (added Nishanth Lsys Firewall rules template)
3-22 F5 LTM Build (added new build template and Tim Giang's note and samples)
3-23 F5 GTM Build (added Tim Giang notes and sample)
3-4.Juniper SRX L2 L3 Build (added LSYS column)
3-7 Routing Build (added LSYS option)</t>
  </si>
  <si>
    <t>1.3.0</t>
  </si>
  <si>
    <t>EPS Sharepoint Repository</t>
  </si>
  <si>
    <t>Central Management repository for all Workbooks (WBC)</t>
  </si>
  <si>
    <t>ENSW template version 1.3.0</t>
  </si>
  <si>
    <t>Santosh Rajan</t>
  </si>
  <si>
    <t>Digital Certificate Services (IBM)</t>
  </si>
  <si>
    <t>Michael Steele</t>
  </si>
  <si>
    <t>Principal Solution Designer (WBC)</t>
  </si>
  <si>
    <t>2-14. F5 Certificate Request</t>
  </si>
  <si>
    <t>Tech Spec
(if it is a new model)</t>
  </si>
  <si>
    <t>SA&amp;D (on Tools)</t>
  </si>
  <si>
    <t>TACACS/Radius</t>
  </si>
  <si>
    <t>Remote
Console access</t>
  </si>
  <si>
    <t>SNMP</t>
  </si>
  <si>
    <t>SNMP_trap</t>
  </si>
  <si>
    <t>NTP</t>
  </si>
  <si>
    <t>EM 
(F5 only)</t>
  </si>
  <si>
    <t>Tufin
(Firewall only)</t>
  </si>
  <si>
    <t>Vitalnet</t>
  </si>
  <si>
    <t>ITNM</t>
  </si>
  <si>
    <t>MDL</t>
  </si>
  <si>
    <t>Voyence
(compliance)</t>
  </si>
  <si>
    <t>Remedy Asset</t>
  </si>
  <si>
    <t>RCC
(10.10.180.11)</t>
  </si>
  <si>
    <t>WSDC
(10.10.52.11)</t>
  </si>
  <si>
    <t>Voyence_RCC
(10.10.169.127)</t>
  </si>
  <si>
    <t>Voyence_WSDC
(10.10.41.127)</t>
  </si>
  <si>
    <t>Arcsight</t>
  </si>
  <si>
    <t>ITNM_RCC
(10.10.169.135)</t>
  </si>
  <si>
    <t>ITNM_WSDC
(10.10.41.135)</t>
  </si>
  <si>
    <t>Infoblox_RCC
(10.10.180.60)</t>
  </si>
  <si>
    <t>Infoblox_WSCC
(10.10.52.60)</t>
  </si>
  <si>
    <t>Vitalnet_RCC
(10.10.168.126)</t>
  </si>
  <si>
    <t>Vitalnet_WSDC
(10.10.40.126)</t>
  </si>
  <si>
    <t>TADDM_WSDC
(10.10.41.130)</t>
  </si>
  <si>
    <t>Q, 5.  Is it in a cluster anywhere between applications?</t>
  </si>
  <si>
    <t>Q. 5-1.   if it is yes, then has it been tested?</t>
  </si>
  <si>
    <t>Q. 5-2.   if it is not,  attach/provide configuration or screen captures</t>
  </si>
  <si>
    <t>BAU Acceptance for Network and Security</t>
  </si>
  <si>
    <t>Reference/ADE No:</t>
  </si>
  <si>
    <t xml:space="preserve">ENSW Version </t>
  </si>
  <si>
    <t>Shade of Grey</t>
  </si>
  <si>
    <t>New Network Component</t>
  </si>
  <si>
    <t>New Security Component</t>
  </si>
  <si>
    <t>Comment or Exclusions</t>
  </si>
  <si>
    <t>Minor/Major BAU Revision</t>
  </si>
  <si>
    <t>Network Acceptance Signoff Date</t>
  </si>
  <si>
    <t>Security Acceptance Signoff Date</t>
  </si>
  <si>
    <t>Attach email artifact:</t>
  </si>
  <si>
    <t>#EPS-RCC-Preprod-Purple Access-001</t>
  </si>
  <si>
    <t xml:space="preserve">AC2004-GT10-EPS - new Nexus 5000 Access Switch
</t>
  </si>
  <si>
    <t>A6-PROD-G9 - New preprod mgmt firewall</t>
  </si>
  <si>
    <t>EPS Preprod SVP</t>
  </si>
  <si>
    <t>only RCC Preprod handover in this revision</t>
  </si>
  <si>
    <t>Major Version 0.1</t>
  </si>
  <si>
    <t>New Certificate Location
(Server Platform)</t>
  </si>
  <si>
    <t>Certificate Target Location
(Server Application)</t>
  </si>
  <si>
    <t>Subject Alternative Name (DNS)</t>
  </si>
  <si>
    <t>Associated Application Details</t>
  </si>
  <si>
    <t>Tandam, WebSeal</t>
  </si>
  <si>
    <t>Chain Order</t>
  </si>
  <si>
    <t>12 months</t>
  </si>
  <si>
    <t>13 months</t>
  </si>
  <si>
    <t>14 months</t>
  </si>
  <si>
    <t>15 months</t>
  </si>
  <si>
    <t>24 months</t>
  </si>
  <si>
    <t>Cert_Duration</t>
  </si>
  <si>
    <t>Asgard</t>
  </si>
  <si>
    <t>Bank of Adelaide</t>
  </si>
  <si>
    <t>Bank of Melbourne</t>
  </si>
  <si>
    <t>Bankers Trust Financial Group</t>
  </si>
  <si>
    <t>Lloyds</t>
  </si>
  <si>
    <t>Pacific Banking</t>
  </si>
  <si>
    <t>St George Bank</t>
  </si>
  <si>
    <t xml:space="preserve">Westpac Banking Corporation New Zealand               </t>
  </si>
  <si>
    <t>Country</t>
  </si>
  <si>
    <t>AU - Australia</t>
  </si>
  <si>
    <t>CK - Cook Islands</t>
  </si>
  <si>
    <t>CN - China</t>
  </si>
  <si>
    <t>FJ - Fiji</t>
  </si>
  <si>
    <t>GB - United Kingdom</t>
  </si>
  <si>
    <t>HK - Hong Kong</t>
  </si>
  <si>
    <t>ID - Indonesia</t>
  </si>
  <si>
    <t>IN - India</t>
  </si>
  <si>
    <t>JP - Japan</t>
  </si>
  <si>
    <t>MY - Malaysia</t>
  </si>
  <si>
    <t>NZ - New Zealand</t>
  </si>
  <si>
    <t>PG - Papua New Guinea</t>
  </si>
  <si>
    <t>SD - Soloman Islands</t>
  </si>
  <si>
    <t>SG - Singapore</t>
  </si>
  <si>
    <t>TO - Tonga</t>
  </si>
  <si>
    <t>US - United States of America</t>
  </si>
  <si>
    <t>VU - Vanuatu</t>
  </si>
  <si>
    <t>WS - Samoa</t>
  </si>
  <si>
    <t>Load Balancer</t>
  </si>
  <si>
    <t>F5 LTM Non-Production</t>
  </si>
  <si>
    <t>F5 LTM Production</t>
  </si>
  <si>
    <t>Root_Chain</t>
  </si>
  <si>
    <t>Chain_Order</t>
  </si>
  <si>
    <t>End Entity first</t>
  </si>
  <si>
    <t>Root first</t>
  </si>
  <si>
    <t>PEM(PKCS #8)</t>
  </si>
  <si>
    <t>PEM(PKCS#12)</t>
  </si>
  <si>
    <t>PEM(PKCS #7)</t>
  </si>
  <si>
    <t>PEM (Open SSL)</t>
  </si>
  <si>
    <t>Root Chain
(publickey)</t>
  </si>
  <si>
    <t>Requestor Name</t>
  </si>
  <si>
    <t>Requestor Name Email ID</t>
  </si>
  <si>
    <t>Requestor Name Contact Number</t>
  </si>
  <si>
    <t>1 BP Encryption Recovery Agent</t>
  </si>
  <si>
    <t>11AM</t>
  </si>
  <si>
    <t>1BP FTP Gateway</t>
  </si>
  <si>
    <t>1BP Hosted</t>
  </si>
  <si>
    <t>1BP NZ</t>
  </si>
  <si>
    <t>1BP Project Database</t>
  </si>
  <si>
    <t>1BP Root CA</t>
  </si>
  <si>
    <t>1BP Sales and Support Applications (1BP S&amp;S)</t>
  </si>
  <si>
    <t>200 Years</t>
  </si>
  <si>
    <t>2013 Annual Report</t>
  </si>
  <si>
    <t>2014 Annual Report</t>
  </si>
  <si>
    <t>360T</t>
  </si>
  <si>
    <t>ACCORD</t>
  </si>
  <si>
    <t>Accord User Management Workflow</t>
  </si>
  <si>
    <t>Account Aggregation</t>
  </si>
  <si>
    <t>Account History</t>
  </si>
  <si>
    <t>Account Servicing</t>
  </si>
  <si>
    <t>Ace  (Automated Credit Evaluation System)</t>
  </si>
  <si>
    <t>ACR+</t>
  </si>
  <si>
    <t>ACS 3D Secure</t>
  </si>
  <si>
    <t>Action 2000</t>
  </si>
  <si>
    <t>Action Request</t>
  </si>
  <si>
    <t>ActivCard Web HelpDesk (ERA)</t>
  </si>
  <si>
    <t>Active Directory</t>
  </si>
  <si>
    <t>Active Directory - Asia</t>
  </si>
  <si>
    <t>Active Directory - BT</t>
  </si>
  <si>
    <t>Active Roles</t>
  </si>
  <si>
    <t>Activity Tracking System</t>
  </si>
  <si>
    <t>Admin Infoman Calendar</t>
  </si>
  <si>
    <t>Adobe Content Management System</t>
  </si>
  <si>
    <t>ADS Faxing</t>
  </si>
  <si>
    <t>Advance Cash Flow System (BT)</t>
  </si>
  <si>
    <t>Advance Unit Prices</t>
  </si>
  <si>
    <t>Advanced Query Tool</t>
  </si>
  <si>
    <t>Advice Campus</t>
  </si>
  <si>
    <t>Advice Newsletter</t>
  </si>
  <si>
    <t>Adviser Equities Portal</t>
  </si>
  <si>
    <t>ADVISER REFERRAL</t>
  </si>
  <si>
    <t>AdviserNET</t>
  </si>
  <si>
    <t>AdviserNETgain</t>
  </si>
  <si>
    <t>Advisers Portal</t>
  </si>
  <si>
    <t>AFM Database</t>
  </si>
  <si>
    <t>AFS Product</t>
  </si>
  <si>
    <t>AFS2</t>
  </si>
  <si>
    <t>AGC PDC</t>
  </si>
  <si>
    <t>Aggregated Transaction View (ATV)</t>
  </si>
  <si>
    <t>AIMS</t>
  </si>
  <si>
    <t>AIOWRAP 1900 VRS</t>
  </si>
  <si>
    <t>Alarmpoint</t>
  </si>
  <si>
    <t>Alert</t>
  </si>
  <si>
    <t>Algo Risk - Credit</t>
  </si>
  <si>
    <t>ALM</t>
  </si>
  <si>
    <t>ALM - TOP Team Foundation Server</t>
  </si>
  <si>
    <t>Alterian Dynamic Messenger</t>
  </si>
  <si>
    <t>Altiris</t>
  </si>
  <si>
    <t>Amplify</t>
  </si>
  <si>
    <t>Antispam Server</t>
  </si>
  <si>
    <t>App Subscription WPF</t>
  </si>
  <si>
    <t>Application Infrastructure  (CS90)</t>
  </si>
  <si>
    <t>Application Inventory</t>
  </si>
  <si>
    <t>Application Launcher &amp; PC Host Bridge</t>
  </si>
  <si>
    <t>Application Lifecycle Management</t>
  </si>
  <si>
    <t>Application Tracking and Originator Mgt System</t>
  </si>
  <si>
    <t>Appworx</t>
  </si>
  <si>
    <t>APRA Communications</t>
  </si>
  <si>
    <t>APS1</t>
  </si>
  <si>
    <t>Arbitrage Platform System</t>
  </si>
  <si>
    <t>ARC</t>
  </si>
  <si>
    <t>Archer</t>
  </si>
  <si>
    <t>ArcSight</t>
  </si>
  <si>
    <t>ARIS</t>
  </si>
  <si>
    <t>Artemis</t>
  </si>
  <si>
    <t>Asgard:Nexus</t>
  </si>
  <si>
    <t>Asia Detica Application</t>
  </si>
  <si>
    <t>Asia Growth</t>
  </si>
  <si>
    <t>Asia Payments</t>
  </si>
  <si>
    <t>Asia SSL VPN</t>
  </si>
  <si>
    <t>Asia Technology Reporting Solution (ATRS)</t>
  </si>
  <si>
    <t>Aspect</t>
  </si>
  <si>
    <t>Asset Management Database</t>
  </si>
  <si>
    <t>Assets and Liability Management systems (ALM)</t>
  </si>
  <si>
    <t>ATM Base 24 Front End</t>
  </si>
  <si>
    <t>ATM Host Application</t>
  </si>
  <si>
    <t>ATM Interchange Host Application</t>
  </si>
  <si>
    <t>ATM Management Information (AMI)</t>
  </si>
  <si>
    <t>ATM Software Device</t>
  </si>
  <si>
    <t>AT-TLS Post Implementation Verification</t>
  </si>
  <si>
    <t>Attunity</t>
  </si>
  <si>
    <t>AUD</t>
  </si>
  <si>
    <t>Audit Command Language (ACL)</t>
  </si>
  <si>
    <t>AUSTRAC</t>
  </si>
  <si>
    <t>Austrac Correspondence</t>
  </si>
  <si>
    <t>Austraclear-SFE-BRC</t>
  </si>
  <si>
    <t>Australian Dollar Travellers Cheques</t>
  </si>
  <si>
    <t>Authentication Server</t>
  </si>
  <si>
    <t>Auto Entry</t>
  </si>
  <si>
    <t>Automated Balancing System</t>
  </si>
  <si>
    <t>Automated Credit Evaluation</t>
  </si>
  <si>
    <t>Automated Disbursement System</t>
  </si>
  <si>
    <t>Automated Payment System</t>
  </si>
  <si>
    <t>Automatic Teller On-Line (Handycard)</t>
  </si>
  <si>
    <t>Auto-Populated DLs</t>
  </si>
  <si>
    <t>Auto-Reconciliation Monitoring System</t>
  </si>
  <si>
    <t>Autoscore - Permanent &amp; Temporary Overdrafts Credit Scoring</t>
  </si>
  <si>
    <t>Autoscore - Personal Loans Credit Scoring</t>
  </si>
  <si>
    <t>AutoSys (BT)</t>
  </si>
  <si>
    <t>Avaloq Banking System</t>
  </si>
  <si>
    <t>Avaya AES</t>
  </si>
  <si>
    <t>Avocent-Odyssey- Data Centre Planner</t>
  </si>
  <si>
    <t>Back the Banker</t>
  </si>
  <si>
    <t>Bandicoot</t>
  </si>
  <si>
    <t>Bank Direct Feed (BT)</t>
  </si>
  <si>
    <t>Bank Guarantee Database</t>
  </si>
  <si>
    <t>Bank of New York Inform</t>
  </si>
  <si>
    <t>Bank SA Cheque Printing</t>
  </si>
  <si>
    <t>Bank Trade</t>
  </si>
  <si>
    <t>Bankfile</t>
  </si>
  <si>
    <t>BankFusion Asia</t>
  </si>
  <si>
    <t>Bankfusion Midas</t>
  </si>
  <si>
    <t>BankSA Loans</t>
  </si>
  <si>
    <t>BARX Futures</t>
  </si>
  <si>
    <t>Basel III Intraday Liquidity Reporting</t>
  </si>
  <si>
    <t>Batch Dashboard</t>
  </si>
  <si>
    <t>Batch Data Entry (BDE)</t>
  </si>
  <si>
    <t>Batch Data Entry (Legacy) for EDS</t>
  </si>
  <si>
    <t>Batch Integration</t>
  </si>
  <si>
    <t>Batch Interface System (CENTRAN &amp; WAS-IS)</t>
  </si>
  <si>
    <t>Baxter</t>
  </si>
  <si>
    <t>BBO DE Contingency</t>
  </si>
  <si>
    <t>BDF</t>
  </si>
  <si>
    <t>BES (BlackBerry Enterprise Server)</t>
  </si>
  <si>
    <t>BFR</t>
  </si>
  <si>
    <t>Bilby</t>
  </si>
  <si>
    <t>Biometric</t>
  </si>
  <si>
    <t>BIS RPT Infrastructure (SGB)</t>
  </si>
  <si>
    <t>BizeDocs</t>
  </si>
  <si>
    <t>Biztalk Queues (BT)</t>
  </si>
  <si>
    <t>BlackBerry (BAS)</t>
  </si>
  <si>
    <t>Bloomberg</t>
  </si>
  <si>
    <t>Bloomberg (FXGO)</t>
  </si>
  <si>
    <t>Blueprint</t>
  </si>
  <si>
    <t>BMC Event Manager (EIUS)</t>
  </si>
  <si>
    <t>BMC Event Manager (WIB)</t>
  </si>
  <si>
    <t>BMC Remedy IT Service Management Suite</t>
  </si>
  <si>
    <t>BMC Tools</t>
  </si>
  <si>
    <t>Board Paper Application</t>
  </si>
  <si>
    <t>BOL Forms Automation</t>
  </si>
  <si>
    <t>Booking Online Settlement System</t>
  </si>
  <si>
    <t>BPAY - Billing Payment System</t>
  </si>
  <si>
    <t>BPAY Biller Reconciliation</t>
  </si>
  <si>
    <t>BPAY Billing</t>
  </si>
  <si>
    <t>BPAY View</t>
  </si>
  <si>
    <t>Branch Balancing</t>
  </si>
  <si>
    <t>Branch Code Translation Table</t>
  </si>
  <si>
    <t>Branch e-Mail</t>
  </si>
  <si>
    <t>Branch Online FX</t>
  </si>
  <si>
    <t>Branch Online Reports</t>
  </si>
  <si>
    <t>Branch Reconciliation Account Tracking System</t>
  </si>
  <si>
    <t>Branch Registers</t>
  </si>
  <si>
    <t>Branch Sales Applications - CCS</t>
  </si>
  <si>
    <t>Branch Sales Applications- Agricash</t>
  </si>
  <si>
    <t>Branch Sales Applications- ROBS</t>
  </si>
  <si>
    <t>Branch Service Platform- Teller Applications</t>
  </si>
  <si>
    <t>Branch Teller</t>
  </si>
  <si>
    <t>Bright</t>
  </si>
  <si>
    <t>Broadway</t>
  </si>
  <si>
    <t>Brochureware</t>
  </si>
  <si>
    <t>Broker Commissions Systems</t>
  </si>
  <si>
    <t>Broking (Trading Services)</t>
  </si>
  <si>
    <t>Broking Applications</t>
  </si>
  <si>
    <t>BSWrap</t>
  </si>
  <si>
    <t>BT - TIBCO</t>
  </si>
  <si>
    <t>BT - TIBCO Non-Prod</t>
  </si>
  <si>
    <t>BT Advice BPM-CFM (BT)</t>
  </si>
  <si>
    <t>BT Adviser Exchange</t>
  </si>
  <si>
    <t>BT Allocation</t>
  </si>
  <si>
    <t>BT APRA Comms</t>
  </si>
  <si>
    <t>BT Import</t>
  </si>
  <si>
    <t>BT Link Investor self service telephony (VRS-IVR by Open Access)</t>
  </si>
  <si>
    <t>BT MQ Servers</t>
  </si>
  <si>
    <t>BT OE Admin</t>
  </si>
  <si>
    <t>BT Online</t>
  </si>
  <si>
    <t>BT Online Employer</t>
  </si>
  <si>
    <t>BT Online Employer NP</t>
  </si>
  <si>
    <t>BT Online New Zealand</t>
  </si>
  <si>
    <t>BT Online Non-Prod</t>
  </si>
  <si>
    <t>BT Panorama</t>
  </si>
  <si>
    <t>BT Panorama Browser</t>
  </si>
  <si>
    <t>BT Panorama Desktop</t>
  </si>
  <si>
    <t>BT Panorama Prod</t>
  </si>
  <si>
    <t>BT Panorama Test</t>
  </si>
  <si>
    <t>BT TM1 Financials - PCP</t>
  </si>
  <si>
    <t>BT WhitePages</t>
  </si>
  <si>
    <t>BT.com.au websites</t>
  </si>
  <si>
    <t>BTAS</t>
  </si>
  <si>
    <t>BTAS Non-Prod</t>
  </si>
  <si>
    <t>BTeP-Earthrise Workflow</t>
  </si>
  <si>
    <t>BTFG Gateway Server</t>
  </si>
  <si>
    <t>BTFG Infrastructure Component</t>
  </si>
  <si>
    <t>BTFG Life BankRec</t>
  </si>
  <si>
    <t>BTFG Marketing Web Services</t>
  </si>
  <si>
    <t>BTFG Wrap iPad App</t>
  </si>
  <si>
    <t>BTFG-ESB (Datapower)</t>
  </si>
  <si>
    <t>BTI - OTP</t>
  </si>
  <si>
    <t>BTSFL Processing Engine</t>
  </si>
  <si>
    <t>BTSOE8</t>
  </si>
  <si>
    <t>Build Your Bank</t>
  </si>
  <si>
    <t>Bulk File Processing</t>
  </si>
  <si>
    <t>Business Application Services - OpsMIS</t>
  </si>
  <si>
    <t>Business Application Services- IAQE (WEF Quote Calculator)</t>
  </si>
  <si>
    <t>Business Application Services- TLA</t>
  </si>
  <si>
    <t>Business Application Services- TLW</t>
  </si>
  <si>
    <t>Business Availability Center (BAC)</t>
  </si>
  <si>
    <t>Business Banking MIS Menu and Admin</t>
  </si>
  <si>
    <t>Business Cheque Pricing</t>
  </si>
  <si>
    <t>Business Finance Agreements (BFA)</t>
  </si>
  <si>
    <t>Business Intelligence Group</t>
  </si>
  <si>
    <t>Business Lending Express</t>
  </si>
  <si>
    <t>Business Loan Application System and Tracking</t>
  </si>
  <si>
    <t>Business Object Analytics</t>
  </si>
  <si>
    <t>Business Online (BOL) Registration Form</t>
  </si>
  <si>
    <t>Business Optimist</t>
  </si>
  <si>
    <t>Business Process Management - Enterprise Utility Services</t>
  </si>
  <si>
    <t>Business Service Management (BSM)</t>
  </si>
  <si>
    <t>CA</t>
  </si>
  <si>
    <t>Calculated and Independent Rate Verification (CIRV)</t>
  </si>
  <si>
    <t>Calculator Admin Application</t>
  </si>
  <si>
    <t>Call Management System Forms</t>
  </si>
  <si>
    <t>Call Tracking (Insurance Services)</t>
  </si>
  <si>
    <t>Calypso - Equities</t>
  </si>
  <si>
    <t>Calypso FX</t>
  </si>
  <si>
    <t>Campaign Management System</t>
  </si>
  <si>
    <t>Campaign Query Manager</t>
  </si>
  <si>
    <t>CAMS</t>
  </si>
  <si>
    <t>Candidate Website</t>
  </si>
  <si>
    <t>Capital (Corporate Super product admin platform)</t>
  </si>
  <si>
    <t>Cards &amp; Payments Middleware</t>
  </si>
  <si>
    <t>Cards DMS Filenet Capture Suite</t>
  </si>
  <si>
    <t>Cards DMS Report Manager</t>
  </si>
  <si>
    <t>Cards Transformation</t>
  </si>
  <si>
    <t>Cash Control System</t>
  </si>
  <si>
    <t>Cash Ordering System</t>
  </si>
  <si>
    <t>CA-View (SAR)</t>
  </si>
  <si>
    <t>CBS MIS</t>
  </si>
  <si>
    <t>CDMS (DSS-RMW)</t>
  </si>
  <si>
    <t>Census</t>
  </si>
  <si>
    <t>Centralised Agent Payment System (CAPS) (BT)</t>
  </si>
  <si>
    <t>Centreon</t>
  </si>
  <si>
    <t>Champ</t>
  </si>
  <si>
    <t>Chargeback Tracking</t>
  </si>
  <si>
    <t>Cheque Book Re-Order (CBRS)</t>
  </si>
  <si>
    <t>Cheque Printing</t>
  </si>
  <si>
    <t>Cheque Printing System</t>
  </si>
  <si>
    <t>Chess Champ</t>
  </si>
  <si>
    <t>China CRA</t>
  </si>
  <si>
    <t>CIaaS</t>
  </si>
  <si>
    <t>CIRV</t>
  </si>
  <si>
    <t>CIS Browser</t>
  </si>
  <si>
    <t>Cisco ACS</t>
  </si>
  <si>
    <t>Cisco UCS Manager</t>
  </si>
  <si>
    <t>Citrix Asia</t>
  </si>
  <si>
    <t>Citrix External Access</t>
  </si>
  <si>
    <t>Citrix Storefront</t>
  </si>
  <si>
    <t>Citrix Web Interface (WIB)</t>
  </si>
  <si>
    <t>Citrix XenAp (BTFG)</t>
  </si>
  <si>
    <t>Citrix XenApp (WIB)</t>
  </si>
  <si>
    <t>Citrix XenDektop 5 (BT)</t>
  </si>
  <si>
    <t>Citrix XenMobile</t>
  </si>
  <si>
    <t>Claims Processing Workbench (CPW)</t>
  </si>
  <si>
    <t>CLAS Electronic Lodgement (EL)</t>
  </si>
  <si>
    <t>CLAS Web</t>
  </si>
  <si>
    <t>CLEAR</t>
  </si>
  <si>
    <t>ClearCase</t>
  </si>
  <si>
    <t>Client Space</t>
  </si>
  <si>
    <t>ClnAdmin</t>
  </si>
  <si>
    <t>CLOAS</t>
  </si>
  <si>
    <t>Cloud - SAD</t>
  </si>
  <si>
    <t>CM3.2 (Communications Manager) - Westpac Leads</t>
  </si>
  <si>
    <t>CMS</t>
  </si>
  <si>
    <t>CMStrack</t>
  </si>
  <si>
    <t>Code of Banking Practice</t>
  </si>
  <si>
    <t>Code of Banking Practice - Frontend</t>
  </si>
  <si>
    <t>Code of Banking Practice-Backend</t>
  </si>
  <si>
    <t>Cognos BI Reporting - Insights</t>
  </si>
  <si>
    <t>Cognos BI Reporting - Insights (IBM)</t>
  </si>
  <si>
    <t xml:space="preserve">Cognos Data Role Approver </t>
  </si>
  <si>
    <t>COL Iron Key</t>
  </si>
  <si>
    <t>Coles</t>
  </si>
  <si>
    <t>Collections</t>
  </si>
  <si>
    <t>COLTS</t>
  </si>
  <si>
    <t>Commander</t>
  </si>
  <si>
    <t>Commercial Bills Accounting and Reporting System(CBARS) : HOST</t>
  </si>
  <si>
    <t>Commercial Bills Accounting and Reporting System: PC</t>
  </si>
  <si>
    <t>Commercial Hogan System</t>
  </si>
  <si>
    <t>Commercial Loss Database (SGB)</t>
  </si>
  <si>
    <t>Commissions (Adviser Payment System)</t>
  </si>
  <si>
    <t>Common Utilities</t>
  </si>
  <si>
    <t>CommonView</t>
  </si>
  <si>
    <t>Compass</t>
  </si>
  <si>
    <t>Compass - General Insurance</t>
  </si>
  <si>
    <t>Compass - Reporting and Coaching</t>
  </si>
  <si>
    <t>Composer</t>
  </si>
  <si>
    <t>Composer Non-Prod</t>
  </si>
  <si>
    <t>Computerised Telephony Integration (CTI)</t>
  </si>
  <si>
    <t>Concept Illustrators (BT)</t>
  </si>
  <si>
    <t>Concern Online</t>
  </si>
  <si>
    <t>ConfigMgr2012</t>
  </si>
  <si>
    <t>Conflicts Reporting System</t>
  </si>
  <si>
    <t>Connect Direct</t>
  </si>
  <si>
    <t>Connect@Westpac</t>
  </si>
  <si>
    <t>Connection Details</t>
  </si>
  <si>
    <t>Connex Aggregator Switch</t>
  </si>
  <si>
    <t>ConneXion - Active customer feedback loop</t>
  </si>
  <si>
    <t>Consumer Lending Application System</t>
  </si>
  <si>
    <t>Contact Centre CTI</t>
  </si>
  <si>
    <t>Content Deployment System(CDS)</t>
  </si>
  <si>
    <t>Contract Management</t>
  </si>
  <si>
    <t>Contract Management System</t>
  </si>
  <si>
    <t>Control Of Lending</t>
  </si>
  <si>
    <t>Control Self Assessment</t>
  </si>
  <si>
    <t>Control-D</t>
  </si>
  <si>
    <t>Control-M</t>
  </si>
  <si>
    <t>Control-M (BT)</t>
  </si>
  <si>
    <t>Conversion Workbench</t>
  </si>
  <si>
    <t>Core Infrastructure Asia</t>
  </si>
  <si>
    <t>Core Platforms - Unix</t>
  </si>
  <si>
    <t>Corporate Account Balances</t>
  </si>
  <si>
    <t>Corporate Internet Proxies</t>
  </si>
  <si>
    <t>Corporate Online</t>
  </si>
  <si>
    <t>Corporate Online - Accounting Operations</t>
  </si>
  <si>
    <t>Corporate Online - Admin</t>
  </si>
  <si>
    <t>Corporate Online - FX investa</t>
  </si>
  <si>
    <t>Corporate Online- Account Information</t>
  </si>
  <si>
    <t>Corporate Online Mainframe</t>
  </si>
  <si>
    <t>Corporate Online- Payments</t>
  </si>
  <si>
    <t>Corporate Surveillance</t>
  </si>
  <si>
    <t>Corporate Web Proxy</t>
  </si>
  <si>
    <t>Correspondence (Retail Statements &amp; Advices)</t>
  </si>
  <si>
    <t>Correspondent Banking System</t>
  </si>
  <si>
    <t>Covenant Monitoring Tool</t>
  </si>
  <si>
    <t>CQG</t>
  </si>
  <si>
    <t>Creation Online</t>
  </si>
  <si>
    <t>Credient</t>
  </si>
  <si>
    <t>Credient/Riskscape</t>
  </si>
  <si>
    <t>Credit Card Collections System- Appropriation and Contingent</t>
  </si>
  <si>
    <t>Credit Card Collections System- Tallyman</t>
  </si>
  <si>
    <t>Credit Card Disputes</t>
  </si>
  <si>
    <t>Credit Card Fraud System (FALCON)</t>
  </si>
  <si>
    <t>Credit Card Pin &amp; Plastic DB Update</t>
  </si>
  <si>
    <t>Credit Data Management Tool</t>
  </si>
  <si>
    <t>Credit Decisioning Engine</t>
  </si>
  <si>
    <t>Credit Limit Check</t>
  </si>
  <si>
    <t>Credit Management System</t>
  </si>
  <si>
    <t>Credit Manager</t>
  </si>
  <si>
    <t>Credit MIS</t>
  </si>
  <si>
    <t>Credit Risk Calculation Engine (CRCE)</t>
  </si>
  <si>
    <t>Credit Risk Enterprise Data Repository (CREDR)</t>
  </si>
  <si>
    <t>Crestron Fusion</t>
  </si>
  <si>
    <t>Cricket</t>
  </si>
  <si>
    <t>Critical Online Forms</t>
  </si>
  <si>
    <t>CSP Tandem Front End (Decommissioned)</t>
  </si>
  <si>
    <t>CTM</t>
  </si>
  <si>
    <t>Currenex</t>
  </si>
  <si>
    <t>Customer Accounting Frontend (CAFE)</t>
  </si>
  <si>
    <t>Customer Behaviour Scoring</t>
  </si>
  <si>
    <t>Customer Billing- Back End</t>
  </si>
  <si>
    <t>Customer Billing- Front End</t>
  </si>
  <si>
    <t>Customer Business First (CBF)</t>
  </si>
  <si>
    <t>Customer Combines Application</t>
  </si>
  <si>
    <t>Customer Communication Service</t>
  </si>
  <si>
    <t>Customer Establishment</t>
  </si>
  <si>
    <t>Customer Experience- CA Wily Monitoring</t>
  </si>
  <si>
    <t>Customer Experience_SPP Project</t>
  </si>
  <si>
    <t>Customer Financials Data Management (CFDM)</t>
  </si>
  <si>
    <t>Customer Information System</t>
  </si>
  <si>
    <t>Customer Presentation Platform</t>
  </si>
  <si>
    <t>Customer Profitability</t>
  </si>
  <si>
    <t>Customer Reporting Dashboard</t>
  </si>
  <si>
    <t>Customer Scoring WBC Mainframe</t>
  </si>
  <si>
    <t>Customer Statement Formatter (CSF)</t>
  </si>
  <si>
    <t>CustomerOne-PRM</t>
  </si>
  <si>
    <t>CyberArk</t>
  </si>
  <si>
    <t>D2A</t>
  </si>
  <si>
    <t>D3 (Forwards Pricing Tool)</t>
  </si>
  <si>
    <t>Daily P&amp;L</t>
  </si>
  <si>
    <t>DAS-TAS</t>
  </si>
  <si>
    <t>Data Capture System</t>
  </si>
  <si>
    <t>Data Link Manager</t>
  </si>
  <si>
    <t>Data Loss Prevention</t>
  </si>
  <si>
    <t>Data Navigator</t>
  </si>
  <si>
    <t>Datalink Mainframe (SGB)</t>
  </si>
  <si>
    <t>Datalink Mainframe (WBC)</t>
  </si>
  <si>
    <t>DataPower</t>
  </si>
  <si>
    <t>Davidson Institute</t>
  </si>
  <si>
    <t>DAVOX Dialler</t>
  </si>
  <si>
    <t>DB2 Technical Support</t>
  </si>
  <si>
    <t>DB-TEXT</t>
  </si>
  <si>
    <t>DCiM</t>
  </si>
  <si>
    <t>DCPK</t>
  </si>
  <si>
    <t>DCPK-London</t>
  </si>
  <si>
    <t>DCPS</t>
  </si>
  <si>
    <t>Deal Tracker</t>
  </si>
  <si>
    <t>Deal Tracker Analyser</t>
  </si>
  <si>
    <t>DealPoint</t>
  </si>
  <si>
    <t>Deceased Estates (BT)</t>
  </si>
  <si>
    <t>Decision Assist</t>
  </si>
  <si>
    <t>Deductions Collection System- Host</t>
  </si>
  <si>
    <t>Depository Trust &amp; Clearing Corporation</t>
  </si>
  <si>
    <t>DESKBANK</t>
  </si>
  <si>
    <t>Desktop (WBC)</t>
  </si>
  <si>
    <t>Development Centre, Workbench, CAP,Telon</t>
  </si>
  <si>
    <t>DHCP</t>
  </si>
  <si>
    <t>Dialler (BT)</t>
  </si>
  <si>
    <t>Diary System</t>
  </si>
  <si>
    <t>Digital Asset Library</t>
  </si>
  <si>
    <t>Digital Business Lender</t>
  </si>
  <si>
    <t>Direct Desktop Solution</t>
  </si>
  <si>
    <t>Direct Entry</t>
  </si>
  <si>
    <t>Direct Entry Returns Processing (DERPS)</t>
  </si>
  <si>
    <t>Direct Entry Returns Processing (DERPS) Interface</t>
  </si>
  <si>
    <t>Direct Source</t>
  </si>
  <si>
    <t>Disputes</t>
  </si>
  <si>
    <t>DLTSSAS</t>
  </si>
  <si>
    <t>DMS for Managed Accounts (DMS-MA)</t>
  </si>
  <si>
    <t>DOC1-Bulk Mail Services (BT)</t>
  </si>
  <si>
    <t>Docman</t>
  </si>
  <si>
    <t>DocPrep</t>
  </si>
  <si>
    <t>DocsOpen</t>
  </si>
  <si>
    <t>Document Management System</t>
  </si>
  <si>
    <t>Documentum</t>
  </si>
  <si>
    <t>Domain Controller</t>
  </si>
  <si>
    <t>Domestic DCPK</t>
  </si>
  <si>
    <t>Domestic Money Market (DoMM)</t>
  </si>
  <si>
    <t>Domino Application Services</t>
  </si>
  <si>
    <t>DR Online Event Plan</t>
  </si>
  <si>
    <t>Dragon Doc</t>
  </si>
  <si>
    <t>Dregister</t>
  </si>
  <si>
    <t>Drive Online</t>
  </si>
  <si>
    <t>DS View</t>
  </si>
  <si>
    <t>DSS</t>
  </si>
  <si>
    <t>dtb CAG connection</t>
  </si>
  <si>
    <t>Dumps-SVC</t>
  </si>
  <si>
    <t>E- Sourcing</t>
  </si>
  <si>
    <t>e-Academy</t>
  </si>
  <si>
    <t>EAI 3-D Secure</t>
  </si>
  <si>
    <t>EAI Business Services</t>
  </si>
  <si>
    <t>EAM</t>
  </si>
  <si>
    <t>Easyswitch</t>
  </si>
  <si>
    <t>EBS</t>
  </si>
  <si>
    <t>EBS-EA</t>
  </si>
  <si>
    <t>EBTS- JP Morgan</t>
  </si>
  <si>
    <t>eBusiness Suite</t>
  </si>
  <si>
    <t>eBuy</t>
  </si>
  <si>
    <t>ECI - Presentation &amp; Integration</t>
  </si>
  <si>
    <t>Eco</t>
  </si>
  <si>
    <t>Ecommerce Administration (BT)</t>
  </si>
  <si>
    <t>Economic Research</t>
  </si>
  <si>
    <t>e-direct mail</t>
  </si>
  <si>
    <t>EDIS</t>
  </si>
  <si>
    <t>EDMS (Domino)</t>
  </si>
  <si>
    <t>eFiche</t>
  </si>
  <si>
    <t>eFM Strategy and Solutions</t>
  </si>
  <si>
    <t>EFO Deal Tracker</t>
  </si>
  <si>
    <t>eForms</t>
  </si>
  <si>
    <t>EFT Payment</t>
  </si>
  <si>
    <t>EFT Payment Database</t>
  </si>
  <si>
    <t>eFX Business Services</t>
  </si>
  <si>
    <t>EHUB</t>
  </si>
  <si>
    <t>EIG Queue Manager</t>
  </si>
  <si>
    <t>Electronic Agencies Commission System</t>
  </si>
  <si>
    <t>Electronic Agencies PC (Agency Terminal)</t>
  </si>
  <si>
    <t>Electronic Journal</t>
  </si>
  <si>
    <t>Electronic Presentment &amp; Dishonour System (EP-ED)</t>
  </si>
  <si>
    <t>Electronic Remittance Payment and Capture System</t>
  </si>
  <si>
    <t>Email Notification Infrastructure (ENI)</t>
  </si>
  <si>
    <t>eMite Dashboards</t>
  </si>
  <si>
    <t>Employer Online</t>
  </si>
  <si>
    <t>EMS Applications Shared SQL Server</t>
  </si>
  <si>
    <t>Endpoint Protection - ePO</t>
  </si>
  <si>
    <t>Energy Trading</t>
  </si>
  <si>
    <t>Enterprise Account Services</t>
  </si>
  <si>
    <t>Enterprise Analytics (EA)</t>
  </si>
  <si>
    <t>Enterprise Clarity</t>
  </si>
  <si>
    <t>Enterprise Data Warehouse</t>
  </si>
  <si>
    <t>Enterprise Employee Service</t>
  </si>
  <si>
    <t>Enterprise Information Gateway</t>
  </si>
  <si>
    <t>Enterprise Perimeter Security (EPS)</t>
  </si>
  <si>
    <t>Enterprise Perimeter Security (EPS)
Unix</t>
  </si>
  <si>
    <t>Enterprise Process Library</t>
  </si>
  <si>
    <t>Enterprise Remote Access</t>
  </si>
  <si>
    <t>Enterprise Security Infrastructure</t>
  </si>
  <si>
    <t>Enterprise Security Infrastructure-eBusiness Security Interfaces</t>
  </si>
  <si>
    <t>Enterprise Service Bus</t>
  </si>
  <si>
    <t>Enterprise Service Bus 2 (under EPS)</t>
  </si>
  <si>
    <t>Enterprise Test Environment</t>
  </si>
  <si>
    <t>Enterprise Vault (BT)</t>
  </si>
  <si>
    <t>ePass</t>
  </si>
  <si>
    <t>EPS Infrastructure - TAM-LDAP-WPM for Webseals</t>
  </si>
  <si>
    <t>eQ CALL CENTRE</t>
  </si>
  <si>
    <t>eQ CARD BLOCK</t>
  </si>
  <si>
    <t>eQ Chargebacks</t>
  </si>
  <si>
    <t>eQ CREDIT LIMIT UPDATE (CLU)</t>
  </si>
  <si>
    <t>eQ DISPUTES</t>
  </si>
  <si>
    <t>eQ MERCHANT RETRIEVALS</t>
  </si>
  <si>
    <t>eQ MERCHANTS</t>
  </si>
  <si>
    <t>eQ PAP PCT</t>
  </si>
  <si>
    <t>eQ The Guardian</t>
  </si>
  <si>
    <t>eQ TRANSFER OF BALANCE</t>
  </si>
  <si>
    <t>eQ UTILITIES</t>
  </si>
  <si>
    <t>Equity Derivatives</t>
  </si>
  <si>
    <t>Error Capture System (ECS)</t>
  </si>
  <si>
    <t>ESB ETE Testing</t>
  </si>
  <si>
    <t>ESB Infrastructure</t>
  </si>
  <si>
    <t>ESB-WIB</t>
  </si>
  <si>
    <t>ESP Agent</t>
  </si>
  <si>
    <t>eStatement Webservices</t>
  </si>
  <si>
    <t>ETE@Westpac</t>
  </si>
  <si>
    <t>ETRAMS</t>
  </si>
  <si>
    <t>Euroclear</t>
  </si>
  <si>
    <t>Eviews</t>
  </si>
  <si>
    <t>EWFM</t>
  </si>
  <si>
    <t>Exigo  (Austraclear Client)</t>
  </si>
  <si>
    <t>Exit Fees, Lot Matching and Commission Options</t>
  </si>
  <si>
    <t>EXTERNAL DNS</t>
  </si>
  <si>
    <t>Externals</t>
  </si>
  <si>
    <t>Extranet</t>
  </si>
  <si>
    <t>F5 Login</t>
  </si>
  <si>
    <t>Fact Set</t>
  </si>
  <si>
    <t>FAME</t>
  </si>
  <si>
    <t>Family Benefits </t>
  </si>
  <si>
    <t>Farm Management Deposits</t>
  </si>
  <si>
    <t>Fee Collection System- FCS-FCB-BDP</t>
  </si>
  <si>
    <t>Felix</t>
  </si>
  <si>
    <t>FigTree</t>
  </si>
  <si>
    <t>File Courier Service</t>
  </si>
  <si>
    <t>FileNet</t>
  </si>
  <si>
    <t>FileOptics</t>
  </si>
  <si>
    <t>Finance Ledger Interface Control System (FLICS)</t>
  </si>
  <si>
    <t>Finance UDBA's</t>
  </si>
  <si>
    <t>Financial Arrangement Hub</t>
  </si>
  <si>
    <t>Financial Consulting Group (FINCON)</t>
  </si>
  <si>
    <t xml:space="preserve">Financial Management Systems </t>
  </si>
  <si>
    <t>Fintechnix</t>
  </si>
  <si>
    <t>Firefly</t>
  </si>
  <si>
    <t>Firestar</t>
  </si>
  <si>
    <t>FiServ</t>
  </si>
  <si>
    <t>Fixed Rate Maturities</t>
  </si>
  <si>
    <t>FlexNet Management Platform</t>
  </si>
  <si>
    <t>FoFA Wholesale ID</t>
  </si>
  <si>
    <t>Foglight for Exchange</t>
  </si>
  <si>
    <t>Foreign Currency Loan System</t>
  </si>
  <si>
    <t>Foreign Exchange Rates</t>
  </si>
  <si>
    <t>Forms Xpress</t>
  </si>
  <si>
    <t>Fraud Analytics Calculation Engine (FACE)</t>
  </si>
  <si>
    <t>Fraud Database</t>
  </si>
  <si>
    <t>Front Office</t>
  </si>
  <si>
    <t>Frontline</t>
  </si>
  <si>
    <t>FSM Reporting</t>
  </si>
  <si>
    <t>FSM Supported Database</t>
  </si>
  <si>
    <t>Fund Management System</t>
  </si>
  <si>
    <t>Fund Manager Online</t>
  </si>
  <si>
    <t>Fusion Compensation System</t>
  </si>
  <si>
    <t>FX CmPro</t>
  </si>
  <si>
    <t>FX Development Tools</t>
  </si>
  <si>
    <t>FX Global Currency Card (GCC)</t>
  </si>
  <si>
    <t>FX Inside</t>
  </si>
  <si>
    <t>FX Launcher</t>
  </si>
  <si>
    <t>FX Options Rock</t>
  </si>
  <si>
    <t>FX Replacement</t>
  </si>
  <si>
    <t>FX Trading</t>
  </si>
  <si>
    <t>FXConnect</t>
  </si>
  <si>
    <t>Gasper Vantage</t>
  </si>
  <si>
    <t>GDW Smart Mail</t>
  </si>
  <si>
    <t>GDW Table Ownership</t>
  </si>
  <si>
    <t>GE Cash Advance Over-The-Counter</t>
  </si>
  <si>
    <t>General Insurance - Genisys</t>
  </si>
  <si>
    <t>General Insurance - Polisy (185)</t>
  </si>
  <si>
    <t>General Insurance Broker System (GIBS)</t>
  </si>
  <si>
    <t>General Purpose Codes</t>
  </si>
  <si>
    <t>GI Online Claim Form</t>
  </si>
  <si>
    <t>GiftCards Website</t>
  </si>
  <si>
    <t>GL Account Code System</t>
  </si>
  <si>
    <t>GLAXO</t>
  </si>
  <si>
    <t>Global Currency Card</t>
  </si>
  <si>
    <t>Global Customer Information System</t>
  </si>
  <si>
    <t>Global Dealer</t>
  </si>
  <si>
    <t>Global Management Information System (GMIS)</t>
  </si>
  <si>
    <t>Global Trade Risk System</t>
  </si>
  <si>
    <t>GLTS- GCIS</t>
  </si>
  <si>
    <t>GM Points</t>
  </si>
  <si>
    <t>GO Desktop</t>
  </si>
  <si>
    <t>GO Keystroke Automation</t>
  </si>
  <si>
    <t>GO Optimise Processes</t>
  </si>
  <si>
    <t>GOE</t>
  </si>
  <si>
    <t>Go-invest Portal</t>
  </si>
  <si>
    <t>GoKat</t>
  </si>
  <si>
    <t>Gold Mine</t>
  </si>
  <si>
    <t>Good Cheer</t>
  </si>
  <si>
    <t>Google Chrome</t>
  </si>
  <si>
    <t>Group Calendar</t>
  </si>
  <si>
    <t>Group Clearing System</t>
  </si>
  <si>
    <t>Group Customer Master (GCM)</t>
  </si>
  <si>
    <t>Group Data Warehouse</t>
  </si>
  <si>
    <t>Group Data Warehouse (St George)</t>
  </si>
  <si>
    <t>Group Dishonour System</t>
  </si>
  <si>
    <t>Group Fraud Management Platform</t>
  </si>
  <si>
    <t>Group Hogan System</t>
  </si>
  <si>
    <t>Group Interface System</t>
  </si>
  <si>
    <t>Group Property Retail Network Planning Tool</t>
  </si>
  <si>
    <t>Group Reporting System</t>
  </si>
  <si>
    <t>Group Security Register</t>
  </si>
  <si>
    <t>GST Deal Count</t>
  </si>
  <si>
    <t>GTRS</t>
  </si>
  <si>
    <t>GX Smartform</t>
  </si>
  <si>
    <t>Hawk-I</t>
  </si>
  <si>
    <t>HFC Performance Scheme</t>
  </si>
  <si>
    <t>High Net Worth (HNW)</t>
  </si>
  <si>
    <t>High Net Worth (HNW) Non-Prod</t>
  </si>
  <si>
    <t>HLAW (Home Loan Application Workflow)</t>
  </si>
  <si>
    <t>HLC2 (Home Loan Centre 2)</t>
  </si>
  <si>
    <t>Hogan Corporate Customer Exposure System</t>
  </si>
  <si>
    <t>Home and Contents Insurance Quote Tool</t>
  </si>
  <si>
    <t>Home Hero</t>
  </si>
  <si>
    <t>Home Loan Application Tracking</t>
  </si>
  <si>
    <t>Home Loan Calculator</t>
  </si>
  <si>
    <t>Home Loan Protection Insurance</t>
  </si>
  <si>
    <t>Home Loan Servicing</t>
  </si>
  <si>
    <t>Home Loans Scope System</t>
  </si>
  <si>
    <t>Hospitality Suite</t>
  </si>
  <si>
    <t>Hosted SOE7</t>
  </si>
  <si>
    <t>HP Fortify</t>
  </si>
  <si>
    <t>HR and Payroll System</t>
  </si>
  <si>
    <t>HSW Incident Management System</t>
  </si>
  <si>
    <t>Hunter - Application Fraud Detection</t>
  </si>
  <si>
    <t>Hyperic Server 5.0.0</t>
  </si>
  <si>
    <t>Hyperion (BT)</t>
  </si>
  <si>
    <t>Hyperion Data Relationship Management</t>
  </si>
  <si>
    <t>IA Cards</t>
  </si>
  <si>
    <t>IAM (Management of Identities and Access- User Access Revalidation)</t>
  </si>
  <si>
    <t>IBIS BPAY</t>
  </si>
  <si>
    <t>IBM Case Manager</t>
  </si>
  <si>
    <t>IBM Cognos RTM Dashboard</t>
  </si>
  <si>
    <t>IBM Datacap</t>
  </si>
  <si>
    <t>IBM FileNet Content Navigator</t>
  </si>
  <si>
    <t>IBM Service Management (ISM)</t>
  </si>
  <si>
    <t>IBM Tivoli Integration Composer  (ITIC)</t>
  </si>
  <si>
    <t>IBM Tivoli Monitoring</t>
  </si>
  <si>
    <t>IBM Tivoli Netcool Omnibus</t>
  </si>
  <si>
    <t>IBM Workplace XT</t>
  </si>
  <si>
    <t>IBRU - WIB Risk</t>
  </si>
  <si>
    <t>ICBS</t>
  </si>
  <si>
    <t>ICCC</t>
  </si>
  <si>
    <t>ICIS</t>
  </si>
  <si>
    <t>IDD (Internal Dealer Dashboard)</t>
  </si>
  <si>
    <t>Identification &amp; Verification</t>
  </si>
  <si>
    <t>IdentityIQ</t>
  </si>
  <si>
    <t>IDN Association Tool</t>
  </si>
  <si>
    <t>I-Factor</t>
  </si>
  <si>
    <t>iGrafx Flowcharter (BT)</t>
  </si>
  <si>
    <t>iLink (BT)</t>
  </si>
  <si>
    <t>Image Voucher Processing</t>
  </si>
  <si>
    <t>Imaging</t>
  </si>
  <si>
    <t>IMAP email</t>
  </si>
  <si>
    <t>Impact360</t>
  </si>
  <si>
    <t>IMS Connect</t>
  </si>
  <si>
    <t>IMS Data Sharing</t>
  </si>
  <si>
    <t>IMTP DNS Migration</t>
  </si>
  <si>
    <t>Industry Code Classification (ICC)</t>
  </si>
  <si>
    <t>Info Capture</t>
  </si>
  <si>
    <t>info.bankofmelbourne.com.au</t>
  </si>
  <si>
    <t>info.banksa.com.au</t>
  </si>
  <si>
    <t>info.stgeorge.com.au</t>
  </si>
  <si>
    <t>Infoblox</t>
  </si>
  <si>
    <t>Infobus (Tibco)</t>
  </si>
  <si>
    <t>Infor10 CPM</t>
  </si>
  <si>
    <t>Infor10 Workspace</t>
  </si>
  <si>
    <t>Informatica Shared Platform</t>
  </si>
  <si>
    <t>Infosphere</t>
  </si>
  <si>
    <t>Infra</t>
  </si>
  <si>
    <t>Infrastructure (SGB)</t>
  </si>
  <si>
    <t>Infrastructure Asia (SGB)</t>
  </si>
  <si>
    <t>Infrastructure Cost Calculator</t>
  </si>
  <si>
    <t>Inner Dragon</t>
  </si>
  <si>
    <t>Insights Cube Ownership</t>
  </si>
  <si>
    <t>Insite (Intranet)  (SGB)</t>
  </si>
  <si>
    <t>Insite Phone Directory</t>
  </si>
  <si>
    <t>Instore Branch Incentive Scheme</t>
  </si>
  <si>
    <t>Insurance Account</t>
  </si>
  <si>
    <t>Insurance Call Tracking</t>
  </si>
  <si>
    <t>Integral FX</t>
  </si>
  <si>
    <t>Integrated Credit Authorisation System</t>
  </si>
  <si>
    <t>Interactive Voice Response (IVR) Administration</t>
  </si>
  <si>
    <t>Interactive Voice Response (IVR) Self Service</t>
  </si>
  <si>
    <t>Interbank Bill Pay</t>
  </si>
  <si>
    <t>Internal Dealer</t>
  </si>
  <si>
    <t>International MIS</t>
  </si>
  <si>
    <t>International Operation MIS Access Databases</t>
  </si>
  <si>
    <t>International Payments System  (IPS)</t>
  </si>
  <si>
    <t>Internet Banking</t>
  </si>
  <si>
    <t>Internet Banking Host</t>
  </si>
  <si>
    <t>Internet Banking MIS</t>
  </si>
  <si>
    <t>Internet Content Management System</t>
  </si>
  <si>
    <t>Internet Content Management Website Infrastructure</t>
  </si>
  <si>
    <t>Internet Information Services (IIS)</t>
  </si>
  <si>
    <t>Internet Kiosk (WBC)</t>
  </si>
  <si>
    <t>Internet Online Banking</t>
  </si>
  <si>
    <t>Internet Websites</t>
  </si>
  <si>
    <t>Interwoven</t>
  </si>
  <si>
    <t>Intrafin - Retail FX</t>
  </si>
  <si>
    <t>Intrafin - Trade Finance</t>
  </si>
  <si>
    <t>Intrafin Back Office</t>
  </si>
  <si>
    <t>Intragroup Rec</t>
  </si>
  <si>
    <t>Intranet IIS Applications</t>
  </si>
  <si>
    <t>Intranet Miscellaneous Forms</t>
  </si>
  <si>
    <t>Intranet Services</t>
  </si>
  <si>
    <t>IntroducerNet</t>
  </si>
  <si>
    <t>InvAdmin</t>
  </si>
  <si>
    <t>Investments Trading Applications</t>
  </si>
  <si>
    <t>Investor Online</t>
  </si>
  <si>
    <t>Invoice Discounting System</t>
  </si>
  <si>
    <t>Inward Dishonour Cheque System</t>
  </si>
  <si>
    <t>IOLB SMS Registration</t>
  </si>
  <si>
    <t>ION</t>
  </si>
  <si>
    <t>IP Telephony</t>
  </si>
  <si>
    <t>iPad Kiosk App</t>
  </si>
  <si>
    <t>IPF Calculator</t>
  </si>
  <si>
    <t>IPG</t>
  </si>
  <si>
    <t>IPM Individual Provisioning Module</t>
  </si>
  <si>
    <t>IPTEL</t>
  </si>
  <si>
    <t>IPTEL (BT)</t>
  </si>
  <si>
    <t>IPV Rates</t>
  </si>
  <si>
    <t>IR Archive</t>
  </si>
  <si>
    <t>IRESS</t>
  </si>
  <si>
    <t>IronKey</t>
  </si>
  <si>
    <t>ISG Applications</t>
  </si>
  <si>
    <t>ISM</t>
  </si>
  <si>
    <t>ISPW</t>
  </si>
  <si>
    <t>iSupport</t>
  </si>
  <si>
    <t>IT Commercial Workflow</t>
  </si>
  <si>
    <t>iTKO LISA</t>
  </si>
  <si>
    <t>ITSM</t>
  </si>
  <si>
    <t>IVR - Branch &amp; ATM Locator (AVP)</t>
  </si>
  <si>
    <t>IVR - BrokerID</t>
  </si>
  <si>
    <t>IVR Call Steering (AVP)</t>
  </si>
  <si>
    <t>IVR- Post Call Survey</t>
  </si>
  <si>
    <t>IVR Self Service</t>
  </si>
  <si>
    <t>IVR Voice Biometrics (AVP)</t>
  </si>
  <si>
    <t>IVR-CTIWebServices</t>
  </si>
  <si>
    <t>Java (WBC)</t>
  </si>
  <si>
    <t>Java Shared Services</t>
  </si>
  <si>
    <t>JFX Rates</t>
  </si>
  <si>
    <t>Join The Team</t>
  </si>
  <si>
    <t>JP Morgan Access</t>
  </si>
  <si>
    <t>JPM eBTS</t>
  </si>
  <si>
    <t>Juniper</t>
  </si>
  <si>
    <t>Juvenate</t>
  </si>
  <si>
    <t>Keyboard (WBC)</t>
  </si>
  <si>
    <t>Keystone</t>
  </si>
  <si>
    <t>KMV Credit Monitor</t>
  </si>
  <si>
    <t>Know Your Customer</t>
  </si>
  <si>
    <t>KnowIT</t>
  </si>
  <si>
    <t>KnowMe FY13</t>
  </si>
  <si>
    <t>Kogarah Car Park</t>
  </si>
  <si>
    <t>KVM Management</t>
  </si>
  <si>
    <t>Lakeside Systrack Servers</t>
  </si>
  <si>
    <t>Laptop (WBC)</t>
  </si>
  <si>
    <t>Lava</t>
  </si>
  <si>
    <t>Lawpoint, Sandstone, APM</t>
  </si>
  <si>
    <t>LDAP</t>
  </si>
  <si>
    <t>Leading Edge Advice Platform (LEAP)</t>
  </si>
  <si>
    <t>Leading Edge Advice Platform (LEAP) Non-Prod</t>
  </si>
  <si>
    <t>Legal Matters</t>
  </si>
  <si>
    <t>Lending Decision System</t>
  </si>
  <si>
    <t>Lending Information System</t>
  </si>
  <si>
    <t>Lending Policy</t>
  </si>
  <si>
    <t>Life Central</t>
  </si>
  <si>
    <t>Life Central Plus</t>
  </si>
  <si>
    <t>Life Insurance Calculator</t>
  </si>
  <si>
    <t>Life Saver Plus</t>
  </si>
  <si>
    <t>Life Saver+Insurance (BT)</t>
  </si>
  <si>
    <t>LifeCentral &amp; LifeCentral Plus</t>
  </si>
  <si>
    <t>Lifescape</t>
  </si>
  <si>
    <t>Liquidity Information Transfer Pricing Engine</t>
  </si>
  <si>
    <t>Liquidity Regulatory Reporting (LRR)</t>
  </si>
  <si>
    <t>Liquidity Reporting System</t>
  </si>
  <si>
    <t>Live Online Lending Application (LOLA)</t>
  </si>
  <si>
    <t>Live Person Agent Console</t>
  </si>
  <si>
    <t>LMIG</t>
  </si>
  <si>
    <t>Loan Admins Database</t>
  </si>
  <si>
    <t>Loan DVT CVT</t>
  </si>
  <si>
    <t>Loan IQ</t>
  </si>
  <si>
    <t>Loan Maturity Processing</t>
  </si>
  <si>
    <t>London Citrix</t>
  </si>
  <si>
    <t>London Fin. Con. Procedures</t>
  </si>
  <si>
    <t>Lorica</t>
  </si>
  <si>
    <t>LOS</t>
  </si>
  <si>
    <t>Loss Data System (LDS)</t>
  </si>
  <si>
    <t>Lotus Domino</t>
  </si>
  <si>
    <t>Lotus Sametime (WBC)</t>
  </si>
  <si>
    <t>Lounge Pass</t>
  </si>
  <si>
    <t>LxyBPM</t>
  </si>
  <si>
    <t>LYNX - Banking Services and Support</t>
  </si>
  <si>
    <t>Lynx Access Utility</t>
  </si>
  <si>
    <t>LYNX Loan Servicing</t>
  </si>
  <si>
    <t>LYNX Online Application Form</t>
  </si>
  <si>
    <t>Lynx Scanning &amp; Index</t>
  </si>
  <si>
    <t>Magnitude Financial Planning</t>
  </si>
  <si>
    <t>Magnitude Financial Planning Non-Prod</t>
  </si>
  <si>
    <t>Mail Marketing Works</t>
  </si>
  <si>
    <t>Mainframe Hub</t>
  </si>
  <si>
    <t>Mainframe MQ series</t>
  </si>
  <si>
    <t>Mainframe Z-Series O-S, IMS, DB2</t>
  </si>
  <si>
    <t>Make a Difference</t>
  </si>
  <si>
    <t>Mako FX</t>
  </si>
  <si>
    <t>Managed Accounts Portal</t>
  </si>
  <si>
    <t>Management of Identities and Access - User Access Revalidation</t>
  </si>
  <si>
    <t>Manager Workbench System &amp; ISS Online</t>
  </si>
  <si>
    <t>Manual Fallback</t>
  </si>
  <si>
    <t>Margin Lending Archive</t>
  </si>
  <si>
    <t>Margin Lending-Internet Account Access Portal</t>
  </si>
  <si>
    <t>Market Data Hub</t>
  </si>
  <si>
    <t>Market Risk System (MaRS)</t>
  </si>
  <si>
    <t>Marketing Campaigns</t>
  </si>
  <si>
    <t>Master Letter Repository</t>
  </si>
  <si>
    <t>Mastersoft</t>
  </si>
  <si>
    <t>Matching Gift</t>
  </si>
  <si>
    <t>MBO</t>
  </si>
  <si>
    <t>McAfee</t>
  </si>
  <si>
    <t>Meeting Room Booking System</t>
  </si>
  <si>
    <t>Member &amp; Employer onboarding</t>
  </si>
  <si>
    <t>Mercari</t>
  </si>
  <si>
    <t>Merchant Acquiring Fraud Detection System</t>
  </si>
  <si>
    <t>Merchant Establishment</t>
  </si>
  <si>
    <t>Merchant Processing System</t>
  </si>
  <si>
    <t>Merchant Profitability Model</t>
  </si>
  <si>
    <t>Message Queue Integrator</t>
  </si>
  <si>
    <t>Message Reconciliation</t>
  </si>
  <si>
    <t>Messaging and Collaboration</t>
  </si>
  <si>
    <t>Metadata Manager</t>
  </si>
  <si>
    <t>Metrics that Matter</t>
  </si>
  <si>
    <t>MI Dashboard</t>
  </si>
  <si>
    <t>MICR Encoded Stationery</t>
  </si>
  <si>
    <t>Microsoft Lync 2013 Server (BT)</t>
  </si>
  <si>
    <t>Microsoft Silverlight (WBC)</t>
  </si>
  <si>
    <t>MIDAS</t>
  </si>
  <si>
    <t>MIDAS (LON &amp; NY)</t>
  </si>
  <si>
    <t>Midas Asia (Beijing and Shanghai)</t>
  </si>
  <si>
    <t>Midrange BMC Deployment Project</t>
  </si>
  <si>
    <t>Mid-range MQ Repository</t>
  </si>
  <si>
    <t>Midrange UCS Implementation Project</t>
  </si>
  <si>
    <t>MIS</t>
  </si>
  <si>
    <t>MIX Social Networking Tool-Decommissioned</t>
  </si>
  <si>
    <t>Mobile Application Gateway</t>
  </si>
  <si>
    <t>Mobile Connection</t>
  </si>
  <si>
    <t>Mobile Device Management</t>
  </si>
  <si>
    <t>Mobile OAF</t>
  </si>
  <si>
    <t>Mobile Web Application</t>
  </si>
  <si>
    <t>Model Price Tool</t>
  </si>
  <si>
    <t xml:space="preserve">Modelpedia </t>
  </si>
  <si>
    <t>Money Market</t>
  </si>
  <si>
    <t>Monitor (WBC)</t>
  </si>
  <si>
    <t>Moody Financial Analyst (MFA)</t>
  </si>
  <si>
    <t>Morgan Stanley Matrix</t>
  </si>
  <si>
    <t>Mortgage &amp; Retail Collections (B2K)</t>
  </si>
  <si>
    <t>MQ Administration</t>
  </si>
  <si>
    <t>MQ Servers</t>
  </si>
  <si>
    <t>MQMON</t>
  </si>
  <si>
    <t>Mr Easy</t>
  </si>
  <si>
    <t>MS Exchange</t>
  </si>
  <si>
    <t>MS Lync Server 2013</t>
  </si>
  <si>
    <t>MS Office LOD Templates</t>
  </si>
  <si>
    <t>MsOffice (WIB)</t>
  </si>
  <si>
    <t>MsOffice Singapore (WIB)</t>
  </si>
  <si>
    <t>Multi Function Device</t>
  </si>
  <si>
    <t>Multi-Brand Application Capture (MAC)</t>
  </si>
  <si>
    <t>Murex</t>
  </si>
  <si>
    <t>My Weekly Updates (Sharepoint)</t>
  </si>
  <si>
    <t>MyAccount Cardholder Website</t>
  </si>
  <si>
    <t>Mybiz</t>
  </si>
  <si>
    <t>MyCalls</t>
  </si>
  <si>
    <t>MyClient</t>
  </si>
  <si>
    <t>MyClient - BI</t>
  </si>
  <si>
    <t>MyComms</t>
  </si>
  <si>
    <t>MyFSM</t>
  </si>
  <si>
    <t>MYOB</t>
  </si>
  <si>
    <t>MYRIAD</t>
  </si>
  <si>
    <t>MySuper Investments</t>
  </si>
  <si>
    <t>Nadis Post</t>
  </si>
  <si>
    <t>NAS Storage</t>
  </si>
  <si>
    <t>National Workers Compensation System</t>
  </si>
  <si>
    <t>NCR ATM Software</t>
  </si>
  <si>
    <t>Neosi</t>
  </si>
  <si>
    <t>Net Promoter Score Management</t>
  </si>
  <si>
    <t>NetApps Storage - Data OnTap</t>
  </si>
  <si>
    <t>Netcool Web</t>
  </si>
  <si>
    <t>NetIQ (formerly IDM)</t>
  </si>
  <si>
    <t>New Zealand Moody Financial Analyst (NZMFA)</t>
  </si>
  <si>
    <t>Nexus (Margin Lending System)</t>
  </si>
  <si>
    <t>Nexus-Margin Lending (BT)</t>
  </si>
  <si>
    <t>NICE Perform and Post Call Survey</t>
  </si>
  <si>
    <t>Norkom Sanctions &amp; Terrorism Screening (NSTS)</t>
  </si>
  <si>
    <t>NOSTRO Accounting System</t>
  </si>
  <si>
    <t>Nostro Rec</t>
  </si>
  <si>
    <t>Novell</t>
  </si>
  <si>
    <t>NOVO</t>
  </si>
  <si>
    <t>NPS File Upload Tool</t>
  </si>
  <si>
    <t>Nseries</t>
  </si>
  <si>
    <t>Numerix</t>
  </si>
  <si>
    <t>NZ Clear</t>
  </si>
  <si>
    <t>NZ GL</t>
  </si>
  <si>
    <t>NZ Retail Domain Controllers</t>
  </si>
  <si>
    <t>NZX TCC BANCS</t>
  </si>
  <si>
    <t>OAF Web</t>
  </si>
  <si>
    <t>OAS (Online Authentication System)</t>
  </si>
  <si>
    <t>OBSCHEAT</t>
  </si>
  <si>
    <t>Odyssey ADCP</t>
  </si>
  <si>
    <t>Offshore CAG</t>
  </si>
  <si>
    <t>OFSA MIS Data (SGB)</t>
  </si>
  <si>
    <t>OGP Shared Web and Application Hosting</t>
  </si>
  <si>
    <t>OGRE</t>
  </si>
  <si>
    <t>One Point Of Entry</t>
  </si>
  <si>
    <t>Onesource</t>
  </si>
  <si>
    <t>Online Banking</t>
  </si>
  <si>
    <t>Online Corporate Administration</t>
  </si>
  <si>
    <t>Online Forms : Dashboard</t>
  </si>
  <si>
    <t>Online Forms : Project Hobart</t>
  </si>
  <si>
    <t>Online Forms : WOI One Click</t>
  </si>
  <si>
    <t>Online Forms Platform</t>
  </si>
  <si>
    <t>Online Forms: Online Account Opening</t>
  </si>
  <si>
    <t>Online FX - Global Dealer - Xylo - Online FX Facelift</t>
  </si>
  <si>
    <t>Online Guardian</t>
  </si>
  <si>
    <t>Online Mainframe Reports</t>
  </si>
  <si>
    <t>Online Miscellaneous Forms</t>
  </si>
  <si>
    <t>Online Payment Solutions Document Application</t>
  </si>
  <si>
    <t>Online Research</t>
  </si>
  <si>
    <t>Online Single Page Forms</t>
  </si>
  <si>
    <t>Online Stop Cheques</t>
  </si>
  <si>
    <t>Online Survey Forms</t>
  </si>
  <si>
    <t>Online Trading Bank</t>
  </si>
  <si>
    <t>Online Transformation Program-OTP</t>
  </si>
  <si>
    <t>Online Value Authorisation System</t>
  </si>
  <si>
    <t>OpenLDAP</t>
  </si>
  <si>
    <t>Operation Risk Management System</t>
  </si>
  <si>
    <t>Operational Skills Matrix</t>
  </si>
  <si>
    <t>Operations Data Warehouse</t>
  </si>
  <si>
    <t>Optimise</t>
  </si>
  <si>
    <t>Oracle Hosting Services</t>
  </si>
  <si>
    <t>Oracle Hyperion Data Relationship Management (DRM)</t>
  </si>
  <si>
    <t>Oracle Recovery Manager (RMAN)(BT)</t>
  </si>
  <si>
    <t>Oregon Presentation Layer</t>
  </si>
  <si>
    <t>Originations System</t>
  </si>
  <si>
    <t>Oscar</t>
  </si>
  <si>
    <t>OSCR - Open Speech Call Router</t>
  </si>
  <si>
    <t>OSSA  (Online Self Service Administration)</t>
  </si>
  <si>
    <t>OTC Derivatives Reform LMIG</t>
  </si>
  <si>
    <t>OTP- One Time Password  (IVR)</t>
  </si>
  <si>
    <t>OTP Project-Infrastructure</t>
  </si>
  <si>
    <t>OTP Throttling</t>
  </si>
  <si>
    <t>OTS</t>
  </si>
  <si>
    <t>Outage Tips Information System</t>
  </si>
  <si>
    <t>Outlook (BTFG)</t>
  </si>
  <si>
    <t>Output Management</t>
  </si>
  <si>
    <t>Outward Dishonor System</t>
  </si>
  <si>
    <t>Outward TT Client Server (OTT)</t>
  </si>
  <si>
    <t>Pacific Banking Financial System</t>
  </si>
  <si>
    <t>Pacific Internet Banking (PIB)</t>
  </si>
  <si>
    <t>Pacific Remote Access</t>
  </si>
  <si>
    <t>Package Analysis</t>
  </si>
  <si>
    <t>Package Manager</t>
  </si>
  <si>
    <t>Package Web Applications</t>
  </si>
  <si>
    <t>Packaging</t>
  </si>
  <si>
    <t>PAD  (Personal Account Dealing) Online</t>
  </si>
  <si>
    <t>Panagon Archive</t>
  </si>
  <si>
    <t>Panagon Image Check Box Reports</t>
  </si>
  <si>
    <t>Panagon Image Reports</t>
  </si>
  <si>
    <t>Panagon Image Retrieval</t>
  </si>
  <si>
    <t>Panagon Indexing</t>
  </si>
  <si>
    <t>Panagon Scanning</t>
  </si>
  <si>
    <t>Paper Archive Management System</t>
  </si>
  <si>
    <t>Password Reset</t>
  </si>
  <si>
    <t>PAY</t>
  </si>
  <si>
    <t>Payment Processing Service (PPS)</t>
  </si>
  <si>
    <t>Payments Reporting</t>
  </si>
  <si>
    <t>Payments System- GPP</t>
  </si>
  <si>
    <t>Payments System- GPP SP</t>
  </si>
  <si>
    <t>Payments System- Mainframe</t>
  </si>
  <si>
    <t>Payments Transformation</t>
  </si>
  <si>
    <t>P-Card</t>
  </si>
  <si>
    <t>People Capability Intelligence (PCI)</t>
  </si>
  <si>
    <t>People Leader Dashboard</t>
  </si>
  <si>
    <t>Peoplelogic EMS</t>
  </si>
  <si>
    <t>PeopleXpress</t>
  </si>
  <si>
    <t>Performance Center</t>
  </si>
  <si>
    <t>Performance Reward Scheme</t>
  </si>
  <si>
    <t>Periodic Risk Review</t>
  </si>
  <si>
    <t>Periodical Payments (PP)</t>
  </si>
  <si>
    <t>Personal Account Dealing Online</t>
  </si>
  <si>
    <t>Personnel File Access Utility</t>
  </si>
  <si>
    <t>PGP Universal</t>
  </si>
  <si>
    <t>Phoenix IAM</t>
  </si>
  <si>
    <t>PIN SAA</t>
  </si>
  <si>
    <t>Pins Admin  (BT)</t>
  </si>
  <si>
    <t>PL Databases</t>
  </si>
  <si>
    <t>Planning &amp; Forecasting</t>
  </si>
  <si>
    <t>Plastic Card Control System</t>
  </si>
  <si>
    <t>PLODWeb</t>
  </si>
  <si>
    <t>PMData</t>
  </si>
  <si>
    <t>POD</t>
  </si>
  <si>
    <t>PODB</t>
  </si>
  <si>
    <t>Point of Sale (POS) BASE24</t>
  </si>
  <si>
    <t>Point Of Sale (POS) Host Application</t>
  </si>
  <si>
    <t>Polycom (Video Conferencing)</t>
  </si>
  <si>
    <t>Portfolio Approval Workflow  (PAW)</t>
  </si>
  <si>
    <t>Portfolio Manager</t>
  </si>
  <si>
    <t>Portfolio Unit Pricing System (PUPS)</t>
  </si>
  <si>
    <t>Power Management</t>
  </si>
  <si>
    <t>Pricing Utility</t>
  </si>
  <si>
    <t>Private Bank</t>
  </si>
  <si>
    <t>Private Wealth Campaign Tool</t>
  </si>
  <si>
    <t>Private Wealth Campaign Tool Non-Prod</t>
  </si>
  <si>
    <t>Privately Printed Vouchers (PPV)</t>
  </si>
  <si>
    <t>PRM- Proactive Risk Management System</t>
  </si>
  <si>
    <t>PRM Property Construction Cost</t>
  </si>
  <si>
    <t>Problem Loans System (PLS)</t>
  </si>
  <si>
    <t>Process Improvement and Automation (PIAA)</t>
  </si>
  <si>
    <t>Procurement Insights</t>
  </si>
  <si>
    <t>Product Catalogue</t>
  </si>
  <si>
    <t>Product Development Application (PDA) - New Development services</t>
  </si>
  <si>
    <t>Product Development Application (PDA) - Operational Services</t>
  </si>
  <si>
    <t>Product Management Information System (PROMIS)</t>
  </si>
  <si>
    <t>Products &amp; Services Library</t>
  </si>
  <si>
    <t>Prognis</t>
  </si>
  <si>
    <t>PRO-IV  (BT)</t>
  </si>
  <si>
    <t>Promaster (PCard)</t>
  </si>
  <si>
    <t>Promis SQL</t>
  </si>
  <si>
    <t>Promontory RADAR</t>
  </si>
  <si>
    <t>Pronto - USL (LOS-BPM)</t>
  </si>
  <si>
    <t>Pronto CLO</t>
  </si>
  <si>
    <t>Pronto IO</t>
  </si>
  <si>
    <t>Pronto TULO</t>
  </si>
  <si>
    <t>Protected Apps</t>
  </si>
  <si>
    <t>Provider Data Center</t>
  </si>
  <si>
    <t>Public Key Infrastructure</t>
  </si>
  <si>
    <t>Pureflex</t>
  </si>
  <si>
    <t>QBE Web Service</t>
  </si>
  <si>
    <t>Qfinity</t>
  </si>
  <si>
    <t>Qlikview</t>
  </si>
  <si>
    <t>QlikView SGB Asset Finance</t>
  </si>
  <si>
    <t>Quality Center</t>
  </si>
  <si>
    <t>Quantifi - Credit Derivatives Risk Management and P&amp;L</t>
  </si>
  <si>
    <t>Quantitative Risk Grades Model</t>
  </si>
  <si>
    <t>Quantitative Risk Management (QRM) (IRRBB)</t>
  </si>
  <si>
    <t>Quantitative Risk Management (QRM) (LR)</t>
  </si>
  <si>
    <t>Quest Coexistence Manager</t>
  </si>
  <si>
    <t>Quest Migration Manager</t>
  </si>
  <si>
    <t>Quest software for Backup &amp; Recovery</t>
  </si>
  <si>
    <t>QUICKRENT - Quick Rent Cards System</t>
  </si>
  <si>
    <t>QuickService</t>
  </si>
  <si>
    <t>Quickstream</t>
  </si>
  <si>
    <t>QuickTest Professional</t>
  </si>
  <si>
    <t>Quickview</t>
  </si>
  <si>
    <t>Quotation Tool</t>
  </si>
  <si>
    <t>Quote System for Life Insurance System</t>
  </si>
  <si>
    <t>RACF</t>
  </si>
  <si>
    <t>Rain</t>
  </si>
  <si>
    <t>RAMS Detica Application</t>
  </si>
  <si>
    <t>RAP</t>
  </si>
  <si>
    <t>RARE</t>
  </si>
  <si>
    <t>Rates &amp; Margins</t>
  </si>
  <si>
    <t>Rates Db</t>
  </si>
  <si>
    <t>Rates Distribution System (RDSNT)</t>
  </si>
  <si>
    <t>Rates Infrastructure</t>
  </si>
  <si>
    <t>RCD Application</t>
  </si>
  <si>
    <t>Real Time Credit Engine</t>
  </si>
  <si>
    <t>Reconciliations DataBase</t>
  </si>
  <si>
    <t>Red Hereford v3.01</t>
  </si>
  <si>
    <t>Regular Gearing (BT)</t>
  </si>
  <si>
    <t>Relationship Builder - RB Dashboard (Oracle BI)</t>
  </si>
  <si>
    <t>Relationship Builder - Siebel eBusiness</t>
  </si>
  <si>
    <t>REM Online</t>
  </si>
  <si>
    <t>Remedy PowerCat</t>
  </si>
  <si>
    <t>Remote Access Asia</t>
  </si>
  <si>
    <t>Remote Desktop Protocol  (RDP)</t>
  </si>
  <si>
    <t>Reporting Front End</t>
  </si>
  <si>
    <t>Reporting Hub</t>
  </si>
  <si>
    <t>Research (Online)</t>
  </si>
  <si>
    <t>RESOLVE</t>
  </si>
  <si>
    <t>Retail Scoring Module</t>
  </si>
  <si>
    <t>Reuters Dealing 3000</t>
  </si>
  <si>
    <t>Reuters Eikon</t>
  </si>
  <si>
    <t>Reuters Insert Link</t>
  </si>
  <si>
    <t>Ricoh Printing</t>
  </si>
  <si>
    <t>RIS</t>
  </si>
  <si>
    <t>Risk Grade Model</t>
  </si>
  <si>
    <t>Risk Grade System (RGS)</t>
  </si>
  <si>
    <t>Risk Limit Manager</t>
  </si>
  <si>
    <t>Risk Management Restricted</t>
  </si>
  <si>
    <t>Risk Manager - Reporting for I-Factor</t>
  </si>
  <si>
    <t>Risk Profiling Forms</t>
  </si>
  <si>
    <t>RITS (Reserve Bank Information and Transfer System)</t>
  </si>
  <si>
    <t>RMAN Batch Extracts</t>
  </si>
  <si>
    <t>RMS Audit System</t>
  </si>
  <si>
    <t>RMW</t>
  </si>
  <si>
    <t>Room Booking</t>
  </si>
  <si>
    <t>RSA ACE</t>
  </si>
  <si>
    <t>RTCE - Real Time Credit Engine</t>
  </si>
  <si>
    <t>SAA Mainframe</t>
  </si>
  <si>
    <t>Safe Deposit System</t>
  </si>
  <si>
    <t>SAI Global Online Services</t>
  </si>
  <si>
    <t>SALAD</t>
  </si>
  <si>
    <t>SalesXpress</t>
  </si>
  <si>
    <t>Salmat Data Reporting</t>
  </si>
  <si>
    <t>SAMKIT</t>
  </si>
  <si>
    <t>SAP</t>
  </si>
  <si>
    <t>SAS Customer Intelligence</t>
  </si>
  <si>
    <t>Scheduled Outage Communication Reporter</t>
  </si>
  <si>
    <t>SCOM</t>
  </si>
  <si>
    <t>Scope and Auto Scope</t>
  </si>
  <si>
    <t>SDS for BBSOP</t>
  </si>
  <si>
    <t>SDS For Call Centres</t>
  </si>
  <si>
    <t>SDS for IDCS</t>
  </si>
  <si>
    <t>Securities Online Australia Register</t>
  </si>
  <si>
    <t>Securities Retained</t>
  </si>
  <si>
    <t>Securitisation</t>
  </si>
  <si>
    <t>Securitor Commissions Cube</t>
  </si>
  <si>
    <t>SELC Repository</t>
  </si>
  <si>
    <t>Self-Service Password Reset (SSPR)</t>
  </si>
  <si>
    <t>Serialised Deposit Books</t>
  </si>
  <si>
    <t>Server Asset</t>
  </si>
  <si>
    <t>Service Online</t>
  </si>
  <si>
    <t>Service Online - CIS component</t>
  </si>
  <si>
    <t>Service Uplift Program</t>
  </si>
  <si>
    <t>SGB Business Banking Online</t>
  </si>
  <si>
    <t>SGB Concur</t>
  </si>
  <si>
    <t>SGB Insite Directory</t>
  </si>
  <si>
    <t>SGB Interfaces- Data Repository</t>
  </si>
  <si>
    <t>Shanghai Domain Controller</t>
  </si>
  <si>
    <t>Shared Database Hosting Services - SQL Server</t>
  </si>
  <si>
    <t>Shared Services</t>
  </si>
  <si>
    <t>Shared Web and Application W2K8R2 Servers</t>
  </si>
  <si>
    <t>Shared WebSphere Services</t>
  </si>
  <si>
    <t>Shared WebSphere Services - Sparrow Platform C&amp;T</t>
  </si>
  <si>
    <t>Shared WebSphere Services - SPP Platform</t>
  </si>
  <si>
    <t>Sharepoint (BT)</t>
  </si>
  <si>
    <t>Shareport</t>
  </si>
  <si>
    <t>ShiftTrack  (BT)</t>
  </si>
  <si>
    <t>Siebel</t>
  </si>
  <si>
    <t>SignBank</t>
  </si>
  <si>
    <t>SignBank Signature Clipping</t>
  </si>
  <si>
    <t>SIID Photos</t>
  </si>
  <si>
    <t>Silverfuel</t>
  </si>
  <si>
    <t>Singapore Hub</t>
  </si>
  <si>
    <t>Singapore Stock Exchange (SGX)</t>
  </si>
  <si>
    <t>Single Pipeline Management JIRA</t>
  </si>
  <si>
    <t>SIRS Credit Risk Watch</t>
  </si>
  <si>
    <t>SLS - Standard Letters</t>
  </si>
  <si>
    <t>Smart Phone Application</t>
  </si>
  <si>
    <t>SMART Reconciliation System</t>
  </si>
  <si>
    <t>SmartInfo</t>
  </si>
  <si>
    <t>Smartrak</t>
  </si>
  <si>
    <t>Smartstream SSR</t>
  </si>
  <si>
    <t>SMS One Time Password for Internet Online Banking</t>
  </si>
  <si>
    <t>SMS OTP-SENTRY</t>
  </si>
  <si>
    <t>SMS Service</t>
  </si>
  <si>
    <t>SMTP email</t>
  </si>
  <si>
    <t>SO - VLPB  (Victorian Legal Practice Board)</t>
  </si>
  <si>
    <t>SOE</t>
  </si>
  <si>
    <t>SOE7 Remote Access</t>
  </si>
  <si>
    <t>Software Library</t>
  </si>
  <si>
    <t>Sonar</t>
  </si>
  <si>
    <t>Sovereign</t>
  </si>
  <si>
    <t>Sovereign - Proxy</t>
  </si>
  <si>
    <t>Sovereign Tablet App SV-002</t>
  </si>
  <si>
    <t>Sovereign Tablet App V2-001</t>
  </si>
  <si>
    <t>SPA</t>
  </si>
  <si>
    <t>Special Answers Initiating (SAI)</t>
  </si>
  <si>
    <t>Special Arrangements (SAS)</t>
  </si>
  <si>
    <t>Special Services Application</t>
  </si>
  <si>
    <t>Spider</t>
  </si>
  <si>
    <t>Spider Training Application</t>
  </si>
  <si>
    <t>Spider@Westpac</t>
  </si>
  <si>
    <t>Splunk</t>
  </si>
  <si>
    <t>Spotlight on Messaging</t>
  </si>
  <si>
    <t>SQL Hosting 2012 BTFG</t>
  </si>
  <si>
    <t>SQL Hosting Services - Analysis</t>
  </si>
  <si>
    <t>SQL Hosting Services - Reporting</t>
  </si>
  <si>
    <t>SQL Hosting Services - SQL Server</t>
  </si>
  <si>
    <t>SQL Hosting Services Database</t>
  </si>
  <si>
    <t>SSDB - Special Services Application</t>
  </si>
  <si>
    <t>SSL External Hosting</t>
  </si>
  <si>
    <t>St George Corporate Star Awards</t>
  </si>
  <si>
    <t>St George Foundation</t>
  </si>
  <si>
    <t>St George Intranet Domino Form</t>
  </si>
  <si>
    <t>St George Mainframe</t>
  </si>
  <si>
    <t>St George Phone Banking</t>
  </si>
  <si>
    <t>St George Treasury Server</t>
  </si>
  <si>
    <t>St George VM</t>
  </si>
  <si>
    <t>Staff Presentation Platform (SPP)</t>
  </si>
  <si>
    <t>Standard Document System</t>
  </si>
  <si>
    <t>STaR Access Utility</t>
  </si>
  <si>
    <t>STaR Kaz</t>
  </si>
  <si>
    <t>Starlet (eStatement)</t>
  </si>
  <si>
    <t>STARS LMI (64bit)</t>
  </si>
  <si>
    <t>Start</t>
  </si>
  <si>
    <t>Stash</t>
  </si>
  <si>
    <t>StaticWatch</t>
  </si>
  <si>
    <t>Sterling Business Integration</t>
  </si>
  <si>
    <t>Sterling Log Viewer</t>
  </si>
  <si>
    <t>STG MQ Gateway</t>
  </si>
  <si>
    <t>STIQ</t>
  </si>
  <si>
    <t>Storage &amp; Retrieval (STAR)</t>
  </si>
  <si>
    <t>Storage Software Component</t>
  </si>
  <si>
    <t>Strategy Manager V3.0</t>
  </si>
  <si>
    <t>Stronger Authentication Foundation Infrastructure (SAFI)</t>
  </si>
  <si>
    <t>Structural Risk Replacement</t>
  </si>
  <si>
    <t>Structured Investment System (DMS-SIS)</t>
  </si>
  <si>
    <t>Stunnel</t>
  </si>
  <si>
    <t>Subversion</t>
  </si>
  <si>
    <t>Superstream - OBAN</t>
  </si>
  <si>
    <t>Superstream - OBAN -NP</t>
  </si>
  <si>
    <t>Support Log</t>
  </si>
  <si>
    <t>SupportPoint</t>
  </si>
  <si>
    <t>Suppression of Financing of Terrorism- SoFoT</t>
  </si>
  <si>
    <t>Sustainable Customer Identification</t>
  </si>
  <si>
    <t>SWIFT Alliance Access (SAA)</t>
  </si>
  <si>
    <t>SWIFT Alliance Gateway (SAG)</t>
  </si>
  <si>
    <t>SwiftNet CLS</t>
  </si>
  <si>
    <t>SWIFTNet FIN (SAG-SNL)</t>
  </si>
  <si>
    <t>Sybase Hosting Services</t>
  </si>
  <si>
    <t>Symantec AntiVirus</t>
  </si>
  <si>
    <t>Sysadmin</t>
  </si>
  <si>
    <t>Sysplex</t>
  </si>
  <si>
    <t>System Automated Letter Authoring Database (SALAD)(BT)</t>
  </si>
  <si>
    <t>System Centre Operations Manager 2012</t>
  </si>
  <si>
    <t>Tableau</t>
  </si>
  <si>
    <t>Tabula</t>
  </si>
  <si>
    <t>TAD4D</t>
  </si>
  <si>
    <t>TAGS (PC) - The Account Grouping System</t>
  </si>
  <si>
    <t>TAGS Accounts Database</t>
  </si>
  <si>
    <t>Tags MIS</t>
  </si>
  <si>
    <t>Taleo</t>
  </si>
  <si>
    <t>Tax File Number</t>
  </si>
  <si>
    <t>Tax Integrator</t>
  </si>
  <si>
    <t>TD Rate Finder</t>
  </si>
  <si>
    <t>TD-London</t>
  </si>
  <si>
    <t>TDM (Treasury Data Management)</t>
  </si>
  <si>
    <t>Team Builder (Impact 360)</t>
  </si>
  <si>
    <t>Technology Allocations Chargeback</t>
  </si>
  <si>
    <t>Technology Chargeback System</t>
  </si>
  <si>
    <t>Telecommunication</t>
  </si>
  <si>
    <t>Telephone Banking</t>
  </si>
  <si>
    <t>Telephone Banking (Teleservicing-TCS)</t>
  </si>
  <si>
    <t>Telephone Banking Host</t>
  </si>
  <si>
    <t>Teller Scheduling</t>
  </si>
  <si>
    <t>Teradata Client Tools and Utilities</t>
  </si>
  <si>
    <t>Terminal Management System</t>
  </si>
  <si>
    <t>Test Data Reservation System</t>
  </si>
  <si>
    <t>TFIM-EAM WAS HTTPs Certificates</t>
  </si>
  <si>
    <t>The Account Grouping System (TAGS)</t>
  </si>
  <si>
    <t>The Beast (BT)</t>
  </si>
  <si>
    <t>The Collection System (SGB)</t>
  </si>
  <si>
    <t>Threat &amp; Vulnerability Scan Tool</t>
  </si>
  <si>
    <t>Thunderhead</t>
  </si>
  <si>
    <t>Tibco (WIB)</t>
  </si>
  <si>
    <t>TIM ACF2 Adapter</t>
  </si>
  <si>
    <t>Tivoli Access Manager</t>
  </si>
  <si>
    <t>Tivoli Identity Manager</t>
  </si>
  <si>
    <t>TLA-TLW Application</t>
  </si>
  <si>
    <t>TLM BTFG</t>
  </si>
  <si>
    <t>TMR</t>
  </si>
  <si>
    <t>TMS</t>
  </si>
  <si>
    <t>TOAD for Oracle (BT)</t>
  </si>
  <si>
    <t>TRACS</t>
  </si>
  <si>
    <t>Trade Asia</t>
  </si>
  <si>
    <t>Trade Automation (Banktrade)</t>
  </si>
  <si>
    <t>Trade Matching- IA (BT)</t>
  </si>
  <si>
    <t>Trade Project</t>
  </si>
  <si>
    <t>TradeWeb</t>
  </si>
  <si>
    <t>Trading Bank</t>
  </si>
  <si>
    <t>Trading Bank Externals</t>
  </si>
  <si>
    <t>Transaction Account Opening</t>
  </si>
  <si>
    <t>Transaction and Image Services</t>
  </si>
  <si>
    <t>Transaction Lifecycle Management (TLM)</t>
  </si>
  <si>
    <t>Treasury Hedging System (THS)</t>
  </si>
  <si>
    <t>Treasury Management Remote Desktop Gateway</t>
  </si>
  <si>
    <t>Treasury Rates</t>
  </si>
  <si>
    <t>TRIAD Behaviour Scoring</t>
  </si>
  <si>
    <t>TRIM (BT)</t>
  </si>
  <si>
    <t>Tripwire Enterprise</t>
  </si>
  <si>
    <t>TRUAIO (BT)</t>
  </si>
  <si>
    <t>TRUAUS (BT)</t>
  </si>
  <si>
    <t>TRUECOMP</t>
  </si>
  <si>
    <t>Trust Services Forensic Logging</t>
  </si>
  <si>
    <t>TS Batch</t>
  </si>
  <si>
    <t>Twister</t>
  </si>
  <si>
    <t>UBS Billing System</t>
  </si>
  <si>
    <t>UCS</t>
  </si>
  <si>
    <t>UDDI</t>
  </si>
  <si>
    <t>UMI Shared Web and Application W2K3 Servers</t>
  </si>
  <si>
    <t>Unclaimed Bank Cheques (UBC)</t>
  </si>
  <si>
    <t>Unclaimed Monies System (UMS)</t>
  </si>
  <si>
    <t>Unicenter TNG (BT)</t>
  </si>
  <si>
    <t>Unified Management System</t>
  </si>
  <si>
    <t>Unit Pricing System (UPS)</t>
  </si>
  <si>
    <t>Unit Trust System (TRUAUS and TRUAIO)</t>
  </si>
  <si>
    <t>Unity Desktop</t>
  </si>
  <si>
    <t>Unix Admin</t>
  </si>
  <si>
    <t>Unscheduled Outage Communications Reporter</t>
  </si>
  <si>
    <t>Unsupported Cheques System (BT)</t>
  </si>
  <si>
    <t>Updata</t>
  </si>
  <si>
    <t>Valentines Day</t>
  </si>
  <si>
    <t>Value Dating</t>
  </si>
  <si>
    <t>vCenter</t>
  </si>
  <si>
    <t>VDI</t>
  </si>
  <si>
    <t>VDI St George</t>
  </si>
  <si>
    <t>Vector 5 -Exception Processing</t>
  </si>
  <si>
    <t>Vector Funnel</t>
  </si>
  <si>
    <t>Venafi Trust Protection Platform</t>
  </si>
  <si>
    <t>Verdiem Surveyor</t>
  </si>
  <si>
    <t>Verint Impact 360 Call Recording</t>
  </si>
  <si>
    <t>Verisign</t>
  </si>
  <si>
    <t>Video Conferencing - SGB</t>
  </si>
  <si>
    <t>Vignette</t>
  </si>
  <si>
    <t>Virtual Data Room(VDR)</t>
  </si>
  <si>
    <t>VisionPlus</t>
  </si>
  <si>
    <t>Visor</t>
  </si>
  <si>
    <t>Visual Source Safe System</t>
  </si>
  <si>
    <t>Vital Signs</t>
  </si>
  <si>
    <t>VMS</t>
  </si>
  <si>
    <t>VMWare ESX</t>
  </si>
  <si>
    <t>Vmware ESXi</t>
  </si>
  <si>
    <t>VMware vCenter</t>
  </si>
  <si>
    <t>Vmware vSphere Replication</t>
  </si>
  <si>
    <t>VOSTRO Accounting System</t>
  </si>
  <si>
    <t>VOSTRO Intraday Risk Control (VIC)</t>
  </si>
  <si>
    <t>VOSTRO Profitability Model (VPM)</t>
  </si>
  <si>
    <t>Voyager Mobile</t>
  </si>
  <si>
    <t>Voyager Relationship Manager</t>
  </si>
  <si>
    <t>Voyager Sales Pathways</t>
  </si>
  <si>
    <t>Voyager Staff Assist</t>
  </si>
  <si>
    <t>VPN</t>
  </si>
  <si>
    <t>VRS Download</t>
  </si>
  <si>
    <t>vSphere 5.5 Servers</t>
  </si>
  <si>
    <t>Walker</t>
  </si>
  <si>
    <t>Wallboards (BT)</t>
  </si>
  <si>
    <t>WANG Database</t>
  </si>
  <si>
    <t>WARMS</t>
  </si>
  <si>
    <t>WASP</t>
  </si>
  <si>
    <t>WASP - Westpac Accounting System for Projects</t>
  </si>
  <si>
    <t>WBC Collections Historic Data Retrieval System</t>
  </si>
  <si>
    <t>WBC Downstream Analysis - Managing Change</t>
  </si>
  <si>
    <t>WBG Collaboration SharePoint</t>
  </si>
  <si>
    <t>WBG SharePoint 2013 Platform</t>
  </si>
  <si>
    <t>Web Analytics</t>
  </si>
  <si>
    <t>Web Enabled Accounts Payable System (WEAPS)</t>
  </si>
  <si>
    <t>Webapps Bank of Melbourne</t>
  </si>
  <si>
    <t>Webapps Bank SA</t>
  </si>
  <si>
    <t>Webfocus Reporting</t>
  </si>
  <si>
    <t>Webinar</t>
  </si>
  <si>
    <t>WebLogic (BT)</t>
  </si>
  <si>
    <t>Website Content Management</t>
  </si>
  <si>
    <t>Websphere Message Broker</t>
  </si>
  <si>
    <t>Webtop</t>
  </si>
  <si>
    <t>WebView</t>
  </si>
  <si>
    <t>Wellbeing</t>
  </si>
  <si>
    <t>Westpac Active Directory</t>
  </si>
  <si>
    <t>Westpac Data Dictionary</t>
  </si>
  <si>
    <t xml:space="preserve">Westpac Detica Application </t>
  </si>
  <si>
    <t>Westpac Digital - (Westpac Live Non-Prod)</t>
  </si>
  <si>
    <t>Westpac Digital - New Westpac Online</t>
  </si>
  <si>
    <t>Westpac Enterprise Dialler Service</t>
  </si>
  <si>
    <t>Westpac Enterprise Fax Gateway</t>
  </si>
  <si>
    <t>Westpac Enterprise SMS Gateway</t>
  </si>
  <si>
    <t>Westpac Group Citrix Portal</t>
  </si>
  <si>
    <t>Westpac Group Graduates Website</t>
  </si>
  <si>
    <t>Westpac Image Retrieval System</t>
  </si>
  <si>
    <t>Westpac Image Retrieval System (WIRS)</t>
  </si>
  <si>
    <t>Westpac IMS Data Dictionary</t>
  </si>
  <si>
    <t>Westpac Infolease</t>
  </si>
  <si>
    <t>Westpac Integrated Banking Service</t>
  </si>
  <si>
    <t>Westpac Investment Accounting System (WIAS)</t>
  </si>
  <si>
    <t>Westpac Leads</t>
  </si>
  <si>
    <t>Westpac Live - New Westpac Online</t>
  </si>
  <si>
    <t>Westpac Live Content Deployment System</t>
  </si>
  <si>
    <t>Westpac Mortgage Servicing System</t>
  </si>
  <si>
    <t>Westpac Office System (WOS)</t>
  </si>
  <si>
    <t>Westpac Online Investing</t>
  </si>
  <si>
    <t>Westpac Oracle GL NZ Warm Standby</t>
  </si>
  <si>
    <t>Westpac Place Directory</t>
  </si>
  <si>
    <t>Westpac Research</t>
  </si>
  <si>
    <t>Westpac Sanctions Register</t>
  </si>
  <si>
    <t>Westpac SCCM</t>
  </si>
  <si>
    <t>Westpac Website</t>
  </si>
  <si>
    <t>Whitebox</t>
  </si>
  <si>
    <t>WIB ADDM (Atrium Discovery and Dependency Mapping)</t>
  </si>
  <si>
    <t>WIB BPM</t>
  </si>
  <si>
    <t>WIB Collateral Re-Engineering</t>
  </si>
  <si>
    <t>WIB Customer CIS Establishment Form</t>
  </si>
  <si>
    <t>WIB Customer Feedback System</t>
  </si>
  <si>
    <t>WIB Domino Applications</t>
  </si>
  <si>
    <t>WIB ETL2 &amp; WIB ETL3</t>
  </si>
  <si>
    <t>WIB Fixed Income Research</t>
  </si>
  <si>
    <t>WIB FSR Application</t>
  </si>
  <si>
    <t>WIB Infrastructure</t>
  </si>
  <si>
    <t>WIB IQ</t>
  </si>
  <si>
    <t>WIB Portfolio Requests</t>
  </si>
  <si>
    <t>WIB Storage</t>
  </si>
  <si>
    <t>WIB Web Presence</t>
  </si>
  <si>
    <t>WIB-ETL</t>
  </si>
  <si>
    <t>Win2PDF</t>
  </si>
  <si>
    <t>Windows 7 and SCCM 2007</t>
  </si>
  <si>
    <t>Windows 8 (BT)</t>
  </si>
  <si>
    <t>WinFinance</t>
  </si>
  <si>
    <t>WinTrade</t>
  </si>
  <si>
    <t>WIP MIS</t>
  </si>
  <si>
    <t>Wireless Pilot</t>
  </si>
  <si>
    <t>Wireless@WestpacPlace</t>
  </si>
  <si>
    <t>WOI One Click</t>
  </si>
  <si>
    <t>Women's Markets - Ruby Connection</t>
  </si>
  <si>
    <t>Work Measurement (SRM - Store Resourcing Model)</t>
  </si>
  <si>
    <t>WorkSMART Hub</t>
  </si>
  <si>
    <t>WorkSMART Hub Administration Portal</t>
  </si>
  <si>
    <t>WorkSMART Locator (WSL)</t>
  </si>
  <si>
    <t>WorkSMART People Directory</t>
  </si>
  <si>
    <t>Workstation Foundation Utility</t>
  </si>
  <si>
    <t>WOS Woup Exception Reporting</t>
  </si>
  <si>
    <t>Wrap</t>
  </si>
  <si>
    <t>WRAP &amp; Wrap NZ</t>
  </si>
  <si>
    <t>Wrap and super wrap (All in One)</t>
  </si>
  <si>
    <t>Wrap Desktop</t>
  </si>
  <si>
    <t>WRAPS</t>
  </si>
  <si>
    <t>Wyse Device Manager (WDM)</t>
  </si>
  <si>
    <t>XL0 Core Platforms - Unix, Storage &amp; Virtualisation</t>
  </si>
  <si>
    <t>XLeRate (St George)</t>
  </si>
  <si>
    <t>XLeRate (Westpac)</t>
  </si>
  <si>
    <t>XYLO</t>
  </si>
  <si>
    <t>Your Bank Your Say Customer Panel Tool</t>
  </si>
  <si>
    <t>Zenworks Configuration Management</t>
  </si>
  <si>
    <t>Business Application</t>
  </si>
  <si>
    <t>Finalisation of template for release and publishing (removal of tab colours, and format change for Template Control.</t>
  </si>
  <si>
    <t>Formula Prefilled</t>
  </si>
  <si>
    <r>
      <t xml:space="preserve">Business Application Name that Relates to this Certificate
</t>
    </r>
    <r>
      <rPr>
        <b/>
        <i/>
        <sz val="11"/>
        <color rgb="FFFF0000"/>
        <rFont val="Calibri"/>
        <family val="2"/>
      </rPr>
      <t>(Overtype if not in the list)</t>
    </r>
  </si>
  <si>
    <t>AC2004-TILTM1/2 (10.10.137.157 ; 10.10.137.152)
AC2004-TDLTM1/2 (10.10.137.27 ; 10.10.137.28)
AC2012-TILTM1/2 (10.10.9.157 ; 10.10.9.152)
AC2012-TDLTM1/2 (10.10.9.27 ; 10.10.9.28)</t>
  </si>
  <si>
    <t>AC2004-PILTM1/2 (10.10.138.157 ; 10.10.138.152)
AC2004-PDLTM1/2 (10.10.138.27 ; 10.10.138.28)
AC2012-PILTM1/2 (10.10.10.157 ; 10.10.10.152)
AC2012-PDLTM1/2 (10.10.10.27 ; 10.10.10.28)</t>
  </si>
  <si>
    <t>Contacts
(Installer Team)</t>
  </si>
  <si>
    <t>Notes (comments)</t>
  </si>
  <si>
    <t>A&amp;R - Retrieval</t>
  </si>
  <si>
    <t>Access Control System</t>
  </si>
  <si>
    <t>Advisor Portal</t>
  </si>
  <si>
    <t>ArcSight (Telstra)</t>
  </si>
  <si>
    <t>Bank Reconciliation</t>
  </si>
  <si>
    <t>BT Super For Life Non-Prod</t>
  </si>
  <si>
    <t>BT Super For Life Prod</t>
  </si>
  <si>
    <t>BT.com.au websites Non-Prod</t>
  </si>
  <si>
    <t>CAP</t>
  </si>
  <si>
    <t>Clearing Ops DB</t>
  </si>
  <si>
    <t>Cletus - Timer Mdb Database</t>
  </si>
  <si>
    <t>Cognos TM1 - Enterprise Regulatory Reporting</t>
  </si>
  <si>
    <t>Collections writeoff System (CWS)</t>
  </si>
  <si>
    <t>Compass - Online and Mobility</t>
  </si>
  <si>
    <t>Compass Alias</t>
  </si>
  <si>
    <t>Corporate On-Line - Pacific</t>
  </si>
  <si>
    <t>Customer and Product Aggregation - MDM (Non-Prod)</t>
  </si>
  <si>
    <t>Customer and Product Aggregation - MDM (Prod)</t>
  </si>
  <si>
    <t>CustSel DB</t>
  </si>
  <si>
    <t>Data Migration</t>
  </si>
  <si>
    <t>DataLink Manager (DLM)</t>
  </si>
  <si>
    <t>Direct Fulfillment System</t>
  </si>
  <si>
    <t>Distributed Services Manager System</t>
  </si>
  <si>
    <t>Dynamic Automation</t>
  </si>
  <si>
    <t>ESB2</t>
  </si>
  <si>
    <t>eSign</t>
  </si>
  <si>
    <t>eWise (WDAS)</t>
  </si>
  <si>
    <t>eWise (WLS)</t>
  </si>
  <si>
    <t>FireEye</t>
  </si>
  <si>
    <t>General Insurance - AGA (Allianz)</t>
  </si>
  <si>
    <t>General Insurance - Allianz Polisy, Allianz Products</t>
  </si>
  <si>
    <t>General Insurance - Allianz Polisy, Westpac Products</t>
  </si>
  <si>
    <t>General Insurance - eSalesMark I (aka eClips) (Allianz)</t>
  </si>
  <si>
    <t>General Insurance - eSalesMark II (aka Safire) (Allianz)</t>
  </si>
  <si>
    <t>General Insurance - Evolution</t>
  </si>
  <si>
    <t>General Insurance - Idiom (Allianz)</t>
  </si>
  <si>
    <t>General Insurance - Partner First (Allianz)</t>
  </si>
  <si>
    <t>General Insurance - Test Harness (Allianz)</t>
  </si>
  <si>
    <t>General Insurance - Workbench (Allianz)</t>
  </si>
  <si>
    <t>General Insurnace - PCS (Allianz)</t>
  </si>
  <si>
    <t>Group Fraud (WDAS)</t>
  </si>
  <si>
    <t>Group Fraud (WLS)</t>
  </si>
  <si>
    <t>Holocentric (Panorama)</t>
  </si>
  <si>
    <t>Honeywell EBI</t>
  </si>
  <si>
    <t>iBeacon HUB</t>
  </si>
  <si>
    <t>IBM Cloud Orchestrator</t>
  </si>
  <si>
    <t>Impact 360</t>
  </si>
  <si>
    <t xml:space="preserve">Impact360 </t>
  </si>
  <si>
    <t>IMS Database</t>
  </si>
  <si>
    <t>iViva</t>
  </si>
  <si>
    <t>LDAP Non Unix</t>
  </si>
  <si>
    <t>Lloyds Archive - Commvault Platform</t>
  </si>
  <si>
    <t>March DVM</t>
  </si>
  <si>
    <t>MTE Network and Security Infrastructure</t>
  </si>
  <si>
    <t>MTE TippingPoint IPS</t>
  </si>
  <si>
    <t>MyCNR</t>
  </si>
  <si>
    <t>MyPhone</t>
  </si>
  <si>
    <t>Online Customer Administration-CADB Database Maintenance- Security Access Engine (SAE- SAA)</t>
  </si>
  <si>
    <t>Online Targeted Tips and Offer</t>
  </si>
  <si>
    <t>Outbound Proxy</t>
  </si>
  <si>
    <t>Outbound Proxy (WDAS)</t>
  </si>
  <si>
    <t>Pilot Test Tools</t>
  </si>
  <si>
    <t>Product Catalogue (WLS)</t>
  </si>
  <si>
    <t>Relationship Builder</t>
  </si>
  <si>
    <t>RSA - OTP (WDAS)</t>
  </si>
  <si>
    <t>RSA - OTP (WLS)</t>
  </si>
  <si>
    <t>Sales Pathways (WDAS)</t>
  </si>
  <si>
    <t>Secure Sending Service</t>
  </si>
  <si>
    <t>SGB Chris21 Payroll</t>
  </si>
  <si>
    <t>SIRSDB</t>
  </si>
  <si>
    <t>SOL Plus</t>
  </si>
  <si>
    <t>Solarwinds</t>
  </si>
  <si>
    <t>SSRS</t>
  </si>
  <si>
    <t>SSRS (WDAS)</t>
  </si>
  <si>
    <t>Talent Review and Succession Planning</t>
  </si>
  <si>
    <t>Trade Automation - IRS</t>
  </si>
  <si>
    <t>TZ Agile Locker System</t>
  </si>
  <si>
    <t>Voyager (WDAS)</t>
  </si>
  <si>
    <t>WIB Digital</t>
  </si>
  <si>
    <t>Certificate Template</t>
  </si>
  <si>
    <t xml:space="preserve">SSL-Westpac Prod CA-1 Year </t>
  </si>
  <si>
    <t xml:space="preserve">SSL-Westpac Prod CA-13 Months </t>
  </si>
  <si>
    <t xml:space="preserve">SSL-Westpac Prod CA-14 Months </t>
  </si>
  <si>
    <t xml:space="preserve">SSL-Westpac Prod CA-15 Months </t>
  </si>
  <si>
    <t xml:space="preserve">SSL-Westpac Prod CA-2 Years </t>
  </si>
  <si>
    <t xml:space="preserve">SSL-Westpac Prod CA-Non Compliant </t>
  </si>
  <si>
    <t xml:space="preserve">SSL-Westpac Test CA-1 Year </t>
  </si>
  <si>
    <t xml:space="preserve">SL-Westpac Test CA-2 Years </t>
  </si>
  <si>
    <t xml:space="preserve">SSL-Westpac Test CA-5 Years </t>
  </si>
  <si>
    <t xml:space="preserve">SSL-Westpac Test CA-Non Compliant </t>
  </si>
  <si>
    <t xml:space="preserve">SSL-Westpac Dev CA-1 Year </t>
  </si>
  <si>
    <t xml:space="preserve">SSL-Westpac Dev CA-2 Years </t>
  </si>
  <si>
    <t xml:space="preserve">SSL-Westpac Dev CA-5 Years </t>
  </si>
  <si>
    <t xml:space="preserve">EnT-EV-Entrust CA-1 Year </t>
  </si>
  <si>
    <t xml:space="preserve">EnT-EV-Entrust CA-2 Years </t>
  </si>
  <si>
    <t xml:space="preserve">EnT-OV-Entrust CA-1 Year </t>
  </si>
  <si>
    <t>EnT-OV-Entrust CA-2 Years</t>
  </si>
  <si>
    <t xml:space="preserve">IPSec-Westpac Prod CA-2 Years </t>
  </si>
  <si>
    <t xml:space="preserve">IPSec-Westpac Test CA-2 Years </t>
  </si>
  <si>
    <t xml:space="preserve">CLI-Westpac Prod CA-1 Year </t>
  </si>
  <si>
    <t xml:space="preserve">CLI-Westpac Prod CA-2 Years </t>
  </si>
  <si>
    <t xml:space="preserve">CLI-Westpac Test CA-1 Year </t>
  </si>
  <si>
    <t xml:space="preserve">CLI-Westpac Test CA-2 Years </t>
  </si>
  <si>
    <t xml:space="preserve">EFSRA-Westpac Prod CA-2 Years </t>
  </si>
  <si>
    <t xml:space="preserve">EFSRA-Westpac Test CA-2 Years </t>
  </si>
  <si>
    <t xml:space="preserve">EFSRA-Westpac Dev CA-2 Years </t>
  </si>
  <si>
    <t xml:space="preserve">DEnc–Westpac Prod CA-2 Years </t>
  </si>
  <si>
    <t xml:space="preserve">DEnc-Westpac Test CA-2 Years </t>
  </si>
  <si>
    <t xml:space="preserve">CSign–Westpac Prod CA-2 Years </t>
  </si>
  <si>
    <t xml:space="preserve">CSign-Westpac Test CA-1 Year </t>
  </si>
  <si>
    <t xml:space="preserve">CSign-Westpac Test CA-2 Years </t>
  </si>
  <si>
    <t xml:space="preserve">CSign-Westpac Test CA-5 Years </t>
  </si>
  <si>
    <t xml:space="preserve">CSign-Westpac Dev CA-1 Year </t>
  </si>
  <si>
    <t xml:space="preserve">CSign-Westpac Dev CA-2 Years </t>
  </si>
  <si>
    <t xml:space="preserve">CSign-Westpac Dev CA-3 Years </t>
  </si>
  <si>
    <t>Certificate
(Internal/External)</t>
  </si>
  <si>
    <t>Joe Smith</t>
  </si>
  <si>
    <t>jsmith@westpac.com.au</t>
  </si>
  <si>
    <t>Network Implementation and Support - Group 1
Network Implementation and Support - Group 2</t>
  </si>
  <si>
    <t>AC2004-TIGTM1-EPS
AC2004-TIGTM2-EPS
AC2012-TIGTM1-EPS
AC2012-TIGTM2-EPS</t>
  </si>
  <si>
    <t>dp-prd1-esb.prodeps.westpac.com.au</t>
  </si>
  <si>
    <t>dp-prd1-esb.westpac.com.au-gpool</t>
  </si>
  <si>
    <t>prod ISD sample only</t>
  </si>
  <si>
    <t>non prod ISD sample</t>
  </si>
  <si>
    <t xml:space="preserve">dp-svp1-esb.online.nonprod.westpac.com.au
</t>
  </si>
  <si>
    <t>dp-svp1-esb.westpac.com.au-gpool</t>
  </si>
  <si>
    <t xml:space="preserve">dp-prd1-esb.online.prod.westpac.com.au
</t>
  </si>
  <si>
    <t>10.8.131.111
10.9.131.111</t>
  </si>
  <si>
    <t>10.16.131.111
10.17.131.111</t>
  </si>
  <si>
    <t>prod DMZ sample</t>
  </si>
  <si>
    <t>non prod DMZ sample</t>
  </si>
  <si>
    <t>Installation Target</t>
  </si>
  <si>
    <t>CMA - a6prodh1</t>
  </si>
  <si>
    <t>CMA - a6testh3</t>
  </si>
  <si>
    <t>h-10.0.10.110</t>
  </si>
  <si>
    <t>h-10.5.99.99</t>
  </si>
  <si>
    <t>accept</t>
  </si>
  <si>
    <t>log</t>
  </si>
  <si>
    <t>spider https traffic</t>
  </si>
  <si>
    <t>a6prdn9e</t>
  </si>
  <si>
    <t>Service Activation Reference:</t>
  </si>
  <si>
    <t>create new rule</t>
  </si>
  <si>
    <t>a6testg3/g4</t>
  </si>
  <si>
    <t>AC2004-PDGTM1-EPS
AC2004-PDGTM2-EPS
AC2012-PDGTM1-EPS
AC2012-PDGTM2-EPS</t>
  </si>
  <si>
    <t>AC2004-TDGTM1-EPS
AC2004-TDGTM2-EPS
AC2012-TDGTM1-EPS
AC2012-TDGTM2-EPS</t>
  </si>
  <si>
    <t xml:space="preserve"> - BAU Handover changes in Version Control, 3-15 and 4-1 from Guan Tan.
- 2-14 Tab changes to adopt the template as per new TPP Certificate Portal
Guan Tan updated 3.11, 3.15 and 3.23 with examples</t>
  </si>
  <si>
    <t>Vamsi BA (WBC)
Zoran Singerov (WBC)
Kristin Allen (IBM)
Guan Tan (IBM)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</si>
</sst>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8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b/>
      <sz val="10"/>
      <name val="Verdana"/>
      <family val="2"/>
    </font>
    <font>
      <sz val="9"/>
      <name val="Arial"/>
      <family val="2"/>
    </font>
    <font>
      <b/>
      <sz val="9"/>
      <name val="Arial"/>
      <family val="2"/>
    </font>
    <font>
      <sz val="10"/>
      <name val="Helv"/>
      <charset val="204"/>
    </font>
    <font>
      <sz val="11"/>
      <color indexed="8"/>
      <name val="Calibri"/>
      <family val="2"/>
    </font>
    <font>
      <sz val="10"/>
      <name val="Arial"/>
      <family val="2"/>
    </font>
    <font>
      <sz val="8"/>
      <name val="Arial"/>
      <family val="2"/>
    </font>
    <font>
      <i/>
      <sz val="10"/>
      <name val="Arial"/>
      <family val="2"/>
    </font>
    <font>
      <sz val="11"/>
      <name val="Arial"/>
      <family val="2"/>
    </font>
    <font>
      <b/>
      <i/>
      <sz val="14"/>
      <name val="Arial"/>
      <family val="2"/>
    </font>
    <font>
      <sz val="10"/>
      <name val="Helv"/>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2"/>
      <color indexed="12"/>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sz val="12"/>
      <color indexed="8"/>
      <name val="Calibri"/>
      <family val="2"/>
    </font>
    <font>
      <b/>
      <sz val="11"/>
      <color indexed="63"/>
      <name val="Calibri"/>
      <family val="2"/>
    </font>
    <font>
      <sz val="8"/>
      <name val="Times New Roman"/>
      <family val="1"/>
    </font>
    <font>
      <b/>
      <sz val="18"/>
      <color indexed="56"/>
      <name val="Cambria"/>
      <family val="2"/>
    </font>
    <font>
      <b/>
      <sz val="11"/>
      <color indexed="8"/>
      <name val="Calibri"/>
      <family val="2"/>
    </font>
    <font>
      <sz val="11"/>
      <color indexed="10"/>
      <name val="Calibri"/>
      <family val="2"/>
    </font>
    <font>
      <b/>
      <sz val="16"/>
      <name val="Verdana"/>
      <family val="2"/>
    </font>
    <font>
      <b/>
      <sz val="14"/>
      <name val="Verdana"/>
      <family val="2"/>
    </font>
    <font>
      <i/>
      <sz val="10"/>
      <name val="Verdana"/>
      <family val="2"/>
    </font>
    <font>
      <sz val="11"/>
      <name val="Arial"/>
      <family val="2"/>
    </font>
    <font>
      <sz val="11"/>
      <name val="Calibri"/>
      <family val="2"/>
    </font>
    <font>
      <b/>
      <sz val="11"/>
      <name val="Calibri"/>
      <family val="2"/>
    </font>
    <font>
      <sz val="12"/>
      <color indexed="55"/>
      <name val="Calibri"/>
      <family val="2"/>
    </font>
    <font>
      <sz val="11"/>
      <color indexed="55"/>
      <name val="Calibri"/>
      <family val="2"/>
    </font>
    <font>
      <u/>
      <sz val="11"/>
      <color indexed="12"/>
      <name val="Calibri"/>
      <family val="2"/>
    </font>
    <font>
      <sz val="10"/>
      <color indexed="55"/>
      <name val="Arial"/>
      <family val="2"/>
    </font>
    <font>
      <b/>
      <sz val="10"/>
      <name val="Arial"/>
      <family val="2"/>
    </font>
    <font>
      <b/>
      <i/>
      <sz val="11"/>
      <color indexed="8"/>
      <name val="Calibri"/>
      <family val="2"/>
    </font>
    <font>
      <b/>
      <sz val="8"/>
      <name val="Arial"/>
      <family val="2"/>
    </font>
    <font>
      <sz val="9"/>
      <color indexed="81"/>
      <name val="Tahoma"/>
      <family val="2"/>
    </font>
    <font>
      <b/>
      <sz val="8"/>
      <color indexed="81"/>
      <name val="Tahoma"/>
      <family val="2"/>
    </font>
    <font>
      <sz val="8"/>
      <color indexed="81"/>
      <name val="Tahoma"/>
      <family val="2"/>
    </font>
    <font>
      <b/>
      <sz val="14"/>
      <color indexed="8"/>
      <name val="Calibri"/>
      <family val="2"/>
    </font>
    <font>
      <sz val="10"/>
      <name val="Helv"/>
    </font>
    <font>
      <sz val="8"/>
      <name val="Arial"/>
      <family val="2"/>
    </font>
    <font>
      <sz val="10"/>
      <color indexed="9"/>
      <name val="Arial"/>
      <family val="2"/>
    </font>
    <font>
      <b/>
      <sz val="14"/>
      <name val="Calibri"/>
      <family val="2"/>
    </font>
    <font>
      <b/>
      <i/>
      <sz val="11"/>
      <name val="Calibri"/>
      <family val="2"/>
    </font>
    <font>
      <i/>
      <sz val="11"/>
      <name val="Calibri"/>
      <family val="2"/>
    </font>
    <font>
      <sz val="10"/>
      <name val="Verdana"/>
      <family val="2"/>
    </font>
    <font>
      <b/>
      <sz val="10"/>
      <color indexed="8"/>
      <name val="Arial"/>
      <family val="2"/>
    </font>
    <font>
      <i/>
      <sz val="10"/>
      <color indexed="8"/>
      <name val="Arial"/>
      <family val="2"/>
    </font>
    <font>
      <b/>
      <i/>
      <sz val="16"/>
      <name val="Verdana"/>
      <family val="2"/>
    </font>
    <font>
      <b/>
      <i/>
      <u/>
      <sz val="16"/>
      <name val="Verdana"/>
      <family val="2"/>
    </font>
    <font>
      <b/>
      <i/>
      <u/>
      <sz val="18"/>
      <name val="Arial"/>
      <family val="2"/>
    </font>
    <font>
      <sz val="9"/>
      <color indexed="8"/>
      <name val="Arial"/>
      <family val="2"/>
    </font>
    <font>
      <sz val="10"/>
      <color indexed="8"/>
      <name val="Arial"/>
      <family val="2"/>
    </font>
    <font>
      <sz val="10"/>
      <color indexed="59"/>
      <name val="Arial"/>
      <family val="2"/>
    </font>
    <font>
      <b/>
      <sz val="8"/>
      <color indexed="8"/>
      <name val="Arial"/>
      <family val="2"/>
    </font>
    <font>
      <b/>
      <sz val="8"/>
      <color indexed="9"/>
      <name val="Arial"/>
      <family val="2"/>
    </font>
    <font>
      <sz val="10"/>
      <color indexed="10"/>
      <name val="Helv"/>
      <charset val="204"/>
    </font>
    <font>
      <sz val="10"/>
      <color indexed="10"/>
      <name val="Arial"/>
      <family val="2"/>
    </font>
    <font>
      <i/>
      <sz val="10"/>
      <color indexed="57"/>
      <name val="Verdana"/>
      <family val="2"/>
    </font>
    <font>
      <b/>
      <sz val="10"/>
      <name val="Arial"/>
      <family val="2"/>
    </font>
    <font>
      <sz val="10"/>
      <color indexed="57"/>
      <name val="Arial"/>
      <family val="2"/>
    </font>
    <font>
      <i/>
      <sz val="10"/>
      <color indexed="8"/>
      <name val="Verdana"/>
      <family val="2"/>
    </font>
    <font>
      <sz val="10"/>
      <name val="Arial"/>
      <family val="2"/>
    </font>
    <font>
      <b/>
      <strike/>
      <sz val="10"/>
      <name val="Arial"/>
      <family val="2"/>
    </font>
    <font>
      <sz val="12"/>
      <name val="Arial"/>
      <family val="2"/>
    </font>
    <font>
      <b/>
      <sz val="10"/>
      <color indexed="8"/>
      <name val="Verdana"/>
      <family val="2"/>
    </font>
    <font>
      <sz val="10"/>
      <color indexed="12"/>
      <name val="Arial"/>
      <family val="2"/>
    </font>
    <font>
      <b/>
      <sz val="12"/>
      <name val="Arial"/>
      <family val="2"/>
    </font>
    <font>
      <b/>
      <sz val="7"/>
      <name val="Times New Roman"/>
      <family val="1"/>
    </font>
    <font>
      <sz val="18"/>
      <name val="Arial"/>
      <family val="2"/>
    </font>
    <font>
      <b/>
      <i/>
      <sz val="10"/>
      <name val="Arial"/>
      <family val="2"/>
    </font>
    <font>
      <sz val="10"/>
      <color indexed="10"/>
      <name val="Arial"/>
      <family val="2"/>
    </font>
    <font>
      <i/>
      <sz val="10"/>
      <color indexed="10"/>
      <name val="Arial"/>
      <family val="2"/>
    </font>
    <font>
      <i/>
      <sz val="10"/>
      <name val="Arial Narrow"/>
      <family val="2"/>
    </font>
    <font>
      <b/>
      <i/>
      <u/>
      <sz val="10"/>
      <name val="Arial"/>
      <family val="2"/>
    </font>
    <font>
      <b/>
      <sz val="11"/>
      <color indexed="10"/>
      <name val="Calibri"/>
      <family val="2"/>
    </font>
    <font>
      <sz val="10"/>
      <name val="Arial"/>
      <family val="2"/>
    </font>
    <font>
      <i/>
      <sz val="8"/>
      <name val="Arial"/>
      <family val="2"/>
    </font>
    <font>
      <b/>
      <i/>
      <sz val="9"/>
      <color rgb="FFFF0000"/>
      <name val="Verdana"/>
      <family val="2"/>
    </font>
    <font>
      <i/>
      <sz val="9"/>
      <name val="Verdana"/>
      <family val="2"/>
    </font>
    <font>
      <b/>
      <sz val="11"/>
      <color theme="0"/>
      <name val="Calibri"/>
      <family val="2"/>
    </font>
    <font>
      <sz val="8"/>
      <color indexed="8"/>
      <name val="Calibri"/>
      <family val="2"/>
    </font>
    <font>
      <b/>
      <i/>
      <sz val="8"/>
      <color indexed="8"/>
      <name val="Calibri"/>
      <family val="2"/>
    </font>
    <font>
      <b/>
      <i/>
      <sz val="20"/>
      <name val="Calibri"/>
      <family val="2"/>
      <scheme val="minor"/>
    </font>
    <font>
      <b/>
      <sz val="10"/>
      <name val="Calibri"/>
      <family val="2"/>
      <scheme val="minor"/>
    </font>
    <font>
      <b/>
      <i/>
      <sz val="11"/>
      <name val="Calibri"/>
      <family val="2"/>
      <scheme val="minor"/>
    </font>
    <font>
      <sz val="10"/>
      <name val="Calibri"/>
      <family val="2"/>
      <scheme val="minor"/>
    </font>
    <font>
      <sz val="20"/>
      <name val="Calibri"/>
      <family val="2"/>
      <scheme val="minor"/>
    </font>
    <font>
      <b/>
      <sz val="9"/>
      <color theme="1"/>
      <name val="Calibri"/>
      <family val="2"/>
      <scheme val="minor"/>
    </font>
    <font>
      <sz val="9"/>
      <color theme="1"/>
      <name val="Calibri"/>
      <family val="2"/>
      <scheme val="minor"/>
    </font>
    <font>
      <sz val="9"/>
      <color theme="1"/>
      <name val="Calibri"/>
      <family val="2"/>
    </font>
    <font>
      <sz val="9"/>
      <name val="Calibri"/>
      <family val="2"/>
      <scheme val="minor"/>
    </font>
    <font>
      <sz val="10"/>
      <color theme="1"/>
      <name val="Arial"/>
      <family val="2"/>
    </font>
    <font>
      <b/>
      <sz val="10"/>
      <color theme="1"/>
      <name val="Arial"/>
      <family val="2"/>
    </font>
    <font>
      <b/>
      <i/>
      <strike/>
      <sz val="10"/>
      <color rgb="FFFF0000"/>
      <name val="Arial Narrow"/>
      <family val="2"/>
    </font>
    <font>
      <sz val="10"/>
      <name val="Arial Narrow"/>
      <family val="2"/>
    </font>
    <font>
      <b/>
      <strike/>
      <sz val="10"/>
      <color rgb="FFFF0000"/>
      <name val="Arial"/>
      <family val="2"/>
    </font>
    <font>
      <b/>
      <sz val="10"/>
      <color rgb="FFFF0000"/>
      <name val="Arial"/>
      <family val="2"/>
    </font>
    <font>
      <b/>
      <sz val="10"/>
      <name val="Arial Narrow"/>
      <family val="2"/>
    </font>
    <font>
      <sz val="9"/>
      <name val="Verdana"/>
      <family val="2"/>
    </font>
    <font>
      <i/>
      <sz val="10"/>
      <color rgb="FF000000"/>
      <name val="Arial Narrow"/>
      <family val="2"/>
    </font>
    <font>
      <sz val="10"/>
      <color rgb="FF000000"/>
      <name val="Arial"/>
      <family val="2"/>
    </font>
    <font>
      <b/>
      <sz val="10"/>
      <color rgb="FF000000"/>
      <name val="Arial"/>
      <family val="2"/>
    </font>
    <font>
      <b/>
      <sz val="9"/>
      <color indexed="81"/>
      <name val="Tahoma"/>
      <family val="2"/>
    </font>
    <font>
      <b/>
      <i/>
      <sz val="10"/>
      <name val="Arial Narrow"/>
      <family val="2"/>
    </font>
    <font>
      <b/>
      <sz val="11"/>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u/>
      <sz val="10"/>
      <name val="Arial"/>
      <family val="2"/>
    </font>
    <font>
      <b/>
      <u/>
      <sz val="12"/>
      <name val="Arial"/>
      <family val="2"/>
    </font>
    <font>
      <sz val="11"/>
      <color rgb="FF000000"/>
      <name val="Calibri"/>
      <family val="2"/>
    </font>
    <font>
      <sz val="11"/>
      <color rgb="FFFF0000"/>
      <name val="Calibri"/>
      <family val="2"/>
    </font>
    <font>
      <b/>
      <sz val="11"/>
      <color rgb="FF000000"/>
      <name val="Calibri"/>
      <family val="2"/>
    </font>
    <font>
      <sz val="11"/>
      <color rgb="FF969696"/>
      <name val="Calibri"/>
      <family val="2"/>
    </font>
    <font>
      <sz val="12"/>
      <color rgb="FF969696"/>
      <name val="Calibri"/>
      <family val="2"/>
    </font>
    <font>
      <sz val="10"/>
      <color rgb="FF969696"/>
      <name val="Arial"/>
      <family val="2"/>
    </font>
    <font>
      <b/>
      <sz val="10"/>
      <color theme="0"/>
      <name val="Arial"/>
      <family val="2"/>
    </font>
    <font>
      <sz val="16"/>
      <name val="Arial"/>
      <family val="2"/>
    </font>
    <font>
      <b/>
      <sz val="12"/>
      <name val="Calibri"/>
      <family val="2"/>
    </font>
    <font>
      <sz val="11"/>
      <color rgb="FF006100"/>
      <name val="Calibri"/>
      <family val="2"/>
      <scheme val="minor"/>
    </font>
    <font>
      <u/>
      <sz val="11"/>
      <color theme="10"/>
      <name val="Calibri"/>
      <family val="2"/>
    </font>
    <font>
      <u/>
      <sz val="11"/>
      <color theme="10"/>
      <name val="Calibri"/>
      <family val="2"/>
      <scheme val="minor"/>
    </font>
    <font>
      <u/>
      <sz val="16"/>
      <name val="Arial Black"/>
      <family val="2"/>
    </font>
    <font>
      <sz val="10"/>
      <name val="Arial Black"/>
      <family val="2"/>
    </font>
    <font>
      <b/>
      <sz val="10"/>
      <name val="Arial Black"/>
      <family val="2"/>
    </font>
    <font>
      <sz val="10"/>
      <color theme="1"/>
      <name val="Arial Black"/>
      <family val="2"/>
    </font>
    <font>
      <sz val="16"/>
      <name val="Arial Black"/>
      <family val="2"/>
    </font>
    <font>
      <sz val="14"/>
      <color indexed="8"/>
      <name val="Arial Black"/>
      <family val="2"/>
    </font>
    <font>
      <b/>
      <sz val="14"/>
      <name val="Arial Black"/>
      <family val="2"/>
    </font>
    <font>
      <sz val="11"/>
      <color indexed="8"/>
      <name val="Arial Black"/>
      <family val="2"/>
    </font>
    <font>
      <sz val="18"/>
      <name val="Arial Black"/>
      <family val="2"/>
    </font>
    <font>
      <sz val="14"/>
      <name val="Arial Black"/>
      <family val="2"/>
    </font>
    <font>
      <b/>
      <sz val="14"/>
      <color indexed="8"/>
      <name val="Arial Black"/>
      <family val="2"/>
    </font>
    <font>
      <sz val="11"/>
      <name val="Arial Black"/>
      <family val="2"/>
    </font>
    <font>
      <sz val="11"/>
      <color theme="1"/>
      <name val="Arial Black"/>
      <family val="2"/>
    </font>
    <font>
      <b/>
      <sz val="11"/>
      <color indexed="10"/>
      <name val="Arial"/>
      <family val="2"/>
    </font>
    <font>
      <sz val="9"/>
      <color indexed="10"/>
      <name val="Arial"/>
      <family val="2"/>
    </font>
    <font>
      <sz val="9"/>
      <color theme="2" tint="-0.499984740745262"/>
      <name val="Arial"/>
      <family val="2"/>
    </font>
    <font>
      <b/>
      <sz val="9"/>
      <color theme="2" tint="-0.499984740745262"/>
      <name val="Arial"/>
      <family val="2"/>
    </font>
    <font>
      <b/>
      <sz val="11"/>
      <name val="Arial"/>
      <family val="2"/>
    </font>
    <font>
      <sz val="11"/>
      <color theme="0" tint="-0.34998626667073579"/>
      <name val="Calibri"/>
      <family val="2"/>
    </font>
    <font>
      <sz val="14"/>
      <color theme="0"/>
      <name val="Calibri"/>
      <family val="2"/>
    </font>
    <font>
      <b/>
      <u/>
      <sz val="9"/>
      <color indexed="81"/>
      <name val="Tahoma"/>
      <family val="2"/>
    </font>
    <font>
      <b/>
      <sz val="10"/>
      <color theme="0"/>
      <name val="Calibri"/>
      <family val="2"/>
    </font>
    <font>
      <sz val="11"/>
      <color theme="0"/>
      <name val="Arial Black"/>
      <family val="2"/>
    </font>
    <font>
      <sz val="11"/>
      <color theme="0" tint="-0.249977111117893"/>
      <name val="Calibri"/>
      <family val="2"/>
    </font>
    <font>
      <sz val="11"/>
      <name val="Calibri"/>
      <family val="2"/>
      <scheme val="minor"/>
    </font>
    <font>
      <b/>
      <i/>
      <sz val="8"/>
      <color indexed="81"/>
      <name val="Tahoma"/>
      <family val="2"/>
    </font>
    <font>
      <b/>
      <i/>
      <u/>
      <sz val="8"/>
      <color indexed="81"/>
      <name val="Tahoma"/>
      <family val="2"/>
    </font>
    <font>
      <b/>
      <i/>
      <sz val="11"/>
      <color rgb="FFFF0000"/>
      <name val="Calibri"/>
      <family val="2"/>
    </font>
    <font>
      <b/>
      <sz val="11"/>
      <color rgb="FFFF0000"/>
      <name val="Calibri"/>
      <family val="2"/>
    </font>
    <font>
      <b/>
      <sz val="10"/>
      <name val="Calibri"/>
      <family val="2"/>
    </font>
    <font>
      <b/>
      <sz val="18"/>
      <name val="Arial"/>
      <family val="2"/>
    </font>
    <font>
      <b/>
      <sz val="16"/>
      <color theme="2" tint="-0.499984740745262"/>
      <name val="Arial"/>
      <family val="2"/>
    </font>
    <font>
      <sz val="10"/>
      <color indexed="8"/>
      <name val="Calibri"/>
      <family val="2"/>
      <scheme val="minor"/>
    </font>
    <font>
      <sz val="10"/>
      <color theme="1"/>
      <name val="Calibri"/>
      <family val="2"/>
      <scheme val="minor"/>
    </font>
    <font>
      <sz val="8.8000000000000007"/>
      <color rgb="FF000000"/>
      <name val="Arial"/>
      <family val="2"/>
    </font>
    <font>
      <sz val="11"/>
      <color rgb="FF1F497D"/>
      <name val="Calibri"/>
      <family val="2"/>
      <scheme val="minor"/>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9"/>
        <bgColor indexed="64"/>
      </patternFill>
    </fill>
    <fill>
      <patternFill patternType="solid">
        <fgColor indexed="8"/>
        <bgColor indexed="64"/>
      </patternFill>
    </fill>
    <fill>
      <patternFill patternType="solid">
        <fgColor indexed="47"/>
        <bgColor indexed="64"/>
      </patternFill>
    </fill>
    <fill>
      <patternFill patternType="solid">
        <fgColor indexed="50"/>
        <bgColor indexed="64"/>
      </patternFill>
    </fill>
    <fill>
      <patternFill patternType="solid">
        <fgColor indexed="46"/>
        <bgColor indexed="64"/>
      </patternFill>
    </fill>
    <fill>
      <patternFill patternType="solid">
        <fgColor indexed="42"/>
        <bgColor indexed="64"/>
      </patternFill>
    </fill>
    <fill>
      <patternFill patternType="solid">
        <fgColor indexed="43"/>
        <bgColor indexed="64"/>
      </patternFill>
    </fill>
    <fill>
      <patternFill patternType="solid">
        <fgColor indexed="52"/>
        <bgColor indexed="64"/>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rgb="FF00B0F0"/>
        <bgColor indexed="64"/>
      </patternFill>
    </fill>
    <fill>
      <patternFill patternType="solid">
        <fgColor rgb="FF92D050"/>
        <bgColor indexed="64"/>
      </patternFill>
    </fill>
    <fill>
      <patternFill patternType="solid">
        <fgColor theme="1" tint="4.9989318521683403E-2"/>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rgb="FFFF0000"/>
        <bgColor indexed="64"/>
      </patternFill>
    </fill>
    <fill>
      <patternFill patternType="solid">
        <fgColor rgb="FF7030A0"/>
        <bgColor indexed="64"/>
      </patternFill>
    </fill>
    <fill>
      <patternFill patternType="solid">
        <fgColor rgb="FF0070C0"/>
        <bgColor indexed="64"/>
      </patternFill>
    </fill>
    <fill>
      <patternFill patternType="solid">
        <fgColor rgb="FF99CC00"/>
        <bgColor indexed="64"/>
      </patternFill>
    </fill>
    <fill>
      <patternFill patternType="solid">
        <fgColor theme="1"/>
        <bgColor indexed="64"/>
      </patternFill>
    </fill>
    <fill>
      <patternFill patternType="solid">
        <fgColor theme="5" tint="-0.249977111117893"/>
        <bgColor indexed="64"/>
      </patternFill>
    </fill>
    <fill>
      <patternFill patternType="solid">
        <fgColor rgb="FFC6EFCE"/>
      </patternFill>
    </fill>
    <fill>
      <patternFill patternType="solid">
        <fgColor rgb="FFFABF8F"/>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FF33CC"/>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bottom style="double">
        <color indexed="8"/>
      </bottom>
      <diagonal/>
    </border>
    <border>
      <left/>
      <right style="double">
        <color indexed="8"/>
      </right>
      <top/>
      <bottom style="double">
        <color indexed="8"/>
      </bottom>
      <diagonal/>
    </border>
    <border>
      <left style="thin">
        <color indexed="64"/>
      </left>
      <right style="hair">
        <color indexed="64"/>
      </right>
      <top/>
      <bottom style="hair">
        <color indexed="64"/>
      </bottom>
      <diagonal/>
    </border>
    <border>
      <left/>
      <right style="medium">
        <color indexed="64"/>
      </right>
      <top style="medium">
        <color indexed="64"/>
      </top>
      <bottom style="medium">
        <color indexed="64"/>
      </bottom>
      <diagonal/>
    </border>
    <border>
      <left/>
      <right style="medium">
        <color indexed="64"/>
      </right>
      <top style="double">
        <color indexed="8"/>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right style="double">
        <color indexed="8"/>
      </right>
      <top/>
      <bottom style="medium">
        <color indexed="64"/>
      </bottom>
      <diagonal/>
    </border>
    <border>
      <left style="double">
        <color indexed="8"/>
      </left>
      <right style="double">
        <color indexed="8"/>
      </right>
      <top style="double">
        <color indexed="8"/>
      </top>
      <bottom/>
      <diagonal/>
    </border>
    <border>
      <left style="double">
        <color indexed="8"/>
      </left>
      <right style="double">
        <color indexed="8"/>
      </right>
      <top/>
      <bottom style="medium">
        <color indexed="64"/>
      </bottom>
      <diagonal/>
    </border>
    <border>
      <left style="medium">
        <color indexed="64"/>
      </left>
      <right style="medium">
        <color indexed="64"/>
      </right>
      <top style="double">
        <color indexed="8"/>
      </top>
      <bottom/>
      <diagonal/>
    </border>
    <border>
      <left style="medium">
        <color indexed="64"/>
      </left>
      <right style="double">
        <color indexed="8"/>
      </right>
      <top style="double">
        <color indexed="8"/>
      </top>
      <bottom/>
      <diagonal/>
    </border>
    <border>
      <left style="medium">
        <color indexed="64"/>
      </left>
      <right style="double">
        <color indexed="8"/>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rgb="FF000000"/>
      </bottom>
      <diagonal/>
    </border>
    <border>
      <left style="double">
        <color rgb="FF000000"/>
      </left>
      <right style="medium">
        <color indexed="64"/>
      </right>
      <top style="double">
        <color rgb="FF000000"/>
      </top>
      <bottom/>
      <diagonal/>
    </border>
    <border>
      <left style="medium">
        <color indexed="64"/>
      </left>
      <right style="medium">
        <color indexed="64"/>
      </right>
      <top style="double">
        <color rgb="FF000000"/>
      </top>
      <bottom/>
      <diagonal/>
    </border>
    <border>
      <left style="medium">
        <color indexed="64"/>
      </left>
      <right style="double">
        <color rgb="FF000000"/>
      </right>
      <top style="double">
        <color rgb="FF000000"/>
      </top>
      <bottom/>
      <diagonal/>
    </border>
    <border>
      <left style="double">
        <color rgb="FF000000"/>
      </left>
      <right style="medium">
        <color indexed="64"/>
      </right>
      <top style="double">
        <color rgb="FF000000"/>
      </top>
      <bottom style="double">
        <color rgb="FF000000"/>
      </bottom>
      <diagonal/>
    </border>
    <border>
      <left/>
      <right style="medium">
        <color indexed="64"/>
      </right>
      <top style="double">
        <color rgb="FF000000"/>
      </top>
      <bottom style="double">
        <color rgb="FF000000"/>
      </bottom>
      <diagonal/>
    </border>
    <border>
      <left/>
      <right style="double">
        <color rgb="FF000000"/>
      </right>
      <top style="double">
        <color rgb="FF000000"/>
      </top>
      <bottom style="double">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double">
        <color rgb="FF000000"/>
      </left>
      <right style="medium">
        <color indexed="64"/>
      </right>
      <top/>
      <bottom style="double">
        <color rgb="FF000000"/>
      </bottom>
      <diagonal/>
    </border>
    <border>
      <left/>
      <right style="medium">
        <color indexed="64"/>
      </right>
      <top/>
      <bottom style="double">
        <color rgb="FF000000"/>
      </bottom>
      <diagonal/>
    </border>
    <border>
      <left/>
      <right style="thin">
        <color indexed="64"/>
      </right>
      <top style="medium">
        <color indexed="64"/>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rgb="FF000000"/>
      </right>
      <top style="thick">
        <color indexed="64"/>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right/>
      <top/>
      <bottom style="thick">
        <color indexed="64"/>
      </bottom>
      <diagonal/>
    </border>
    <border>
      <left style="medium">
        <color indexed="64"/>
      </left>
      <right style="thick">
        <color indexed="64"/>
      </right>
      <top/>
      <bottom style="thick">
        <color indexed="64"/>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right style="thick">
        <color indexed="64"/>
      </right>
      <top/>
      <bottom/>
      <diagonal/>
    </border>
    <border>
      <left style="thick">
        <color indexed="64"/>
      </left>
      <right style="thick">
        <color indexed="64"/>
      </right>
      <top style="thick">
        <color indexed="64"/>
      </top>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style="medium">
        <color indexed="64"/>
      </top>
      <bottom/>
      <diagonal/>
    </border>
    <border>
      <left style="thick">
        <color indexed="64"/>
      </left>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31"/>
      </left>
      <right style="thin">
        <color indexed="31"/>
      </right>
      <top style="thin">
        <color indexed="31"/>
      </top>
      <bottom style="thin">
        <color indexed="31"/>
      </bottom>
      <diagonal/>
    </border>
  </borders>
  <cellStyleXfs count="2884">
    <xf numFmtId="0" fontId="0" fillId="0" borderId="0"/>
    <xf numFmtId="0" fontId="16" fillId="0" borderId="0"/>
    <xf numFmtId="0" fontId="62" fillId="0" borderId="0"/>
    <xf numFmtId="0" fontId="23" fillId="0" borderId="0"/>
    <xf numFmtId="0" fontId="18"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6" fillId="20" borderId="1" applyNumberFormat="0" applyAlignment="0" applyProtection="0"/>
    <xf numFmtId="0" fontId="27" fillId="21" borderId="2" applyNumberFormat="0" applyAlignment="0" applyProtection="0"/>
    <xf numFmtId="0" fontId="27" fillId="21" borderId="2" applyNumberFormat="0" applyAlignment="0" applyProtection="0"/>
    <xf numFmtId="43" fontId="18" fillId="0" borderId="0" applyFont="0" applyFill="0" applyBorder="0" applyAlignment="0" applyProtection="0"/>
    <xf numFmtId="0" fontId="14" fillId="0" borderId="0" applyNumberFormat="0">
      <alignment vertical="top" wrapText="1"/>
    </xf>
    <xf numFmtId="0" fontId="28" fillId="0" borderId="0" applyNumberFormat="0" applyFill="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30" fillId="0" borderId="3"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7" borderId="1" applyNumberFormat="0" applyAlignment="0" applyProtection="0"/>
    <xf numFmtId="0" fontId="36" fillId="0" borderId="6" applyNumberFormat="0" applyFill="0" applyAlignment="0" applyProtection="0"/>
    <xf numFmtId="0" fontId="37" fillId="22" borderId="0" applyNumberFormat="0" applyBorder="0" applyAlignment="0" applyProtection="0"/>
    <xf numFmtId="0" fontId="37" fillId="22"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9" fillId="0" borderId="0"/>
    <xf numFmtId="0" fontId="12" fillId="0" borderId="0"/>
    <xf numFmtId="0" fontId="38" fillId="0" borderId="0"/>
    <xf numFmtId="0" fontId="18" fillId="0" borderId="0"/>
    <xf numFmtId="0" fontId="18" fillId="0" borderId="0"/>
    <xf numFmtId="0" fontId="38" fillId="0" borderId="0"/>
    <xf numFmtId="0" fontId="3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8" fillId="0" borderId="0"/>
    <xf numFmtId="0" fontId="38" fillId="0" borderId="0"/>
    <xf numFmtId="0" fontId="38" fillId="0" borderId="0"/>
    <xf numFmtId="0" fontId="38" fillId="0" borderId="0"/>
    <xf numFmtId="0" fontId="18" fillId="0" borderId="0"/>
    <xf numFmtId="0" fontId="38" fillId="0" borderId="0"/>
    <xf numFmtId="0" fontId="3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8" fillId="0" borderId="0"/>
    <xf numFmtId="0" fontId="18" fillId="0" borderId="0"/>
    <xf numFmtId="0" fontId="17"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8" fillId="0" borderId="0"/>
    <xf numFmtId="0" fontId="18" fillId="0" borderId="0"/>
    <xf numFmtId="0" fontId="17" fillId="0" borderId="0"/>
    <xf numFmtId="0" fontId="17"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8" fillId="0" borderId="0"/>
    <xf numFmtId="0" fontId="18" fillId="0" borderId="0"/>
    <xf numFmtId="0" fontId="18" fillId="0" borderId="0"/>
    <xf numFmtId="0" fontId="17" fillId="0" borderId="0"/>
    <xf numFmtId="0" fontId="17"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7" fillId="0" borderId="0"/>
    <xf numFmtId="0" fontId="16" fillId="0" borderId="0"/>
    <xf numFmtId="0" fontId="17" fillId="0" borderId="0"/>
    <xf numFmtId="0" fontId="17" fillId="0" borderId="0"/>
    <xf numFmtId="0" fontId="12" fillId="0" borderId="0"/>
    <xf numFmtId="0" fontId="16" fillId="0" borderId="0"/>
    <xf numFmtId="0" fontId="17" fillId="0" borderId="0"/>
    <xf numFmtId="0" fontId="16" fillId="0" borderId="0"/>
    <xf numFmtId="0" fontId="17" fillId="0" borderId="0"/>
    <xf numFmtId="0" fontId="17" fillId="0" borderId="0"/>
    <xf numFmtId="0" fontId="17" fillId="0" borderId="0"/>
    <xf numFmtId="0" fontId="16" fillId="0" borderId="0"/>
    <xf numFmtId="0" fontId="17" fillId="0" borderId="0"/>
    <xf numFmtId="0" fontId="17" fillId="0" borderId="0"/>
    <xf numFmtId="0" fontId="12" fillId="0" borderId="0"/>
    <xf numFmtId="0" fontId="12" fillId="23" borderId="7" applyNumberFormat="0" applyFont="0" applyAlignment="0" applyProtection="0"/>
    <xf numFmtId="0" fontId="40" fillId="20" borderId="8" applyNumberFormat="0" applyAlignment="0" applyProtection="0"/>
    <xf numFmtId="0" fontId="16" fillId="0" borderId="0"/>
    <xf numFmtId="0" fontId="18" fillId="0" borderId="9" applyNumberFormat="0">
      <alignment wrapText="1"/>
    </xf>
    <xf numFmtId="0" fontId="41" fillId="0" borderId="0" applyNumberFormat="0" applyFill="0" applyBorder="0" applyProtection="0">
      <alignment horizontal="left" vertical="top" wrapText="1"/>
    </xf>
    <xf numFmtId="0" fontId="41" fillId="24" borderId="0" applyNumberFormat="0" applyBorder="0">
      <alignment vertical="top" wrapText="1"/>
    </xf>
    <xf numFmtId="0" fontId="42" fillId="0" borderId="0" applyNumberFormat="0" applyFill="0" applyBorder="0" applyAlignment="0" applyProtection="0"/>
    <xf numFmtId="0" fontId="43" fillId="0" borderId="10" applyNumberFormat="0" applyFill="0" applyAlignment="0" applyProtection="0"/>
    <xf numFmtId="0" fontId="44" fillId="0" borderId="0" applyNumberFormat="0" applyFill="0" applyBorder="0" applyAlignment="0" applyProtection="0"/>
    <xf numFmtId="0" fontId="11" fillId="0" borderId="0"/>
    <xf numFmtId="0" fontId="12" fillId="0" borderId="0"/>
    <xf numFmtId="0" fontId="11" fillId="0" borderId="0"/>
    <xf numFmtId="0" fontId="11" fillId="0" borderId="0"/>
    <xf numFmtId="0" fontId="10" fillId="0" borderId="0"/>
    <xf numFmtId="0" fontId="12" fillId="0" borderId="0"/>
    <xf numFmtId="0" fontId="9" fillId="0" borderId="0"/>
    <xf numFmtId="0" fontId="8" fillId="0" borderId="0"/>
    <xf numFmtId="0" fontId="143" fillId="53" borderId="0" applyNumberFormat="0" applyBorder="0" applyAlignment="0" applyProtection="0"/>
    <xf numFmtId="0" fontId="11" fillId="0" borderId="0"/>
    <xf numFmtId="0" fontId="144" fillId="0" borderId="0" applyNumberFormat="0" applyFill="0" applyBorder="0" applyAlignment="0" applyProtection="0">
      <alignment vertical="top"/>
      <protection locked="0"/>
    </xf>
    <xf numFmtId="0" fontId="145" fillId="0" borderId="0" applyNumberFormat="0" applyFill="0" applyBorder="0" applyAlignment="0" applyProtection="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12"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43" fontId="12"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0" fontId="12" fillId="0" borderId="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9" applyNumberFormat="0">
      <alignment wrapText="1"/>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11" fillId="0" borderId="0"/>
    <xf numFmtId="0" fontId="4" fillId="0" borderId="0"/>
    <xf numFmtId="0" fontId="4" fillId="0" borderId="0"/>
    <xf numFmtId="0" fontId="3"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248">
    <xf numFmtId="0" fontId="0" fillId="0" borderId="0" xfId="0"/>
    <xf numFmtId="0" fontId="14" fillId="25" borderId="0" xfId="0" applyFont="1" applyFill="1"/>
    <xf numFmtId="0" fontId="14" fillId="25" borderId="0" xfId="0" applyFont="1" applyFill="1" applyBorder="1" applyAlignment="1">
      <alignment wrapText="1"/>
    </xf>
    <xf numFmtId="0" fontId="21" fillId="0" borderId="0" xfId="0" applyFont="1"/>
    <xf numFmtId="0" fontId="0" fillId="25" borderId="0" xfId="0" applyFill="1"/>
    <xf numFmtId="0" fontId="0" fillId="25" borderId="0" xfId="0" applyFill="1" applyAlignment="1">
      <alignment horizontal="left" indent="2"/>
    </xf>
    <xf numFmtId="0" fontId="22" fillId="25" borderId="0" xfId="0" applyFont="1" applyFill="1" applyAlignment="1">
      <alignment horizontal="left"/>
    </xf>
    <xf numFmtId="0" fontId="22" fillId="25" borderId="0" xfId="0" applyFont="1" applyFill="1"/>
    <xf numFmtId="0" fontId="22" fillId="0" borderId="0" xfId="0" applyFont="1"/>
    <xf numFmtId="0" fontId="48" fillId="0" borderId="0" xfId="0" applyFont="1"/>
    <xf numFmtId="0" fontId="53" fillId="0" borderId="11" xfId="45" applyFont="1" applyBorder="1" applyAlignment="1" applyProtection="1"/>
    <xf numFmtId="0" fontId="49" fillId="0" borderId="11" xfId="0" applyFont="1" applyBorder="1"/>
    <xf numFmtId="0" fontId="33" fillId="0" borderId="11" xfId="45" quotePrefix="1" applyBorder="1" applyAlignment="1" applyProtection="1"/>
    <xf numFmtId="0" fontId="0" fillId="0" borderId="0" xfId="0" applyAlignment="1">
      <alignment horizontal="center"/>
    </xf>
    <xf numFmtId="0" fontId="0" fillId="0" borderId="0" xfId="0" applyFill="1"/>
    <xf numFmtId="0" fontId="0" fillId="0" borderId="0" xfId="0" applyFill="1" applyBorder="1"/>
    <xf numFmtId="0" fontId="49" fillId="25" borderId="0" xfId="0" applyFont="1" applyFill="1"/>
    <xf numFmtId="0" fontId="0" fillId="25" borderId="0" xfId="0" applyFill="1" applyBorder="1" applyAlignment="1">
      <alignment horizontal="left"/>
    </xf>
    <xf numFmtId="0" fontId="33" fillId="25" borderId="0" xfId="45" applyFill="1" applyAlignment="1" applyProtection="1"/>
    <xf numFmtId="0" fontId="0" fillId="25" borderId="0" xfId="0" applyFill="1" applyBorder="1"/>
    <xf numFmtId="0" fontId="49" fillId="25" borderId="0" xfId="0" applyFont="1" applyFill="1" applyBorder="1"/>
    <xf numFmtId="0" fontId="53" fillId="25" borderId="0" xfId="45" applyFont="1" applyFill="1" applyBorder="1" applyAlignment="1" applyProtection="1"/>
    <xf numFmtId="0" fontId="55" fillId="0" borderId="0" xfId="0" applyFont="1" applyFill="1" applyAlignment="1"/>
    <xf numFmtId="0" fontId="55" fillId="25" borderId="0" xfId="0" applyFont="1" applyFill="1" applyAlignment="1">
      <alignment horizontal="center"/>
    </xf>
    <xf numFmtId="0" fontId="49" fillId="25" borderId="0" xfId="0" applyFont="1" applyFill="1" applyAlignment="1">
      <alignment horizontal="left"/>
    </xf>
    <xf numFmtId="0" fontId="33" fillId="25" borderId="0" xfId="45" applyFill="1" applyAlignment="1" applyProtection="1">
      <alignment horizontal="left"/>
    </xf>
    <xf numFmtId="0" fontId="0" fillId="25" borderId="0" xfId="0" applyFill="1" applyAlignment="1">
      <alignment horizontal="left"/>
    </xf>
    <xf numFmtId="0" fontId="49" fillId="28" borderId="11" xfId="0" applyFont="1" applyFill="1" applyBorder="1"/>
    <xf numFmtId="0" fontId="18" fillId="0" borderId="11" xfId="0" applyFont="1" applyFill="1" applyBorder="1" applyAlignment="1">
      <alignment vertical="top"/>
    </xf>
    <xf numFmtId="0" fontId="0" fillId="26" borderId="0" xfId="0" applyFill="1"/>
    <xf numFmtId="0" fontId="0" fillId="0" borderId="11" xfId="0" applyBorder="1"/>
    <xf numFmtId="0" fontId="18" fillId="0" borderId="0" xfId="0" applyFont="1" applyFill="1" applyBorder="1" applyAlignment="1">
      <alignment vertical="top"/>
    </xf>
    <xf numFmtId="0" fontId="0" fillId="0" borderId="0" xfId="0" applyBorder="1"/>
    <xf numFmtId="0" fontId="49" fillId="0" borderId="11" xfId="0" applyFont="1" applyFill="1" applyBorder="1" applyAlignment="1">
      <alignment vertical="top"/>
    </xf>
    <xf numFmtId="0" fontId="18" fillId="0" borderId="0" xfId="0" applyFont="1" applyAlignment="1">
      <alignment vertical="top"/>
    </xf>
    <xf numFmtId="0" fontId="49" fillId="0" borderId="0" xfId="0" applyFont="1" applyFill="1" applyAlignment="1">
      <alignment vertical="top"/>
    </xf>
    <xf numFmtId="0" fontId="49" fillId="0" borderId="0" xfId="0" applyFont="1" applyAlignment="1">
      <alignment vertical="top"/>
    </xf>
    <xf numFmtId="0" fontId="66" fillId="0" borderId="16" xfId="0" applyFont="1" applyFill="1" applyBorder="1" applyAlignment="1">
      <alignment vertical="top"/>
    </xf>
    <xf numFmtId="0" fontId="49" fillId="0" borderId="11" xfId="0" applyFont="1" applyFill="1" applyBorder="1" applyAlignment="1">
      <alignment vertical="top" wrapText="1"/>
    </xf>
    <xf numFmtId="0" fontId="18" fillId="26" borderId="0" xfId="0" applyFont="1" applyFill="1" applyBorder="1" applyAlignment="1">
      <alignment vertical="top"/>
    </xf>
    <xf numFmtId="0" fontId="56" fillId="0" borderId="11" xfId="246" applyFont="1" applyFill="1" applyBorder="1"/>
    <xf numFmtId="0" fontId="17" fillId="0" borderId="0" xfId="822"/>
    <xf numFmtId="0" fontId="17" fillId="26" borderId="0" xfId="365" applyFill="1"/>
    <xf numFmtId="0" fontId="17" fillId="26" borderId="0" xfId="365" applyFill="1" applyAlignment="1">
      <alignment horizontal="left"/>
    </xf>
    <xf numFmtId="14" fontId="0" fillId="0" borderId="0" xfId="0" applyNumberFormat="1" applyFill="1" applyBorder="1"/>
    <xf numFmtId="0" fontId="68" fillId="0" borderId="0" xfId="0" applyFont="1" applyAlignment="1">
      <alignment horizontal="left" indent="6"/>
    </xf>
    <xf numFmtId="0" fontId="18" fillId="0" borderId="0" xfId="129"/>
    <xf numFmtId="0" fontId="18" fillId="0" borderId="0" xfId="129" applyFill="1"/>
    <xf numFmtId="0" fontId="18" fillId="29" borderId="0" xfId="129" applyFill="1"/>
    <xf numFmtId="0" fontId="16" fillId="0" borderId="0" xfId="1695" applyFill="1"/>
    <xf numFmtId="0" fontId="18" fillId="0" borderId="0" xfId="129" applyFont="1" applyFill="1" applyBorder="1"/>
    <xf numFmtId="0" fontId="18" fillId="0" borderId="0" xfId="1683" applyFont="1" applyFill="1" applyBorder="1" applyAlignment="1">
      <alignment vertical="top" wrapText="1"/>
    </xf>
    <xf numFmtId="0" fontId="72" fillId="25" borderId="0" xfId="0" applyFont="1" applyFill="1"/>
    <xf numFmtId="0" fontId="73" fillId="25" borderId="0" xfId="0" applyFont="1" applyFill="1"/>
    <xf numFmtId="49" fontId="18" fillId="0" borderId="0" xfId="129" applyNumberFormat="1"/>
    <xf numFmtId="0" fontId="18" fillId="0" borderId="11" xfId="1695" applyFont="1" applyFill="1" applyBorder="1"/>
    <xf numFmtId="0" fontId="17" fillId="0" borderId="0" xfId="1691" applyFill="1" applyAlignment="1">
      <alignment wrapText="1"/>
    </xf>
    <xf numFmtId="0" fontId="17" fillId="0" borderId="0" xfId="1691" applyFill="1"/>
    <xf numFmtId="49" fontId="18" fillId="0" borderId="0" xfId="129" applyNumberFormat="1" applyFill="1"/>
    <xf numFmtId="0" fontId="55" fillId="0" borderId="0" xfId="129" applyFont="1" applyFill="1" applyAlignment="1">
      <alignment wrapText="1"/>
    </xf>
    <xf numFmtId="0" fontId="18" fillId="0" borderId="0" xfId="129" applyFont="1" applyFill="1"/>
    <xf numFmtId="0" fontId="18" fillId="0" borderId="0" xfId="129" applyAlignment="1">
      <alignment vertical="top"/>
    </xf>
    <xf numFmtId="0" fontId="18" fillId="0" borderId="0" xfId="129" applyFill="1" applyAlignment="1">
      <alignment vertical="top"/>
    </xf>
    <xf numFmtId="0" fontId="12" fillId="0" borderId="0" xfId="1677" applyFont="1"/>
    <xf numFmtId="0" fontId="18" fillId="0" borderId="17" xfId="1677" applyFont="1" applyFill="1" applyBorder="1" applyAlignment="1"/>
    <xf numFmtId="0" fontId="76" fillId="0" borderId="11" xfId="1677" applyFont="1" applyFill="1" applyBorder="1" applyAlignment="1">
      <alignment vertical="top"/>
    </xf>
    <xf numFmtId="0" fontId="18" fillId="0" borderId="17" xfId="1677" applyFont="1" applyFill="1" applyBorder="1"/>
    <xf numFmtId="0" fontId="18" fillId="0" borderId="11" xfId="1677" applyFont="1" applyFill="1" applyBorder="1"/>
    <xf numFmtId="0" fontId="12" fillId="0" borderId="0" xfId="1685" applyFont="1"/>
    <xf numFmtId="0" fontId="57" fillId="0" borderId="11" xfId="1685" applyFont="1" applyFill="1" applyBorder="1" applyAlignment="1">
      <alignment wrapText="1"/>
    </xf>
    <xf numFmtId="0" fontId="12" fillId="0" borderId="0" xfId="1685" applyFont="1" applyFill="1"/>
    <xf numFmtId="0" fontId="12" fillId="0" borderId="11" xfId="1685" applyFont="1" applyFill="1" applyBorder="1"/>
    <xf numFmtId="0" fontId="18" fillId="0" borderId="11" xfId="1685" applyFont="1" applyFill="1" applyBorder="1"/>
    <xf numFmtId="0" fontId="12" fillId="0" borderId="0" xfId="1685" applyFont="1" applyFill="1" applyBorder="1"/>
    <xf numFmtId="0" fontId="76" fillId="0" borderId="11" xfId="1685" applyFont="1" applyFill="1" applyBorder="1" applyAlignment="1">
      <alignment horizontal="right" vertical="top"/>
    </xf>
    <xf numFmtId="0" fontId="76" fillId="0" borderId="11" xfId="1685" applyFont="1" applyFill="1" applyBorder="1" applyAlignment="1">
      <alignment horizontal="left" vertical="top"/>
    </xf>
    <xf numFmtId="0" fontId="18" fillId="0" borderId="0" xfId="1685" applyFont="1" applyFill="1" applyAlignment="1">
      <alignment horizontal="left"/>
    </xf>
    <xf numFmtId="0" fontId="57" fillId="0" borderId="0" xfId="1685" applyFont="1"/>
    <xf numFmtId="0" fontId="12" fillId="30" borderId="0" xfId="1685" applyFont="1" applyFill="1"/>
    <xf numFmtId="0" fontId="12" fillId="0" borderId="0" xfId="1685" applyFont="1" applyAlignment="1">
      <alignment horizontal="right"/>
    </xf>
    <xf numFmtId="0" fontId="18" fillId="0" borderId="0" xfId="1685" applyFont="1"/>
    <xf numFmtId="0" fontId="18" fillId="0" borderId="0" xfId="1685" applyFont="1" applyFill="1"/>
    <xf numFmtId="0" fontId="18" fillId="0" borderId="0" xfId="1685" applyFont="1" applyFill="1" applyBorder="1"/>
    <xf numFmtId="0" fontId="18" fillId="0" borderId="0" xfId="1685" applyFont="1" applyFill="1" applyBorder="1" applyAlignment="1"/>
    <xf numFmtId="0" fontId="77" fillId="0" borderId="0" xfId="1685" applyFont="1" applyBorder="1" applyAlignment="1">
      <alignment horizontal="left"/>
    </xf>
    <xf numFmtId="0" fontId="57" fillId="0" borderId="0" xfId="1685" applyFont="1" applyAlignment="1">
      <alignment horizontal="left"/>
    </xf>
    <xf numFmtId="0" fontId="63" fillId="0" borderId="0" xfId="1685" applyFont="1" applyBorder="1"/>
    <xf numFmtId="0" fontId="16" fillId="0" borderId="0" xfId="1685" applyFont="1"/>
    <xf numFmtId="0" fontId="16" fillId="0" borderId="0" xfId="1685" applyFont="1" applyFill="1"/>
    <xf numFmtId="0" fontId="18" fillId="0" borderId="0" xfId="1685" applyFont="1" applyFill="1" applyAlignment="1">
      <alignment horizontal="center"/>
    </xf>
    <xf numFmtId="0" fontId="75" fillId="0" borderId="0" xfId="1685" applyFont="1" applyFill="1"/>
    <xf numFmtId="1" fontId="18" fillId="0" borderId="0" xfId="1682" applyNumberFormat="1" applyFont="1" applyFill="1" applyBorder="1"/>
    <xf numFmtId="0" fontId="16" fillId="0" borderId="0" xfId="1685" applyFont="1" applyFill="1" applyBorder="1"/>
    <xf numFmtId="0" fontId="16" fillId="0" borderId="0" xfId="1677" applyFont="1"/>
    <xf numFmtId="0" fontId="18" fillId="0" borderId="11" xfId="1677" applyFont="1" applyFill="1" applyBorder="1" applyAlignment="1">
      <alignment horizontal="center"/>
    </xf>
    <xf numFmtId="0" fontId="18" fillId="0" borderId="11" xfId="1677" applyFont="1" applyFill="1" applyBorder="1" applyAlignment="1"/>
    <xf numFmtId="0" fontId="18" fillId="0" borderId="11" xfId="1677" applyFont="1" applyFill="1" applyBorder="1" applyAlignment="1">
      <alignment horizontal="left" vertical="top"/>
    </xf>
    <xf numFmtId="0" fontId="18" fillId="0" borderId="11" xfId="2" applyFont="1" applyFill="1" applyBorder="1" applyAlignment="1">
      <alignment vertical="top"/>
    </xf>
    <xf numFmtId="0" fontId="18" fillId="0" borderId="11" xfId="1677" applyFont="1" applyFill="1" applyBorder="1" applyAlignment="1">
      <alignment horizontal="center" vertical="top" wrapText="1"/>
    </xf>
    <xf numFmtId="1" fontId="18" fillId="0" borderId="11" xfId="1682" applyNumberFormat="1" applyFont="1" applyFill="1" applyBorder="1" applyAlignment="1">
      <alignment horizontal="left" vertical="top" wrapText="1"/>
    </xf>
    <xf numFmtId="0" fontId="18" fillId="0" borderId="11" xfId="1677" applyFont="1" applyFill="1" applyBorder="1" applyAlignment="1">
      <alignment horizontal="left" vertical="top" wrapText="1"/>
    </xf>
    <xf numFmtId="0" fontId="18" fillId="0" borderId="11" xfId="1677" applyFont="1" applyFill="1" applyBorder="1" applyAlignment="1">
      <alignment vertical="top" wrapText="1"/>
    </xf>
    <xf numFmtId="0" fontId="18" fillId="0" borderId="0" xfId="1677" applyFont="1" applyFill="1" applyBorder="1"/>
    <xf numFmtId="0" fontId="18" fillId="0" borderId="0" xfId="1677" applyFont="1" applyFill="1" applyBorder="1" applyAlignment="1">
      <alignment horizontal="right" vertical="top"/>
    </xf>
    <xf numFmtId="0" fontId="18" fillId="0" borderId="0" xfId="1677" applyFont="1" applyFill="1" applyBorder="1" applyAlignment="1"/>
    <xf numFmtId="0" fontId="18" fillId="0" borderId="0" xfId="1677" applyFont="1" applyFill="1" applyBorder="1" applyAlignment="1">
      <alignment horizontal="left" vertical="top"/>
    </xf>
    <xf numFmtId="0" fontId="18" fillId="0" borderId="0" xfId="2" applyFont="1" applyFill="1" applyBorder="1" applyAlignment="1">
      <alignment vertical="top"/>
    </xf>
    <xf numFmtId="0" fontId="76" fillId="0" borderId="0" xfId="1677" applyFont="1" applyFill="1" applyBorder="1" applyAlignment="1">
      <alignment horizontal="right" vertical="top"/>
    </xf>
    <xf numFmtId="0" fontId="76" fillId="0" borderId="0" xfId="1677" applyFont="1" applyFill="1" applyBorder="1" applyAlignment="1">
      <alignment horizontal="left" vertical="top"/>
    </xf>
    <xf numFmtId="0" fontId="16" fillId="0" borderId="0" xfId="1679"/>
    <xf numFmtId="0" fontId="16" fillId="0" borderId="0" xfId="1679" applyFill="1"/>
    <xf numFmtId="0" fontId="55" fillId="0" borderId="0" xfId="0" applyFont="1"/>
    <xf numFmtId="0" fontId="18" fillId="31" borderId="0" xfId="45" applyFont="1" applyFill="1" applyAlignment="1" applyProtection="1">
      <alignment horizontal="left" indent="2"/>
    </xf>
    <xf numFmtId="0" fontId="18" fillId="25" borderId="0" xfId="45" applyFont="1" applyFill="1" applyAlignment="1" applyProtection="1">
      <alignment horizontal="left" indent="2"/>
    </xf>
    <xf numFmtId="0" fontId="72" fillId="25" borderId="0" xfId="0" applyFont="1" applyFill="1" applyAlignment="1">
      <alignment horizontal="left"/>
    </xf>
    <xf numFmtId="0" fontId="46" fillId="25" borderId="0" xfId="0" applyFont="1" applyFill="1" applyAlignment="1">
      <alignment horizontal="left" indent="3"/>
    </xf>
    <xf numFmtId="0" fontId="47" fillId="25" borderId="0" xfId="0" applyFont="1" applyFill="1"/>
    <xf numFmtId="0" fontId="33" fillId="0" borderId="11" xfId="45" applyBorder="1" applyAlignment="1" applyProtection="1"/>
    <xf numFmtId="0" fontId="12" fillId="0" borderId="23" xfId="1685" applyFont="1" applyFill="1" applyBorder="1"/>
    <xf numFmtId="0" fontId="57" fillId="0" borderId="23" xfId="1685" applyNumberFormat="1" applyFont="1" applyFill="1" applyBorder="1" applyAlignment="1" applyProtection="1">
      <alignment vertical="top" wrapText="1"/>
      <protection locked="0"/>
    </xf>
    <xf numFmtId="0" fontId="55" fillId="0" borderId="23" xfId="1685" applyFont="1" applyFill="1" applyBorder="1"/>
    <xf numFmtId="0" fontId="78" fillId="0" borderId="0" xfId="1685" applyFont="1" applyFill="1" applyBorder="1" applyAlignment="1">
      <alignment horizontal="left"/>
    </xf>
    <xf numFmtId="0" fontId="79" fillId="0" borderId="0" xfId="1685" applyFont="1" applyFill="1" applyBorder="1"/>
    <xf numFmtId="0" fontId="20" fillId="0" borderId="0" xfId="129" applyFont="1" applyFill="1"/>
    <xf numFmtId="0" fontId="45" fillId="25" borderId="0" xfId="0" applyFont="1" applyFill="1"/>
    <xf numFmtId="0" fontId="68" fillId="25" borderId="0" xfId="0" applyFont="1" applyFill="1" applyAlignment="1">
      <alignment horizontal="left" indent="6"/>
    </xf>
    <xf numFmtId="0" fontId="45" fillId="25" borderId="0" xfId="0" applyFont="1" applyFill="1" applyAlignment="1">
      <alignment horizontal="left" indent="2"/>
    </xf>
    <xf numFmtId="0" fontId="46" fillId="25" borderId="0" xfId="0" applyFont="1" applyFill="1" applyAlignment="1">
      <alignment horizontal="left" indent="2"/>
    </xf>
    <xf numFmtId="0" fontId="0" fillId="0" borderId="0" xfId="0" applyAlignment="1">
      <alignment horizontal="left" indent="2"/>
    </xf>
    <xf numFmtId="0" fontId="76" fillId="25" borderId="11" xfId="1685" applyFont="1" applyFill="1" applyBorder="1" applyAlignment="1">
      <alignment horizontal="right" vertical="top"/>
    </xf>
    <xf numFmtId="0" fontId="76" fillId="25" borderId="11" xfId="1685" applyFont="1" applyFill="1" applyBorder="1" applyAlignment="1">
      <alignment vertical="top"/>
    </xf>
    <xf numFmtId="0" fontId="18" fillId="25" borderId="11" xfId="1685" applyFont="1" applyFill="1" applyBorder="1"/>
    <xf numFmtId="1" fontId="18" fillId="25" borderId="11" xfId="1682" applyNumberFormat="1" applyFont="1" applyFill="1" applyBorder="1"/>
    <xf numFmtId="0" fontId="18" fillId="25" borderId="11" xfId="1685" applyFont="1" applyFill="1" applyBorder="1" applyAlignment="1"/>
    <xf numFmtId="0" fontId="12" fillId="25" borderId="23" xfId="1685" applyFont="1" applyFill="1" applyBorder="1"/>
    <xf numFmtId="0" fontId="12" fillId="25" borderId="0" xfId="1685" applyFont="1" applyFill="1"/>
    <xf numFmtId="0" fontId="80" fillId="25" borderId="0" xfId="0" applyFont="1" applyFill="1"/>
    <xf numFmtId="0" fontId="47" fillId="25" borderId="0" xfId="0" applyFont="1" applyFill="1" applyAlignment="1">
      <alignment horizontal="left" indent="5"/>
    </xf>
    <xf numFmtId="0" fontId="47" fillId="25" borderId="0" xfId="0" applyFont="1" applyFill="1" applyAlignment="1">
      <alignment horizontal="left" indent="7"/>
    </xf>
    <xf numFmtId="0" fontId="68" fillId="25" borderId="0" xfId="0" applyFont="1" applyFill="1" applyAlignment="1">
      <alignment horizontal="left" indent="7"/>
    </xf>
    <xf numFmtId="0" fontId="81" fillId="25" borderId="0" xfId="0" applyFont="1" applyFill="1" applyAlignment="1">
      <alignment horizontal="left" wrapText="1" indent="7"/>
    </xf>
    <xf numFmtId="0" fontId="12" fillId="0" borderId="0" xfId="0" applyFont="1"/>
    <xf numFmtId="0" fontId="18" fillId="25" borderId="0" xfId="0" applyFont="1" applyFill="1"/>
    <xf numFmtId="0" fontId="18" fillId="0" borderId="0" xfId="0" applyFont="1"/>
    <xf numFmtId="0" fontId="18" fillId="25" borderId="0" xfId="0" applyFont="1" applyFill="1" applyBorder="1" applyAlignment="1"/>
    <xf numFmtId="0" fontId="18" fillId="25" borderId="0" xfId="45" applyFont="1" applyFill="1" applyBorder="1" applyAlignment="1" applyProtection="1"/>
    <xf numFmtId="0" fontId="18" fillId="31" borderId="0" xfId="45" applyFont="1" applyFill="1" applyBorder="1" applyAlignment="1" applyProtection="1"/>
    <xf numFmtId="0" fontId="18" fillId="0" borderId="0" xfId="0" applyFont="1" applyAlignment="1"/>
    <xf numFmtId="0" fontId="18" fillId="25" borderId="0" xfId="0" applyFont="1" applyFill="1" applyAlignment="1"/>
    <xf numFmtId="0" fontId="22" fillId="25" borderId="0" xfId="45" applyFont="1" applyFill="1" applyAlignment="1" applyProtection="1"/>
    <xf numFmtId="0" fontId="18" fillId="0" borderId="0" xfId="1677" applyFont="1"/>
    <xf numFmtId="0" fontId="18" fillId="0" borderId="11" xfId="1677" applyFont="1" applyFill="1" applyBorder="1" applyAlignment="1">
      <alignment horizontal="left"/>
    </xf>
    <xf numFmtId="3" fontId="18" fillId="0" borderId="11" xfId="1677" applyNumberFormat="1" applyFont="1" applyFill="1" applyBorder="1" applyAlignment="1">
      <alignment horizontal="left"/>
    </xf>
    <xf numFmtId="0" fontId="18" fillId="0" borderId="0" xfId="1685" applyFont="1" applyAlignment="1">
      <alignment horizontal="right"/>
    </xf>
    <xf numFmtId="0" fontId="55" fillId="0" borderId="11" xfId="1685" applyFont="1" applyFill="1" applyBorder="1" applyAlignment="1">
      <alignment wrapText="1"/>
    </xf>
    <xf numFmtId="0" fontId="55" fillId="0" borderId="24" xfId="1685" applyFont="1" applyFill="1" applyBorder="1" applyAlignment="1">
      <alignment wrapText="1"/>
    </xf>
    <xf numFmtId="0" fontId="18" fillId="25" borderId="11" xfId="1685" applyFont="1" applyFill="1" applyBorder="1" applyAlignment="1">
      <alignment wrapText="1"/>
    </xf>
    <xf numFmtId="0" fontId="55" fillId="25" borderId="24" xfId="1685" applyFont="1" applyFill="1" applyBorder="1" applyAlignment="1">
      <alignment wrapText="1"/>
    </xf>
    <xf numFmtId="0" fontId="55" fillId="0" borderId="0" xfId="1685" applyFont="1" applyFill="1" applyBorder="1" applyAlignment="1">
      <alignment wrapText="1"/>
    </xf>
    <xf numFmtId="0" fontId="55" fillId="0" borderId="9" xfId="1685" applyFont="1" applyFill="1" applyBorder="1" applyAlignment="1">
      <alignment wrapText="1"/>
    </xf>
    <xf numFmtId="0" fontId="18" fillId="0" borderId="11" xfId="1685" applyFont="1" applyFill="1" applyBorder="1" applyAlignment="1">
      <alignment wrapText="1"/>
    </xf>
    <xf numFmtId="0" fontId="76" fillId="0" borderId="25" xfId="1685" applyFont="1" applyFill="1" applyBorder="1" applyAlignment="1">
      <alignment horizontal="right" vertical="top"/>
    </xf>
    <xf numFmtId="0" fontId="55" fillId="0" borderId="25" xfId="1685" applyFont="1" applyFill="1" applyBorder="1" applyAlignment="1">
      <alignment wrapText="1"/>
    </xf>
    <xf numFmtId="0" fontId="76" fillId="0" borderId="25" xfId="1685" applyFont="1" applyFill="1" applyBorder="1" applyAlignment="1">
      <alignment vertical="top"/>
    </xf>
    <xf numFmtId="1" fontId="18" fillId="0" borderId="25" xfId="1682" applyNumberFormat="1" applyFont="1" applyFill="1" applyBorder="1"/>
    <xf numFmtId="0" fontId="18" fillId="0" borderId="25" xfId="1685" applyNumberFormat="1" applyFont="1" applyFill="1" applyBorder="1" applyAlignment="1" applyProtection="1">
      <alignment horizontal="center" vertical="top" wrapText="1"/>
    </xf>
    <xf numFmtId="0" fontId="18" fillId="0" borderId="25" xfId="1685" applyFont="1" applyFill="1" applyBorder="1"/>
    <xf numFmtId="0" fontId="57" fillId="0" borderId="0" xfId="1685" applyFont="1" applyBorder="1" applyAlignment="1">
      <alignment wrapText="1"/>
    </xf>
    <xf numFmtId="0" fontId="18" fillId="0" borderId="0" xfId="1685" applyFont="1" applyBorder="1"/>
    <xf numFmtId="0" fontId="75" fillId="0" borderId="0" xfId="1685" applyFont="1" applyFill="1" applyAlignment="1">
      <alignment horizontal="right"/>
    </xf>
    <xf numFmtId="0" fontId="75" fillId="0" borderId="0" xfId="1685" applyFont="1" applyFill="1" applyBorder="1" applyAlignment="1">
      <alignment horizontal="left"/>
    </xf>
    <xf numFmtId="0" fontId="18" fillId="0" borderId="0" xfId="1677" applyFont="1" applyFill="1" applyBorder="1" applyAlignment="1">
      <alignment vertical="top" wrapText="1"/>
    </xf>
    <xf numFmtId="0" fontId="18" fillId="0" borderId="0" xfId="1677" applyFont="1" applyFill="1" applyAlignment="1">
      <alignment vertical="top" wrapText="1"/>
    </xf>
    <xf numFmtId="0" fontId="18" fillId="0" borderId="0" xfId="1677" applyFont="1" applyAlignment="1">
      <alignment vertical="top" wrapText="1"/>
    </xf>
    <xf numFmtId="0" fontId="18" fillId="0" borderId="0" xfId="1677" applyFont="1" applyAlignment="1">
      <alignment wrapText="1"/>
    </xf>
    <xf numFmtId="0" fontId="18" fillId="0" borderId="0" xfId="1679" applyFont="1"/>
    <xf numFmtId="0" fontId="18" fillId="0" borderId="11" xfId="1679" applyFont="1" applyFill="1" applyBorder="1" applyAlignment="1">
      <alignment horizontal="left" vertical="top"/>
    </xf>
    <xf numFmtId="0" fontId="18" fillId="0" borderId="11" xfId="1679" applyFont="1" applyFill="1" applyBorder="1" applyAlignment="1">
      <alignment vertical="top"/>
    </xf>
    <xf numFmtId="0" fontId="18" fillId="0" borderId="0" xfId="1679" applyFont="1" applyAlignment="1">
      <alignment vertical="top"/>
    </xf>
    <xf numFmtId="0" fontId="18" fillId="0" borderId="11" xfId="1677" applyFont="1" applyFill="1" applyBorder="1" applyAlignment="1">
      <alignment vertical="top"/>
    </xf>
    <xf numFmtId="0" fontId="18" fillId="0" borderId="0" xfId="1679" applyFont="1" applyFill="1" applyAlignment="1">
      <alignment vertical="top"/>
    </xf>
    <xf numFmtId="0" fontId="18" fillId="0" borderId="0" xfId="129" applyFont="1"/>
    <xf numFmtId="0" fontId="87" fillId="0" borderId="0" xfId="129" applyFont="1"/>
    <xf numFmtId="0" fontId="87" fillId="0" borderId="0" xfId="129" applyFont="1" applyFill="1"/>
    <xf numFmtId="0" fontId="18" fillId="0" borderId="11" xfId="1684" applyFont="1" applyFill="1" applyBorder="1" applyAlignment="1">
      <alignment horizontal="left" vertical="justify" wrapText="1"/>
    </xf>
    <xf numFmtId="0" fontId="16" fillId="0" borderId="0" xfId="1679" applyAlignment="1">
      <alignment horizontal="center" vertical="center"/>
    </xf>
    <xf numFmtId="49" fontId="18" fillId="0" borderId="11" xfId="1695" applyNumberFormat="1" applyFont="1" applyFill="1" applyBorder="1"/>
    <xf numFmtId="0" fontId="75" fillId="0" borderId="11" xfId="1690" applyFont="1" applyFill="1" applyBorder="1"/>
    <xf numFmtId="49" fontId="75" fillId="0" borderId="11" xfId="1690" applyNumberFormat="1" applyFont="1" applyFill="1" applyBorder="1"/>
    <xf numFmtId="0" fontId="75" fillId="0" borderId="11" xfId="1690" applyFont="1" applyFill="1" applyBorder="1" applyAlignment="1">
      <alignment wrapText="1"/>
    </xf>
    <xf numFmtId="0" fontId="18" fillId="0" borderId="11" xfId="1691" applyFont="1" applyFill="1" applyBorder="1" applyAlignment="1">
      <alignment vertical="top"/>
    </xf>
    <xf numFmtId="0" fontId="18" fillId="0" borderId="11" xfId="1691" applyFont="1" applyFill="1" applyBorder="1" applyAlignment="1">
      <alignment vertical="top" wrapText="1"/>
    </xf>
    <xf numFmtId="0" fontId="74" fillId="0" borderId="11" xfId="1687" applyFont="1" applyBorder="1" applyAlignment="1">
      <alignment vertical="top" wrapText="1"/>
    </xf>
    <xf numFmtId="0" fontId="87" fillId="0" borderId="0" xfId="129" applyFont="1" applyFill="1" applyAlignment="1">
      <alignment vertical="top"/>
    </xf>
    <xf numFmtId="0" fontId="85" fillId="0" borderId="0" xfId="0" applyFont="1"/>
    <xf numFmtId="0" fontId="75" fillId="0" borderId="0" xfId="795" applyFont="1"/>
    <xf numFmtId="0" fontId="18" fillId="0" borderId="11" xfId="0" applyFont="1" applyBorder="1"/>
    <xf numFmtId="0" fontId="18" fillId="0" borderId="11" xfId="0" applyFont="1" applyBorder="1" applyAlignment="1">
      <alignment wrapText="1"/>
    </xf>
    <xf numFmtId="0" fontId="55" fillId="0" borderId="11" xfId="0" applyFont="1" applyBorder="1" applyAlignment="1">
      <alignment wrapText="1"/>
    </xf>
    <xf numFmtId="0" fontId="13" fillId="25" borderId="0" xfId="0" applyFont="1" applyFill="1" applyAlignment="1">
      <alignment horizontal="left" indent="2"/>
    </xf>
    <xf numFmtId="0" fontId="85" fillId="25" borderId="0" xfId="0" applyFont="1" applyFill="1"/>
    <xf numFmtId="0" fontId="47" fillId="25" borderId="11" xfId="0" applyFont="1" applyFill="1" applyBorder="1" applyAlignment="1">
      <alignment horizontal="left" indent="7"/>
    </xf>
    <xf numFmtId="0" fontId="0" fillId="25" borderId="11" xfId="0" applyFill="1" applyBorder="1"/>
    <xf numFmtId="0" fontId="83" fillId="25" borderId="11" xfId="0" applyFont="1" applyFill="1" applyBorder="1"/>
    <xf numFmtId="0" fontId="82" fillId="25" borderId="0" xfId="0" applyFont="1" applyFill="1"/>
    <xf numFmtId="0" fontId="82" fillId="0" borderId="0" xfId="0" applyFont="1"/>
    <xf numFmtId="0" fontId="66" fillId="27" borderId="16" xfId="0" applyFont="1" applyFill="1" applyBorder="1" applyAlignment="1">
      <alignment vertical="top"/>
    </xf>
    <xf numFmtId="0" fontId="56" fillId="27" borderId="11" xfId="365" applyFont="1" applyFill="1" applyBorder="1"/>
    <xf numFmtId="0" fontId="56" fillId="27" borderId="11" xfId="365" applyFont="1" applyFill="1" applyBorder="1" applyAlignment="1">
      <alignment wrapText="1"/>
    </xf>
    <xf numFmtId="0" fontId="55" fillId="27" borderId="0" xfId="0" applyFont="1" applyFill="1" applyAlignment="1">
      <alignment horizontal="center"/>
    </xf>
    <xf numFmtId="0" fontId="55" fillId="27" borderId="16" xfId="1677" applyFont="1" applyFill="1" applyBorder="1" applyAlignment="1">
      <alignment horizontal="center" vertical="center" wrapText="1"/>
    </xf>
    <xf numFmtId="0" fontId="55" fillId="27" borderId="11" xfId="1677" applyNumberFormat="1" applyFont="1" applyFill="1" applyBorder="1" applyAlignment="1" applyProtection="1">
      <alignment horizontal="center" vertical="center" wrapText="1"/>
      <protection locked="0"/>
    </xf>
    <xf numFmtId="0" fontId="55" fillId="27" borderId="17" xfId="1677" applyFont="1" applyFill="1" applyBorder="1" applyAlignment="1">
      <alignment horizontal="center" vertical="center"/>
    </xf>
    <xf numFmtId="0" fontId="55" fillId="27" borderId="11" xfId="1677" applyFont="1" applyFill="1" applyBorder="1" applyAlignment="1">
      <alignment horizontal="center" vertical="center" wrapText="1"/>
    </xf>
    <xf numFmtId="0" fontId="55" fillId="27" borderId="11" xfId="1685" applyNumberFormat="1" applyFont="1" applyFill="1" applyBorder="1" applyAlignment="1" applyProtection="1">
      <alignment horizontal="center" vertical="center" wrapText="1"/>
      <protection locked="0"/>
    </xf>
    <xf numFmtId="49" fontId="55" fillId="27" borderId="11" xfId="1685" applyNumberFormat="1" applyFont="1" applyFill="1" applyBorder="1" applyAlignment="1" applyProtection="1">
      <alignment horizontal="center" vertical="center" wrapText="1"/>
      <protection locked="0"/>
    </xf>
    <xf numFmtId="0" fontId="55" fillId="27" borderId="11" xfId="1685" applyFont="1" applyFill="1" applyBorder="1" applyAlignment="1">
      <alignment horizontal="center" vertical="center" wrapText="1"/>
    </xf>
    <xf numFmtId="0" fontId="55" fillId="27" borderId="24" xfId="1685" applyNumberFormat="1" applyFont="1" applyFill="1" applyBorder="1" applyAlignment="1" applyProtection="1">
      <alignment horizontal="center" vertical="center" wrapText="1"/>
      <protection locked="0"/>
    </xf>
    <xf numFmtId="0" fontId="55" fillId="27" borderId="16" xfId="1685" applyFont="1" applyFill="1" applyBorder="1" applyAlignment="1">
      <alignment wrapText="1"/>
    </xf>
    <xf numFmtId="0" fontId="55" fillId="27" borderId="9" xfId="1685" applyFont="1" applyFill="1" applyBorder="1" applyAlignment="1">
      <alignment wrapText="1"/>
    </xf>
    <xf numFmtId="0" fontId="18" fillId="27" borderId="0" xfId="1685" applyFont="1" applyFill="1"/>
    <xf numFmtId="0" fontId="18" fillId="27" borderId="16" xfId="1685" applyFont="1" applyFill="1" applyBorder="1" applyAlignment="1">
      <alignment wrapText="1"/>
    </xf>
    <xf numFmtId="0" fontId="55" fillId="27" borderId="11" xfId="1685" applyFont="1" applyFill="1" applyBorder="1" applyAlignment="1">
      <alignment horizontal="center" vertical="center"/>
    </xf>
    <xf numFmtId="0" fontId="69" fillId="27" borderId="11" xfId="1677" applyFont="1" applyFill="1" applyBorder="1" applyAlignment="1">
      <alignment horizontal="center" vertical="center" wrapText="1"/>
    </xf>
    <xf numFmtId="0" fontId="55" fillId="27" borderId="0" xfId="129" applyFont="1" applyFill="1" applyAlignment="1">
      <alignment vertical="top"/>
    </xf>
    <xf numFmtId="0" fontId="18" fillId="27" borderId="0" xfId="129" applyFont="1" applyFill="1"/>
    <xf numFmtId="0" fontId="55" fillId="27" borderId="0" xfId="129" applyFont="1" applyFill="1" applyAlignment="1">
      <alignment wrapText="1"/>
    </xf>
    <xf numFmtId="0" fontId="55" fillId="27" borderId="11" xfId="1681" applyFont="1" applyFill="1" applyBorder="1"/>
    <xf numFmtId="0" fontId="55" fillId="27" borderId="16" xfId="1681" applyFont="1" applyFill="1" applyBorder="1"/>
    <xf numFmtId="0" fontId="55" fillId="27" borderId="11" xfId="1690" applyFont="1" applyFill="1" applyBorder="1"/>
    <xf numFmtId="49" fontId="55" fillId="27" borderId="11" xfId="1690" applyNumberFormat="1" applyFont="1" applyFill="1" applyBorder="1"/>
    <xf numFmtId="0" fontId="55" fillId="27" borderId="0" xfId="129" applyFont="1" applyFill="1" applyAlignment="1">
      <alignment vertical="top" wrapText="1"/>
    </xf>
    <xf numFmtId="0" fontId="69" fillId="27" borderId="11" xfId="1687" applyFont="1" applyFill="1" applyBorder="1" applyAlignment="1">
      <alignment vertical="top" wrapText="1"/>
    </xf>
    <xf numFmtId="0" fontId="18" fillId="27" borderId="0" xfId="129" applyFill="1"/>
    <xf numFmtId="0" fontId="55" fillId="27" borderId="11" xfId="1688" applyFont="1" applyFill="1" applyBorder="1" applyAlignment="1">
      <alignment vertical="top"/>
    </xf>
    <xf numFmtId="0" fontId="55" fillId="27" borderId="11" xfId="0" applyFont="1" applyFill="1" applyBorder="1"/>
    <xf numFmtId="0" fontId="69" fillId="27" borderId="11" xfId="795" applyFont="1" applyFill="1" applyBorder="1" applyAlignment="1">
      <alignment wrapText="1"/>
    </xf>
    <xf numFmtId="0" fontId="69" fillId="27" borderId="11" xfId="795" applyFont="1" applyFill="1" applyBorder="1" applyAlignment="1">
      <alignment horizontal="center" wrapText="1"/>
    </xf>
    <xf numFmtId="0" fontId="69" fillId="27" borderId="11" xfId="795" applyFont="1" applyFill="1" applyBorder="1"/>
    <xf numFmtId="0" fontId="55" fillId="27" borderId="11" xfId="0" applyFont="1" applyFill="1" applyBorder="1" applyAlignment="1">
      <alignment horizontal="left" vertical="top" wrapText="1"/>
    </xf>
    <xf numFmtId="0" fontId="13" fillId="27" borderId="11" xfId="0" applyFont="1" applyFill="1" applyBorder="1" applyAlignment="1">
      <alignment horizontal="center"/>
    </xf>
    <xf numFmtId="0" fontId="82" fillId="27" borderId="11" xfId="0" applyFont="1" applyFill="1" applyBorder="1" applyAlignment="1">
      <alignment horizontal="center"/>
    </xf>
    <xf numFmtId="0" fontId="13" fillId="27" borderId="11" xfId="0" applyFont="1" applyFill="1" applyBorder="1" applyAlignment="1">
      <alignment horizontal="left"/>
    </xf>
    <xf numFmtId="0" fontId="82" fillId="27" borderId="11" xfId="0" applyFont="1" applyFill="1" applyBorder="1" applyAlignment="1">
      <alignment horizontal="left"/>
    </xf>
    <xf numFmtId="0" fontId="11" fillId="26" borderId="0" xfId="365" applyFont="1" applyFill="1"/>
    <xf numFmtId="0" fontId="11" fillId="26" borderId="0" xfId="365" applyFont="1" applyFill="1" applyAlignment="1">
      <alignment horizontal="left"/>
    </xf>
    <xf numFmtId="0" fontId="89" fillId="31" borderId="0" xfId="45" applyFont="1" applyFill="1" applyAlignment="1" applyProtection="1">
      <alignment horizontal="left" indent="2"/>
    </xf>
    <xf numFmtId="0" fontId="0" fillId="0" borderId="11" xfId="0" applyFill="1" applyBorder="1"/>
    <xf numFmtId="0" fontId="16" fillId="0" borderId="0" xfId="0" applyFont="1" applyBorder="1"/>
    <xf numFmtId="0" fontId="12" fillId="0" borderId="11" xfId="1677" applyFont="1" applyBorder="1"/>
    <xf numFmtId="0" fontId="16" fillId="0" borderId="11" xfId="1695" applyFill="1" applyBorder="1"/>
    <xf numFmtId="0" fontId="18" fillId="0" borderId="11" xfId="129" applyFill="1" applyBorder="1"/>
    <xf numFmtId="0" fontId="69" fillId="27" borderId="11" xfId="1681" applyFont="1" applyFill="1" applyBorder="1" applyAlignment="1">
      <alignment vertical="center" wrapText="1"/>
    </xf>
    <xf numFmtId="0" fontId="69" fillId="27" borderId="11" xfId="1684" applyFont="1" applyFill="1" applyBorder="1" applyAlignment="1">
      <alignment vertical="center" wrapText="1"/>
    </xf>
    <xf numFmtId="0" fontId="69" fillId="27" borderId="11" xfId="1680" applyFont="1" applyFill="1" applyBorder="1" applyAlignment="1">
      <alignment horizontal="left" vertical="top" wrapText="1"/>
    </xf>
    <xf numFmtId="0" fontId="55" fillId="27" borderId="16" xfId="1677" applyNumberFormat="1" applyFont="1" applyFill="1" applyBorder="1" applyAlignment="1" applyProtection="1">
      <alignment vertical="center" wrapText="1"/>
      <protection locked="0"/>
    </xf>
    <xf numFmtId="0" fontId="55" fillId="0" borderId="11" xfId="1677" applyNumberFormat="1" applyFont="1" applyFill="1" applyBorder="1" applyAlignment="1" applyProtection="1">
      <alignment vertical="center" wrapText="1"/>
      <protection locked="0"/>
    </xf>
    <xf numFmtId="0" fontId="18" fillId="0" borderId="11" xfId="129" applyFont="1" applyFill="1" applyBorder="1"/>
    <xf numFmtId="0" fontId="18" fillId="0" borderId="16" xfId="129" applyFont="1" applyFill="1" applyBorder="1"/>
    <xf numFmtId="0" fontId="55" fillId="27" borderId="11" xfId="1677" applyNumberFormat="1" applyFont="1" applyFill="1" applyBorder="1" applyAlignment="1" applyProtection="1">
      <alignment vertical="center" wrapText="1"/>
      <protection locked="0"/>
    </xf>
    <xf numFmtId="0" fontId="52" fillId="0" borderId="12" xfId="0" applyFont="1" applyFill="1" applyBorder="1"/>
    <xf numFmtId="0" fontId="54" fillId="0" borderId="32" xfId="0" applyFont="1" applyFill="1" applyBorder="1"/>
    <xf numFmtId="0" fontId="51" fillId="0" borderId="13" xfId="0" applyFont="1" applyFill="1" applyBorder="1" applyAlignment="1">
      <alignment horizontal="center" vertical="center"/>
    </xf>
    <xf numFmtId="0" fontId="54" fillId="0" borderId="13" xfId="0" applyFont="1" applyFill="1" applyBorder="1" applyAlignment="1">
      <alignment vertical="top"/>
    </xf>
    <xf numFmtId="0" fontId="90" fillId="0" borderId="0" xfId="0" applyFont="1"/>
    <xf numFmtId="0" fontId="90" fillId="0" borderId="0" xfId="0" applyFont="1" applyAlignment="1">
      <alignment horizontal="left" indent="3"/>
    </xf>
    <xf numFmtId="0" fontId="92" fillId="0" borderId="0" xfId="0" applyFont="1"/>
    <xf numFmtId="0" fontId="94" fillId="0" borderId="0" xfId="129" applyFont="1"/>
    <xf numFmtId="0" fontId="18" fillId="0" borderId="0" xfId="1695" applyFont="1" applyFill="1"/>
    <xf numFmtId="0" fontId="94" fillId="0" borderId="0" xfId="129" applyFont="1" applyFill="1" applyAlignment="1">
      <alignment vertical="center"/>
    </xf>
    <xf numFmtId="0" fontId="94" fillId="0" borderId="0" xfId="129" applyFont="1" applyAlignment="1">
      <alignment vertical="center"/>
    </xf>
    <xf numFmtId="0" fontId="20" fillId="0" borderId="0" xfId="129" applyFont="1" applyFill="1" applyBorder="1"/>
    <xf numFmtId="0" fontId="95" fillId="0" borderId="0" xfId="129" applyFont="1" applyFill="1"/>
    <xf numFmtId="0" fontId="94" fillId="0" borderId="0" xfId="0" applyFont="1"/>
    <xf numFmtId="0" fontId="18" fillId="0" borderId="0" xfId="129" applyFont="1" applyFill="1" applyBorder="1" applyAlignment="1">
      <alignment vertical="top"/>
    </xf>
    <xf numFmtId="0" fontId="66" fillId="27" borderId="11" xfId="177" applyFont="1" applyFill="1" applyBorder="1"/>
    <xf numFmtId="0" fontId="66" fillId="27" borderId="11" xfId="177" applyFont="1" applyFill="1" applyBorder="1" applyAlignment="1">
      <alignment wrapText="1"/>
    </xf>
    <xf numFmtId="0" fontId="66" fillId="27" borderId="11" xfId="177" applyFont="1" applyFill="1" applyBorder="1" applyAlignment="1">
      <alignment horizontal="left" indent="2"/>
    </xf>
    <xf numFmtId="0" fontId="66" fillId="27" borderId="11" xfId="177" applyFont="1" applyFill="1" applyBorder="1" applyAlignment="1"/>
    <xf numFmtId="0" fontId="55" fillId="27" borderId="11" xfId="1681" applyFont="1" applyFill="1" applyBorder="1" applyAlignment="1">
      <alignment vertical="center"/>
    </xf>
    <xf numFmtId="0" fontId="55" fillId="27" borderId="16" xfId="1681" applyFont="1" applyFill="1" applyBorder="1" applyAlignment="1">
      <alignment vertical="center"/>
    </xf>
    <xf numFmtId="0" fontId="18" fillId="0" borderId="0" xfId="129" applyFont="1" applyFill="1" applyAlignment="1">
      <alignment vertical="center"/>
    </xf>
    <xf numFmtId="0" fontId="93" fillId="27" borderId="0" xfId="129" applyFont="1" applyFill="1" applyBorder="1"/>
    <xf numFmtId="0" fontId="93" fillId="27" borderId="19" xfId="0" applyFont="1" applyFill="1" applyBorder="1" applyAlignment="1">
      <alignment vertical="center" wrapText="1"/>
    </xf>
    <xf numFmtId="0" fontId="93" fillId="27" borderId="33" xfId="0" applyFont="1" applyFill="1" applyBorder="1" applyAlignment="1">
      <alignment vertical="center" wrapText="1"/>
    </xf>
    <xf numFmtId="0" fontId="93" fillId="27" borderId="16" xfId="1677" applyNumberFormat="1" applyFont="1" applyFill="1" applyBorder="1" applyAlignment="1" applyProtection="1">
      <alignment vertical="center" wrapText="1"/>
      <protection locked="0"/>
    </xf>
    <xf numFmtId="0" fontId="55" fillId="0" borderId="0" xfId="129" applyFont="1"/>
    <xf numFmtId="0" fontId="55" fillId="27" borderId="34" xfId="0" applyFont="1" applyFill="1" applyBorder="1" applyAlignment="1">
      <alignment vertical="center" wrapText="1"/>
    </xf>
    <xf numFmtId="0" fontId="55" fillId="27" borderId="35" xfId="0" applyFont="1" applyFill="1" applyBorder="1" applyAlignment="1">
      <alignment vertical="center" wrapText="1"/>
    </xf>
    <xf numFmtId="0" fontId="97" fillId="0" borderId="0" xfId="0" applyFont="1"/>
    <xf numFmtId="0" fontId="48" fillId="25" borderId="0" xfId="45" applyFont="1" applyFill="1" applyAlignment="1" applyProtection="1">
      <alignment horizontal="left" indent="2"/>
    </xf>
    <xf numFmtId="0" fontId="72" fillId="0" borderId="0" xfId="0" applyFont="1"/>
    <xf numFmtId="0" fontId="55" fillId="0" borderId="0" xfId="1677" applyNumberFormat="1" applyFont="1" applyFill="1" applyBorder="1" applyAlignment="1" applyProtection="1">
      <alignment vertical="center" wrapText="1"/>
      <protection locked="0"/>
    </xf>
    <xf numFmtId="0" fontId="12" fillId="0" borderId="11" xfId="0" applyFont="1" applyBorder="1"/>
    <xf numFmtId="0" fontId="55" fillId="27" borderId="11" xfId="0" applyFont="1" applyFill="1" applyBorder="1" applyAlignment="1">
      <alignment vertical="center"/>
    </xf>
    <xf numFmtId="0" fontId="0" fillId="0" borderId="0" xfId="0" applyAlignment="1">
      <alignment vertical="center"/>
    </xf>
    <xf numFmtId="0" fontId="55" fillId="27" borderId="11" xfId="0" applyFont="1" applyFill="1" applyBorder="1" applyAlignment="1">
      <alignment vertical="center" wrapText="1"/>
    </xf>
    <xf numFmtId="0" fontId="55" fillId="0" borderId="0" xfId="0" applyFont="1" applyFill="1" applyBorder="1"/>
    <xf numFmtId="0" fontId="55" fillId="0" borderId="0" xfId="0" applyFont="1" applyFill="1" applyBorder="1" applyAlignment="1">
      <alignment horizontal="center"/>
    </xf>
    <xf numFmtId="0" fontId="55" fillId="0" borderId="11" xfId="0" applyFont="1" applyFill="1" applyBorder="1"/>
    <xf numFmtId="0" fontId="55" fillId="0" borderId="11" xfId="0" applyFont="1" applyFill="1" applyBorder="1" applyAlignment="1">
      <alignment horizontal="center"/>
    </xf>
    <xf numFmtId="0" fontId="16" fillId="0" borderId="11" xfId="0" applyFont="1" applyBorder="1"/>
    <xf numFmtId="0" fontId="0" fillId="0" borderId="0" xfId="0" applyAlignment="1">
      <alignment horizontal="center" vertical="center"/>
    </xf>
    <xf numFmtId="0" fontId="55" fillId="0" borderId="0" xfId="0" applyFont="1" applyAlignment="1">
      <alignment horizontal="left"/>
    </xf>
    <xf numFmtId="0" fontId="18" fillId="0" borderId="11" xfId="0" applyFont="1" applyFill="1" applyBorder="1"/>
    <xf numFmtId="0" fontId="55" fillId="0" borderId="0" xfId="0" applyFont="1" applyAlignment="1">
      <alignment vertical="center"/>
    </xf>
    <xf numFmtId="0" fontId="64" fillId="0" borderId="0" xfId="0" applyFont="1" applyFill="1" applyAlignment="1">
      <alignment vertical="top"/>
    </xf>
    <xf numFmtId="0" fontId="49" fillId="0" borderId="17" xfId="0" applyFont="1" applyFill="1" applyBorder="1" applyAlignment="1">
      <alignment vertical="top"/>
    </xf>
    <xf numFmtId="0" fontId="24" fillId="0" borderId="0" xfId="0" applyFont="1" applyFill="1" applyAlignment="1">
      <alignment vertical="top"/>
    </xf>
    <xf numFmtId="0" fontId="49" fillId="0" borderId="11" xfId="129" applyFont="1" applyFill="1" applyBorder="1" applyAlignment="1">
      <alignment horizontal="left" vertical="top" wrapText="1"/>
    </xf>
    <xf numFmtId="16" fontId="18" fillId="0" borderId="11" xfId="1677" applyNumberFormat="1" applyFont="1" applyFill="1" applyBorder="1" applyAlignment="1">
      <alignment horizontal="left"/>
    </xf>
    <xf numFmtId="0" fontId="18" fillId="0" borderId="0" xfId="1677" applyFont="1" applyFill="1"/>
    <xf numFmtId="0" fontId="12" fillId="0" borderId="0" xfId="1677" applyFont="1" applyFill="1"/>
    <xf numFmtId="0" fontId="57" fillId="0" borderId="0" xfId="1685" applyFont="1" applyFill="1" applyBorder="1" applyAlignment="1">
      <alignment horizontal="right" wrapText="1"/>
    </xf>
    <xf numFmtId="0" fontId="57" fillId="0" borderId="0" xfId="1685" applyFont="1" applyFill="1" applyBorder="1" applyAlignment="1">
      <alignment wrapText="1"/>
    </xf>
    <xf numFmtId="0" fontId="18" fillId="0" borderId="0" xfId="1685" applyFont="1" applyFill="1" applyAlignment="1">
      <alignment horizontal="right"/>
    </xf>
    <xf numFmtId="1" fontId="76" fillId="0" borderId="11" xfId="1685" applyNumberFormat="1" applyFont="1" applyFill="1" applyBorder="1" applyAlignment="1">
      <alignment horizontal="left" vertical="top"/>
    </xf>
    <xf numFmtId="0" fontId="18" fillId="0" borderId="11" xfId="1685" applyFont="1" applyFill="1" applyBorder="1" applyAlignment="1">
      <alignment horizontal="left"/>
    </xf>
    <xf numFmtId="0" fontId="76" fillId="0" borderId="9" xfId="1685" applyFont="1" applyFill="1" applyBorder="1" applyAlignment="1">
      <alignment horizontal="left" vertical="top"/>
    </xf>
    <xf numFmtId="0" fontId="18" fillId="0" borderId="16" xfId="1685" applyFont="1" applyFill="1" applyBorder="1" applyAlignment="1">
      <alignment wrapText="1"/>
    </xf>
    <xf numFmtId="0" fontId="76" fillId="0" borderId="9" xfId="1685" applyFont="1" applyFill="1" applyBorder="1" applyAlignment="1">
      <alignment horizontal="right" vertical="top"/>
    </xf>
    <xf numFmtId="0" fontId="18" fillId="0" borderId="11" xfId="1685" applyFont="1" applyFill="1" applyBorder="1" applyAlignment="1"/>
    <xf numFmtId="0" fontId="76" fillId="0" borderId="17" xfId="1685" applyFont="1" applyFill="1" applyBorder="1" applyAlignment="1">
      <alignment horizontal="right" vertical="top"/>
    </xf>
    <xf numFmtId="0" fontId="76" fillId="0" borderId="11" xfId="1685" applyFont="1" applyFill="1" applyBorder="1" applyAlignment="1">
      <alignment vertical="top"/>
    </xf>
    <xf numFmtId="1" fontId="18" fillId="0" borderId="11" xfId="1682" applyNumberFormat="1" applyFont="1" applyFill="1" applyBorder="1"/>
    <xf numFmtId="0" fontId="18" fillId="0" borderId="11" xfId="1685" applyFont="1" applyFill="1" applyBorder="1" applyAlignment="1">
      <alignment horizontal="left" wrapText="1"/>
    </xf>
    <xf numFmtId="1" fontId="18" fillId="0" borderId="11" xfId="1682" applyNumberFormat="1" applyFont="1" applyFill="1" applyBorder="1" applyAlignment="1">
      <alignment horizontal="left"/>
    </xf>
    <xf numFmtId="0" fontId="18" fillId="0" borderId="11" xfId="1685" applyFont="1" applyFill="1" applyBorder="1" applyAlignment="1">
      <alignment horizontal="left" vertical="top"/>
    </xf>
    <xf numFmtId="0" fontId="76" fillId="0" borderId="17" xfId="1685" applyFont="1" applyFill="1" applyBorder="1" applyAlignment="1">
      <alignment horizontal="left" vertical="top"/>
    </xf>
    <xf numFmtId="0" fontId="18" fillId="0" borderId="11" xfId="1685" applyNumberFormat="1" applyFont="1" applyFill="1" applyBorder="1" applyAlignment="1" applyProtection="1">
      <alignment horizontal="center" vertical="top" wrapText="1"/>
    </xf>
    <xf numFmtId="0" fontId="18" fillId="0" borderId="9" xfId="1685" applyFont="1" applyFill="1" applyBorder="1"/>
    <xf numFmtId="0" fontId="12" fillId="0" borderId="0" xfId="1685" applyFont="1" applyFill="1" applyAlignment="1">
      <alignment horizontal="right"/>
    </xf>
    <xf numFmtId="0" fontId="18" fillId="0" borderId="11" xfId="1685" applyFont="1" applyFill="1" applyBorder="1" applyAlignment="1">
      <alignment horizontal="center"/>
    </xf>
    <xf numFmtId="0" fontId="75" fillId="0" borderId="11" xfId="1685" applyFont="1" applyFill="1" applyBorder="1"/>
    <xf numFmtId="0" fontId="75" fillId="0" borderId="11" xfId="1685" applyFont="1" applyFill="1" applyBorder="1" applyAlignment="1">
      <alignment horizontal="right"/>
    </xf>
    <xf numFmtId="0" fontId="75" fillId="0" borderId="11" xfId="1685" applyFont="1" applyFill="1" applyBorder="1" applyAlignment="1">
      <alignment horizontal="left"/>
    </xf>
    <xf numFmtId="0" fontId="75" fillId="0" borderId="24" xfId="1685" applyFont="1" applyFill="1" applyBorder="1"/>
    <xf numFmtId="0" fontId="18" fillId="0" borderId="36" xfId="1685" applyFont="1" applyFill="1" applyBorder="1"/>
    <xf numFmtId="1" fontId="18" fillId="0" borderId="11" xfId="1685" applyNumberFormat="1" applyFont="1" applyFill="1" applyBorder="1"/>
    <xf numFmtId="0" fontId="18" fillId="0" borderId="24" xfId="1685" applyFont="1" applyFill="1" applyBorder="1"/>
    <xf numFmtId="0" fontId="75" fillId="0" borderId="11" xfId="1685" applyFont="1" applyFill="1" applyBorder="1" applyAlignment="1">
      <alignment horizontal="center"/>
    </xf>
    <xf numFmtId="0" fontId="18" fillId="0" borderId="16" xfId="1685" applyFont="1" applyFill="1" applyBorder="1"/>
    <xf numFmtId="0" fontId="18" fillId="0" borderId="16" xfId="1685" applyFont="1" applyFill="1" applyBorder="1" applyAlignment="1">
      <alignment horizontal="center"/>
    </xf>
    <xf numFmtId="0" fontId="75" fillId="0" borderId="16" xfId="1685" applyFont="1" applyFill="1" applyBorder="1"/>
    <xf numFmtId="1" fontId="18" fillId="0" borderId="16" xfId="1682" applyNumberFormat="1" applyFont="1" applyFill="1" applyBorder="1"/>
    <xf numFmtId="0" fontId="75" fillId="0" borderId="16" xfId="1685" applyFont="1" applyFill="1" applyBorder="1" applyAlignment="1">
      <alignment horizontal="right"/>
    </xf>
    <xf numFmtId="0" fontId="75" fillId="0" borderId="16" xfId="1685" applyFont="1" applyFill="1" applyBorder="1" applyAlignment="1">
      <alignment horizontal="left"/>
    </xf>
    <xf numFmtId="0" fontId="75" fillId="0" borderId="29" xfId="1685" applyFont="1" applyFill="1" applyBorder="1"/>
    <xf numFmtId="0" fontId="18" fillId="0" borderId="11" xfId="1685" applyFont="1" applyFill="1" applyBorder="1" applyAlignment="1">
      <alignment vertical="top"/>
    </xf>
    <xf numFmtId="0" fontId="18" fillId="0" borderId="11" xfId="1685" applyFont="1" applyFill="1" applyBorder="1" applyAlignment="1">
      <alignment horizontal="right"/>
    </xf>
    <xf numFmtId="0" fontId="85" fillId="0" borderId="0" xfId="1685" applyFont="1" applyFill="1"/>
    <xf numFmtId="0" fontId="16" fillId="0" borderId="0" xfId="1677" applyFont="1" applyFill="1"/>
    <xf numFmtId="0" fontId="12" fillId="0" borderId="11" xfId="1677" applyFont="1" applyFill="1" applyBorder="1"/>
    <xf numFmtId="0" fontId="96" fillId="0" borderId="19" xfId="0" applyFont="1" applyFill="1" applyBorder="1" applyAlignment="1">
      <alignment vertical="center" wrapText="1"/>
    </xf>
    <xf numFmtId="0" fontId="96" fillId="0" borderId="33" xfId="0" applyFont="1" applyFill="1" applyBorder="1" applyAlignment="1">
      <alignment vertical="center" wrapText="1"/>
    </xf>
    <xf numFmtId="0" fontId="96" fillId="0" borderId="22" xfId="0" applyFont="1" applyFill="1" applyBorder="1" applyAlignment="1">
      <alignment vertical="center" wrapText="1"/>
    </xf>
    <xf numFmtId="0" fontId="96" fillId="0" borderId="35" xfId="0" applyFont="1" applyFill="1" applyBorder="1" applyAlignment="1">
      <alignment vertical="center" wrapText="1"/>
    </xf>
    <xf numFmtId="0" fontId="20" fillId="0" borderId="37" xfId="0" applyFont="1" applyFill="1" applyBorder="1" applyAlignment="1">
      <alignment vertical="center" wrapText="1"/>
    </xf>
    <xf numFmtId="0" fontId="93" fillId="0" borderId="37" xfId="0" applyFont="1" applyFill="1" applyBorder="1" applyAlignment="1">
      <alignment vertical="center" wrapText="1"/>
    </xf>
    <xf numFmtId="0" fontId="20" fillId="0" borderId="35" xfId="0" applyFont="1" applyFill="1" applyBorder="1" applyAlignment="1">
      <alignment vertical="center" wrapText="1"/>
    </xf>
    <xf numFmtId="0" fontId="18" fillId="0" borderId="11" xfId="1683" applyFont="1" applyFill="1" applyBorder="1" applyAlignment="1">
      <alignment vertical="top" wrapText="1"/>
    </xf>
    <xf numFmtId="0" fontId="18" fillId="0" borderId="11" xfId="1683" applyFont="1" applyFill="1" applyBorder="1"/>
    <xf numFmtId="0" fontId="18" fillId="0" borderId="24" xfId="1683" applyFont="1" applyFill="1" applyBorder="1"/>
    <xf numFmtId="0" fontId="18" fillId="0" borderId="35" xfId="0" applyFont="1" applyFill="1" applyBorder="1" applyAlignment="1">
      <alignment vertical="center" wrapText="1"/>
    </xf>
    <xf numFmtId="0" fontId="55" fillId="0" borderId="35" xfId="0" applyFont="1" applyFill="1" applyBorder="1" applyAlignment="1">
      <alignment vertical="center" wrapText="1"/>
    </xf>
    <xf numFmtId="0" fontId="18" fillId="0" borderId="38" xfId="0" applyFont="1" applyFill="1" applyBorder="1" applyAlignment="1">
      <alignment vertical="center"/>
    </xf>
    <xf numFmtId="0" fontId="94" fillId="0" borderId="0" xfId="129" applyFont="1" applyFill="1"/>
    <xf numFmtId="0" fontId="18" fillId="0" borderId="30" xfId="0" applyFont="1" applyFill="1" applyBorder="1" applyAlignment="1">
      <alignment vertical="center" wrapText="1"/>
    </xf>
    <xf numFmtId="0" fontId="18" fillId="0" borderId="31" xfId="0" applyFont="1" applyFill="1" applyBorder="1" applyAlignment="1">
      <alignment vertical="center"/>
    </xf>
    <xf numFmtId="0" fontId="18" fillId="0" borderId="9" xfId="129" applyFill="1" applyBorder="1"/>
    <xf numFmtId="0" fontId="20" fillId="0" borderId="9" xfId="129" applyFont="1" applyFill="1" applyBorder="1"/>
    <xf numFmtId="0" fontId="18" fillId="0" borderId="36" xfId="129" applyFill="1" applyBorder="1"/>
    <xf numFmtId="0" fontId="18" fillId="0" borderId="16" xfId="129" applyFill="1" applyBorder="1"/>
    <xf numFmtId="0" fontId="75" fillId="0" borderId="11" xfId="1678" applyFont="1" applyFill="1" applyBorder="1" applyAlignment="1">
      <alignment horizontal="left" vertical="top"/>
    </xf>
    <xf numFmtId="0" fontId="75" fillId="0" borderId="11" xfId="1678" applyFont="1" applyFill="1" applyBorder="1" applyAlignment="1">
      <alignment horizontal="left" vertical="top" wrapText="1"/>
    </xf>
    <xf numFmtId="0" fontId="18" fillId="0" borderId="11" xfId="129" applyFont="1" applyFill="1" applyBorder="1" applyAlignment="1">
      <alignment vertical="top"/>
    </xf>
    <xf numFmtId="0" fontId="94" fillId="0" borderId="11" xfId="129" applyFont="1" applyFill="1" applyBorder="1" applyAlignment="1">
      <alignment vertical="top"/>
    </xf>
    <xf numFmtId="0" fontId="18" fillId="0" borderId="0" xfId="0" applyFont="1" applyFill="1"/>
    <xf numFmtId="0" fontId="94" fillId="0" borderId="0" xfId="0" applyFont="1" applyFill="1"/>
    <xf numFmtId="0" fontId="18" fillId="0" borderId="11" xfId="0" applyFont="1" applyFill="1" applyBorder="1" applyAlignment="1">
      <alignment vertical="center" wrapText="1"/>
    </xf>
    <xf numFmtId="0" fontId="55" fillId="0" borderId="11" xfId="0" applyFont="1" applyFill="1" applyBorder="1" applyAlignment="1">
      <alignment vertical="center" wrapText="1"/>
    </xf>
    <xf numFmtId="0" fontId="0" fillId="26" borderId="11" xfId="0" applyFill="1" applyBorder="1"/>
    <xf numFmtId="0" fontId="49" fillId="0" borderId="24" xfId="0" applyFont="1" applyFill="1" applyBorder="1" applyAlignment="1">
      <alignment vertical="top"/>
    </xf>
    <xf numFmtId="0" fontId="64" fillId="0" borderId="11" xfId="0" applyFont="1" applyFill="1" applyBorder="1" applyAlignment="1">
      <alignment vertical="top"/>
    </xf>
    <xf numFmtId="0" fontId="24" fillId="0" borderId="11" xfId="0" applyFont="1" applyFill="1" applyBorder="1" applyAlignment="1">
      <alignment vertical="top"/>
    </xf>
    <xf numFmtId="0" fontId="65" fillId="0" borderId="11" xfId="0" applyFont="1" applyBorder="1" applyAlignment="1">
      <alignment horizontal="center"/>
    </xf>
    <xf numFmtId="0" fontId="66" fillId="25" borderId="16" xfId="0" applyFont="1" applyFill="1" applyBorder="1" applyAlignment="1">
      <alignment vertical="top"/>
    </xf>
    <xf numFmtId="0" fontId="0" fillId="25" borderId="11" xfId="0" applyFill="1" applyBorder="1"/>
    <xf numFmtId="0" fontId="67" fillId="25" borderId="16" xfId="0" applyFont="1" applyFill="1" applyBorder="1" applyAlignment="1">
      <alignment vertical="top"/>
    </xf>
    <xf numFmtId="0" fontId="49" fillId="25" borderId="11" xfId="0" applyFont="1" applyFill="1" applyBorder="1" applyAlignment="1">
      <alignment vertical="top"/>
    </xf>
    <xf numFmtId="0" fontId="49" fillId="25" borderId="16" xfId="0" applyFont="1" applyFill="1" applyBorder="1" applyAlignment="1">
      <alignment vertical="top"/>
    </xf>
    <xf numFmtId="0" fontId="56" fillId="0" borderId="0" xfId="246" applyFont="1" applyFill="1" applyBorder="1"/>
    <xf numFmtId="0" fontId="49" fillId="25" borderId="0" xfId="0" applyFont="1" applyFill="1" applyBorder="1" applyAlignment="1">
      <alignment vertical="top"/>
    </xf>
    <xf numFmtId="0" fontId="49" fillId="25" borderId="16" xfId="0" applyFont="1" applyFill="1" applyBorder="1" applyAlignment="1">
      <alignment vertical="top" wrapText="1"/>
    </xf>
    <xf numFmtId="0" fontId="49" fillId="25" borderId="11" xfId="0" applyFont="1" applyFill="1" applyBorder="1" applyAlignment="1">
      <alignment vertical="top" wrapText="1"/>
    </xf>
    <xf numFmtId="0" fontId="18" fillId="0" borderId="11" xfId="0" applyFont="1" applyBorder="1" applyAlignment="1">
      <alignment vertical="top"/>
    </xf>
    <xf numFmtId="0" fontId="18" fillId="0" borderId="0" xfId="0" applyFont="1" applyAlignment="1">
      <alignment wrapText="1"/>
    </xf>
    <xf numFmtId="0" fontId="0" fillId="0" borderId="0" xfId="0"/>
    <xf numFmtId="0" fontId="12" fillId="31" borderId="0" xfId="45" applyFont="1" applyFill="1" applyAlignment="1" applyProtection="1">
      <alignment horizontal="left" indent="2"/>
    </xf>
    <xf numFmtId="0" fontId="0" fillId="0" borderId="0" xfId="0" applyAlignment="1">
      <alignment horizontal="center" vertical="center" wrapText="1"/>
    </xf>
    <xf numFmtId="0" fontId="12" fillId="0" borderId="0" xfId="0" applyFont="1" applyAlignment="1">
      <alignment horizontal="center" vertical="center" wrapText="1"/>
    </xf>
    <xf numFmtId="0" fontId="12" fillId="0" borderId="11" xfId="0" applyFont="1" applyBorder="1" applyAlignment="1">
      <alignment horizontal="center" vertical="center" wrapText="1"/>
    </xf>
    <xf numFmtId="0" fontId="0" fillId="0" borderId="11" xfId="0" applyBorder="1" applyAlignment="1">
      <alignment horizontal="center" vertical="center" wrapText="1"/>
    </xf>
    <xf numFmtId="0" fontId="12" fillId="0" borderId="0" xfId="0" applyFont="1" applyAlignment="1">
      <alignment horizontal="center" vertical="center"/>
    </xf>
    <xf numFmtId="0" fontId="19" fillId="0" borderId="11" xfId="0" applyFont="1" applyBorder="1" applyAlignment="1">
      <alignment horizontal="center" vertical="center" wrapText="1"/>
    </xf>
    <xf numFmtId="49" fontId="12" fillId="0" borderId="11" xfId="0" applyNumberFormat="1" applyFont="1" applyBorder="1" applyAlignment="1">
      <alignment horizontal="center" vertical="center" wrapText="1"/>
    </xf>
    <xf numFmtId="0" fontId="12" fillId="0" borderId="11" xfId="0" applyNumberFormat="1" applyFont="1" applyBorder="1" applyAlignment="1">
      <alignment horizontal="center" vertical="center" wrapText="1"/>
    </xf>
    <xf numFmtId="0" fontId="0" fillId="0" borderId="11" xfId="0" applyNumberFormat="1" applyBorder="1" applyAlignment="1">
      <alignment horizontal="center" vertical="center" wrapText="1"/>
    </xf>
    <xf numFmtId="49" fontId="0" fillId="0" borderId="11" xfId="0" applyNumberFormat="1" applyBorder="1" applyAlignment="1">
      <alignment horizontal="center" vertical="center" wrapText="1"/>
    </xf>
    <xf numFmtId="0" fontId="55" fillId="27" borderId="11" xfId="1677" applyNumberFormat="1" applyFont="1" applyFill="1" applyBorder="1" applyAlignment="1" applyProtection="1">
      <alignment horizontal="center" vertical="center" wrapText="1"/>
      <protection locked="0"/>
    </xf>
    <xf numFmtId="0" fontId="56" fillId="41" borderId="11" xfId="1704" applyFont="1" applyFill="1" applyBorder="1" applyAlignment="1">
      <alignment horizontal="center" vertical="center"/>
    </xf>
    <xf numFmtId="0" fontId="108" fillId="41" borderId="11" xfId="0" applyFont="1" applyFill="1" applyBorder="1" applyAlignment="1">
      <alignment horizontal="center" vertical="center"/>
    </xf>
    <xf numFmtId="0" fontId="108" fillId="41" borderId="11" xfId="0" applyFont="1" applyFill="1" applyBorder="1" applyAlignment="1">
      <alignment horizontal="center" vertical="center" wrapText="1"/>
    </xf>
    <xf numFmtId="0" fontId="108" fillId="41" borderId="26" xfId="0" applyFont="1" applyFill="1" applyBorder="1" applyAlignment="1">
      <alignment horizontal="center" vertical="center"/>
    </xf>
    <xf numFmtId="0" fontId="108" fillId="41" borderId="15" xfId="0" applyFont="1" applyFill="1" applyBorder="1" applyAlignment="1">
      <alignment horizontal="center" vertical="center"/>
    </xf>
    <xf numFmtId="0" fontId="112" fillId="42" borderId="11" xfId="1706" applyFont="1" applyFill="1" applyBorder="1" applyAlignment="1">
      <alignment vertical="center"/>
    </xf>
    <xf numFmtId="0" fontId="112" fillId="42" borderId="36" xfId="1706" applyFont="1" applyFill="1" applyBorder="1" applyAlignment="1">
      <alignment horizontal="center" vertical="center"/>
    </xf>
    <xf numFmtId="0" fontId="112" fillId="42" borderId="24" xfId="1706" applyFont="1" applyFill="1" applyBorder="1" applyAlignment="1">
      <alignment vertical="center" wrapText="1"/>
    </xf>
    <xf numFmtId="0" fontId="112" fillId="42" borderId="46" xfId="1704" applyFont="1" applyFill="1" applyBorder="1" applyAlignment="1">
      <alignment horizontal="center" vertical="center"/>
    </xf>
    <xf numFmtId="0" fontId="113" fillId="42" borderId="11" xfId="33" applyFont="1" applyFill="1" applyBorder="1" applyAlignment="1">
      <alignment horizontal="center" vertical="center" wrapText="1"/>
    </xf>
    <xf numFmtId="0" fontId="112" fillId="42" borderId="11" xfId="1704" applyFont="1" applyFill="1" applyBorder="1" applyAlignment="1">
      <alignment horizontal="center" vertical="center" wrapText="1"/>
    </xf>
    <xf numFmtId="0" fontId="114" fillId="42" borderId="11" xfId="1704" applyFont="1" applyFill="1" applyBorder="1" applyAlignment="1">
      <alignment horizontal="center" vertical="center" wrapText="1"/>
    </xf>
    <xf numFmtId="0" fontId="12" fillId="0" borderId="0" xfId="129" applyFont="1" applyAlignment="1">
      <alignment vertical="top"/>
    </xf>
    <xf numFmtId="0" fontId="12" fillId="25" borderId="0" xfId="0" applyFont="1" applyFill="1"/>
    <xf numFmtId="0" fontId="55" fillId="41" borderId="0" xfId="129" applyFont="1" applyFill="1" applyAlignment="1">
      <alignment vertical="top"/>
    </xf>
    <xf numFmtId="0" fontId="55" fillId="41" borderId="0" xfId="129" applyFont="1" applyFill="1" applyAlignment="1">
      <alignment vertical="top" wrapText="1"/>
    </xf>
    <xf numFmtId="0" fontId="12" fillId="0" borderId="16" xfId="1695" applyFont="1" applyFill="1" applyBorder="1" applyAlignment="1">
      <alignment vertical="top"/>
    </xf>
    <xf numFmtId="0" fontId="12" fillId="0" borderId="9" xfId="1695" applyFont="1" applyFill="1" applyBorder="1" applyAlignment="1">
      <alignment vertical="top"/>
    </xf>
    <xf numFmtId="0" fontId="12" fillId="0" borderId="36" xfId="1695" applyFont="1" applyFill="1" applyBorder="1" applyAlignment="1">
      <alignment vertical="top"/>
    </xf>
    <xf numFmtId="0" fontId="12" fillId="0" borderId="0" xfId="1695" applyFont="1" applyFill="1" applyBorder="1" applyAlignment="1">
      <alignment vertical="top"/>
    </xf>
    <xf numFmtId="0" fontId="12" fillId="0" borderId="0" xfId="129" applyFont="1" applyFill="1" applyAlignment="1">
      <alignment vertical="top"/>
    </xf>
    <xf numFmtId="0" fontId="12" fillId="0" borderId="0" xfId="129" applyFont="1" applyFill="1"/>
    <xf numFmtId="0" fontId="12" fillId="0" borderId="0" xfId="129" applyFont="1"/>
    <xf numFmtId="0" fontId="18" fillId="41" borderId="0" xfId="129" applyFill="1"/>
    <xf numFmtId="0" fontId="55" fillId="41" borderId="0" xfId="129" applyFont="1" applyFill="1" applyAlignment="1">
      <alignment wrapText="1"/>
    </xf>
    <xf numFmtId="0" fontId="55" fillId="43" borderId="11" xfId="129" applyFont="1" applyFill="1" applyBorder="1" applyAlignment="1">
      <alignment horizontal="center" vertical="center"/>
    </xf>
    <xf numFmtId="0" fontId="69" fillId="27" borderId="16" xfId="1686" applyFont="1" applyFill="1" applyBorder="1" applyAlignment="1">
      <alignment horizontal="left" vertical="center" wrapText="1"/>
    </xf>
    <xf numFmtId="0" fontId="18" fillId="0" borderId="0" xfId="129" applyFill="1" applyAlignment="1">
      <alignment vertical="center"/>
    </xf>
    <xf numFmtId="0" fontId="12" fillId="0" borderId="16" xfId="129" applyFont="1" applyFill="1" applyBorder="1"/>
    <xf numFmtId="0" fontId="12" fillId="0" borderId="9" xfId="129" applyFont="1" applyFill="1" applyBorder="1"/>
    <xf numFmtId="0" fontId="115" fillId="0" borderId="9" xfId="129" applyFont="1" applyFill="1" applyBorder="1"/>
    <xf numFmtId="0" fontId="116" fillId="0" borderId="9" xfId="129" applyFont="1" applyFill="1" applyBorder="1"/>
    <xf numFmtId="0" fontId="12" fillId="0" borderId="36" xfId="1689" applyFont="1" applyFill="1" applyBorder="1"/>
    <xf numFmtId="0" fontId="12" fillId="0" borderId="36" xfId="129" applyFont="1" applyFill="1" applyBorder="1"/>
    <xf numFmtId="0" fontId="55" fillId="43" borderId="11" xfId="129" applyFont="1" applyFill="1" applyBorder="1" applyAlignment="1">
      <alignment vertical="center"/>
    </xf>
    <xf numFmtId="0" fontId="69" fillId="27" borderId="16" xfId="1686" applyFont="1" applyFill="1" applyBorder="1" applyAlignment="1">
      <alignment vertical="center" wrapText="1"/>
    </xf>
    <xf numFmtId="0" fontId="69" fillId="27" borderId="11" xfId="1686" applyFont="1" applyFill="1" applyBorder="1" applyAlignment="1">
      <alignment vertical="center" wrapText="1"/>
    </xf>
    <xf numFmtId="0" fontId="55" fillId="0" borderId="17" xfId="1678" applyFont="1" applyFill="1" applyBorder="1" applyAlignment="1">
      <alignment horizontal="center" vertical="center" wrapText="1"/>
    </xf>
    <xf numFmtId="0" fontId="12" fillId="0" borderId="0" xfId="129" applyFont="1" applyFill="1" applyAlignment="1">
      <alignment horizontal="center" vertical="center"/>
    </xf>
    <xf numFmtId="0" fontId="55" fillId="27" borderId="11" xfId="1678" applyFont="1" applyFill="1" applyBorder="1" applyAlignment="1">
      <alignment horizontal="center" vertical="center" wrapText="1"/>
    </xf>
    <xf numFmtId="0" fontId="12" fillId="0" borderId="11" xfId="129" applyFont="1" applyFill="1" applyBorder="1"/>
    <xf numFmtId="0" fontId="93" fillId="0" borderId="0" xfId="129" applyFont="1" applyFill="1" applyAlignment="1">
      <alignment vertical="top"/>
    </xf>
    <xf numFmtId="0" fontId="116" fillId="41" borderId="11" xfId="0" applyFont="1" applyFill="1" applyBorder="1" applyAlignment="1">
      <alignment horizontal="center" vertical="center"/>
    </xf>
    <xf numFmtId="0" fontId="116" fillId="41" borderId="11" xfId="1677" applyNumberFormat="1" applyFont="1" applyFill="1" applyBorder="1" applyAlignment="1" applyProtection="1">
      <alignment horizontal="center" vertical="center" wrapText="1"/>
      <protection locked="0"/>
    </xf>
    <xf numFmtId="0" fontId="118" fillId="0" borderId="0" xfId="0" applyFont="1" applyFill="1" applyAlignment="1">
      <alignment horizontal="center" vertical="center"/>
    </xf>
    <xf numFmtId="0" fontId="12" fillId="0" borderId="11" xfId="1707" applyFill="1" applyBorder="1"/>
    <xf numFmtId="0" fontId="16" fillId="0" borderId="11" xfId="1707" applyFont="1" applyFill="1" applyBorder="1"/>
    <xf numFmtId="0" fontId="16" fillId="0" borderId="11" xfId="1707" applyFont="1" applyFill="1" applyBorder="1" applyAlignment="1">
      <alignment horizontal="center"/>
    </xf>
    <xf numFmtId="0" fontId="119" fillId="0" borderId="11" xfId="0" applyFont="1" applyFill="1" applyBorder="1" applyAlignment="1">
      <alignment horizontal="center" vertical="center"/>
    </xf>
    <xf numFmtId="0" fontId="119" fillId="0" borderId="11" xfId="1677" applyNumberFormat="1" applyFont="1" applyFill="1" applyBorder="1" applyAlignment="1" applyProtection="1">
      <alignment horizontal="center" vertical="center" wrapText="1"/>
      <protection locked="0"/>
    </xf>
    <xf numFmtId="0" fontId="12" fillId="0" borderId="0" xfId="0" applyFont="1" applyFill="1" applyAlignment="1">
      <alignment horizontal="center" vertical="center"/>
    </xf>
    <xf numFmtId="0" fontId="12" fillId="0" borderId="0" xfId="0" applyFont="1" applyAlignment="1">
      <alignment horizontal="center"/>
    </xf>
    <xf numFmtId="0" fontId="12" fillId="0" borderId="0" xfId="0" applyFont="1" applyBorder="1"/>
    <xf numFmtId="0" fontId="120" fillId="0" borderId="0" xfId="0" applyFont="1" applyFill="1" applyBorder="1"/>
    <xf numFmtId="0" fontId="12" fillId="0" borderId="0" xfId="0" applyFont="1" applyFill="1" applyBorder="1"/>
    <xf numFmtId="0" fontId="16" fillId="0" borderId="0" xfId="0" applyFont="1" applyFill="1" applyBorder="1"/>
    <xf numFmtId="0" fontId="0" fillId="0" borderId="0" xfId="0" applyFill="1" applyAlignment="1">
      <alignment wrapText="1"/>
    </xf>
    <xf numFmtId="0" fontId="96" fillId="0" borderId="0" xfId="0" applyFont="1"/>
    <xf numFmtId="0" fontId="122" fillId="0" borderId="11"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22" fillId="0" borderId="0" xfId="0" applyFont="1" applyFill="1" applyBorder="1" applyAlignment="1">
      <alignment horizontal="center" vertical="center" wrapText="1"/>
    </xf>
    <xf numFmtId="0" fontId="122" fillId="0" borderId="0" xfId="0" applyFont="1" applyFill="1" applyBorder="1" applyAlignment="1">
      <alignment horizontal="center" vertical="center"/>
    </xf>
    <xf numFmtId="0" fontId="0" fillId="0" borderId="0" xfId="0" applyAlignment="1">
      <alignment wrapText="1"/>
    </xf>
    <xf numFmtId="0" fontId="118" fillId="0" borderId="0" xfId="0" applyFont="1" applyFill="1"/>
    <xf numFmtId="0" fontId="124" fillId="0" borderId="11" xfId="0" applyFont="1" applyFill="1" applyBorder="1" applyAlignment="1">
      <alignment horizontal="center" vertical="center"/>
    </xf>
    <xf numFmtId="0" fontId="55" fillId="0" borderId="11" xfId="0" applyFont="1" applyFill="1" applyBorder="1" applyAlignment="1">
      <alignment horizontal="center" vertical="center"/>
    </xf>
    <xf numFmtId="0" fontId="12" fillId="0" borderId="11" xfId="0" applyFont="1" applyFill="1" applyBorder="1" applyAlignment="1">
      <alignment horizontal="center" vertical="center"/>
    </xf>
    <xf numFmtId="0" fontId="125" fillId="0" borderId="11" xfId="0" applyFont="1" applyFill="1" applyBorder="1" applyAlignment="1">
      <alignment horizontal="center" vertical="center"/>
    </xf>
    <xf numFmtId="0" fontId="96" fillId="42" borderId="11" xfId="1707" applyFont="1" applyFill="1" applyBorder="1" applyAlignment="1">
      <alignment horizontal="center" vertical="center"/>
    </xf>
    <xf numFmtId="0" fontId="117" fillId="42" borderId="11" xfId="0" applyFont="1" applyFill="1" applyBorder="1" applyAlignment="1">
      <alignment horizontal="center" vertical="center"/>
    </xf>
    <xf numFmtId="0" fontId="127" fillId="42" borderId="11" xfId="1677" applyNumberFormat="1" applyFont="1" applyFill="1" applyBorder="1" applyAlignment="1" applyProtection="1">
      <alignment horizontal="center" vertical="center" wrapText="1"/>
      <protection locked="0"/>
    </xf>
    <xf numFmtId="0" fontId="96" fillId="42" borderId="49" xfId="129" applyFont="1" applyFill="1" applyBorder="1" applyAlignment="1">
      <alignment horizontal="center" vertical="center" wrapText="1"/>
    </xf>
    <xf numFmtId="0" fontId="96" fillId="42" borderId="11" xfId="129" applyFont="1" applyFill="1" applyBorder="1" applyAlignment="1">
      <alignment horizontal="center" vertical="center" wrapText="1"/>
    </xf>
    <xf numFmtId="0" fontId="96" fillId="42" borderId="68" xfId="0" applyFont="1" applyFill="1" applyBorder="1" applyAlignment="1">
      <alignment horizontal="center" vertical="center"/>
    </xf>
    <xf numFmtId="0" fontId="96" fillId="42" borderId="69" xfId="0" applyFont="1" applyFill="1" applyBorder="1" applyAlignment="1">
      <alignment horizontal="center" vertical="center"/>
    </xf>
    <xf numFmtId="0" fontId="96" fillId="42" borderId="70" xfId="0" applyFont="1" applyFill="1" applyBorder="1" applyAlignment="1">
      <alignment horizontal="center" vertical="center"/>
    </xf>
    <xf numFmtId="0" fontId="55" fillId="42" borderId="11" xfId="0" applyFont="1" applyFill="1" applyBorder="1" applyAlignment="1">
      <alignment horizontal="center"/>
    </xf>
    <xf numFmtId="0" fontId="55" fillId="41" borderId="11" xfId="0" applyFont="1" applyFill="1" applyBorder="1" applyAlignment="1">
      <alignment horizontal="center" vertical="center" wrapText="1"/>
    </xf>
    <xf numFmtId="0" fontId="55" fillId="41" borderId="11" xfId="1692" applyFont="1" applyFill="1" applyBorder="1" applyAlignment="1">
      <alignment horizontal="center" vertical="center" wrapText="1"/>
    </xf>
    <xf numFmtId="0" fontId="96" fillId="42" borderId="71" xfId="0" applyFont="1" applyFill="1" applyBorder="1" applyAlignment="1">
      <alignment horizontal="center" vertical="center"/>
    </xf>
    <xf numFmtId="0" fontId="96" fillId="42" borderId="72" xfId="0" applyFont="1" applyFill="1" applyBorder="1" applyAlignment="1">
      <alignment horizontal="center" vertical="center"/>
    </xf>
    <xf numFmtId="0" fontId="96" fillId="42" borderId="73" xfId="0" applyFont="1" applyFill="1" applyBorder="1" applyAlignment="1">
      <alignment horizontal="center" vertical="center"/>
    </xf>
    <xf numFmtId="0" fontId="16" fillId="42" borderId="11" xfId="0" applyFont="1" applyFill="1" applyBorder="1" applyAlignment="1">
      <alignment horizontal="center"/>
    </xf>
    <xf numFmtId="0" fontId="12" fillId="41" borderId="0" xfId="0" applyFont="1" applyFill="1" applyBorder="1"/>
    <xf numFmtId="0" fontId="55" fillId="41" borderId="0" xfId="0" applyFont="1" applyFill="1" applyBorder="1"/>
    <xf numFmtId="0" fontId="55" fillId="41" borderId="11" xfId="138" applyFont="1" applyFill="1" applyBorder="1" applyAlignment="1">
      <alignment horizontal="center" vertical="center" wrapText="1"/>
    </xf>
    <xf numFmtId="0" fontId="55" fillId="41" borderId="11" xfId="0" applyFont="1" applyFill="1" applyBorder="1" applyAlignment="1">
      <alignment vertical="center" wrapText="1"/>
    </xf>
    <xf numFmtId="0" fontId="55" fillId="41" borderId="0" xfId="0" applyFont="1" applyFill="1"/>
    <xf numFmtId="0" fontId="12" fillId="41" borderId="0" xfId="0" applyFont="1" applyFill="1"/>
    <xf numFmtId="0" fontId="55" fillId="41" borderId="74" xfId="0" applyFont="1" applyFill="1" applyBorder="1" applyAlignment="1">
      <alignment horizontal="center" vertical="center" wrapText="1"/>
    </xf>
    <xf numFmtId="0" fontId="55" fillId="41" borderId="75" xfId="0" applyFont="1" applyFill="1" applyBorder="1" applyAlignment="1">
      <alignment horizontal="center" vertical="center" wrapText="1"/>
    </xf>
    <xf numFmtId="0" fontId="55" fillId="41" borderId="76" xfId="0" applyFont="1" applyFill="1" applyBorder="1" applyAlignment="1">
      <alignment horizontal="center" vertical="center" wrapText="1"/>
    </xf>
    <xf numFmtId="0" fontId="96" fillId="42" borderId="77" xfId="0" applyFont="1" applyFill="1" applyBorder="1" applyAlignment="1">
      <alignment horizontal="center" vertical="center" wrapText="1"/>
    </xf>
    <xf numFmtId="0" fontId="96" fillId="42" borderId="78" xfId="0" applyFont="1" applyFill="1" applyBorder="1" applyAlignment="1">
      <alignment horizontal="center" vertical="center" wrapText="1"/>
    </xf>
    <xf numFmtId="0" fontId="96" fillId="42" borderId="11" xfId="0" applyFont="1" applyFill="1" applyBorder="1" applyAlignment="1">
      <alignment horizontal="center" vertical="center" wrapText="1"/>
    </xf>
    <xf numFmtId="0" fontId="123" fillId="42" borderId="11" xfId="0" applyFont="1" applyFill="1" applyBorder="1" applyAlignment="1">
      <alignment horizontal="center" vertical="center"/>
    </xf>
    <xf numFmtId="0" fontId="96" fillId="42" borderId="11" xfId="0" applyFont="1" applyFill="1" applyBorder="1" applyAlignment="1">
      <alignment horizontal="center" vertical="center"/>
    </xf>
    <xf numFmtId="0" fontId="96" fillId="42" borderId="36" xfId="0" applyFont="1" applyFill="1" applyBorder="1" applyAlignment="1">
      <alignment horizontal="center" vertical="center"/>
    </xf>
    <xf numFmtId="0" fontId="96" fillId="42" borderId="36" xfId="0" applyFont="1" applyFill="1" applyBorder="1" applyAlignment="1">
      <alignment horizontal="center" vertical="center" wrapText="1"/>
    </xf>
    <xf numFmtId="0" fontId="123" fillId="42" borderId="36" xfId="0" applyFont="1" applyFill="1" applyBorder="1" applyAlignment="1">
      <alignment horizontal="center" vertical="center"/>
    </xf>
    <xf numFmtId="0" fontId="12" fillId="42" borderId="36" xfId="0" applyFont="1" applyFill="1" applyBorder="1"/>
    <xf numFmtId="0" fontId="12" fillId="42" borderId="36" xfId="0" applyFont="1" applyFill="1" applyBorder="1" applyAlignment="1">
      <alignment horizontal="center"/>
    </xf>
    <xf numFmtId="0" fontId="118" fillId="42" borderId="11" xfId="0" applyFont="1" applyFill="1" applyBorder="1" applyAlignment="1">
      <alignment horizontal="center" vertical="center" wrapText="1"/>
    </xf>
    <xf numFmtId="0" fontId="121" fillId="42" borderId="11" xfId="0" applyFont="1" applyFill="1" applyBorder="1" applyAlignment="1">
      <alignment horizontal="center" vertical="center"/>
    </xf>
    <xf numFmtId="0" fontId="16" fillId="0" borderId="11" xfId="0" applyFont="1" applyFill="1" applyBorder="1"/>
    <xf numFmtId="0" fontId="0" fillId="25" borderId="0" xfId="45" quotePrefix="1" applyFont="1" applyFill="1" applyAlignment="1" applyProtection="1">
      <alignment horizontal="left" indent="2"/>
    </xf>
    <xf numFmtId="0" fontId="50" fillId="25" borderId="0" xfId="0" applyFont="1" applyFill="1" applyAlignment="1">
      <alignment horizontal="left"/>
    </xf>
    <xf numFmtId="0" fontId="0" fillId="25" borderId="0" xfId="45" applyFont="1" applyFill="1" applyAlignment="1" applyProtection="1">
      <alignment horizontal="left" indent="2"/>
    </xf>
    <xf numFmtId="0" fontId="12" fillId="25" borderId="0" xfId="45" applyFont="1" applyFill="1" applyAlignment="1" applyProtection="1">
      <alignment horizontal="left" indent="2"/>
    </xf>
    <xf numFmtId="0" fontId="9" fillId="0" borderId="0" xfId="1708"/>
    <xf numFmtId="0" fontId="9" fillId="0" borderId="0" xfId="1708" applyAlignment="1">
      <alignment horizontal="center" wrapText="1"/>
    </xf>
    <xf numFmtId="0" fontId="128" fillId="0" borderId="0" xfId="1708" applyFont="1" applyAlignment="1">
      <alignment horizontal="center" wrapText="1"/>
    </xf>
    <xf numFmtId="0" fontId="9" fillId="0" borderId="11" xfId="1708" applyBorder="1" applyAlignment="1">
      <alignment horizontal="center" wrapText="1"/>
    </xf>
    <xf numFmtId="0" fontId="9" fillId="0" borderId="11" xfId="1708" applyBorder="1" applyAlignment="1">
      <alignment horizontal="center"/>
    </xf>
    <xf numFmtId="0" fontId="9" fillId="44" borderId="11" xfId="1708" applyFill="1" applyBorder="1" applyAlignment="1">
      <alignment horizontal="center" wrapText="1"/>
    </xf>
    <xf numFmtId="0" fontId="129" fillId="0" borderId="0" xfId="1708" applyFont="1" applyAlignment="1">
      <alignment horizontal="center" wrapText="1"/>
    </xf>
    <xf numFmtId="0" fontId="9" fillId="0" borderId="11" xfId="1708" applyFill="1" applyBorder="1" applyAlignment="1">
      <alignment horizontal="center" wrapText="1"/>
    </xf>
    <xf numFmtId="0" fontId="9" fillId="0" borderId="0" xfId="1708" applyFill="1"/>
    <xf numFmtId="0" fontId="9" fillId="0" borderId="11" xfId="1708" applyFill="1" applyBorder="1" applyAlignment="1">
      <alignment horizontal="center"/>
    </xf>
    <xf numFmtId="0" fontId="9" fillId="0" borderId="0" xfId="1708" applyFont="1" applyAlignment="1">
      <alignment horizontal="center" wrapText="1"/>
    </xf>
    <xf numFmtId="0" fontId="9" fillId="0" borderId="11" xfId="1708" applyFont="1" applyBorder="1" applyAlignment="1">
      <alignment horizontal="center" wrapText="1"/>
    </xf>
    <xf numFmtId="0" fontId="9" fillId="44" borderId="11" xfId="1708" applyFont="1" applyFill="1" applyBorder="1" applyAlignment="1">
      <alignment horizontal="center" wrapText="1"/>
    </xf>
    <xf numFmtId="0" fontId="9" fillId="0" borderId="11" xfId="1708" applyFont="1" applyFill="1" applyBorder="1" applyAlignment="1">
      <alignment horizontal="center" wrapText="1"/>
    </xf>
    <xf numFmtId="0" fontId="128" fillId="0" borderId="11" xfId="1708" applyFont="1" applyBorder="1" applyAlignment="1">
      <alignment horizontal="center" wrapText="1"/>
    </xf>
    <xf numFmtId="0" fontId="128" fillId="44" borderId="11" xfId="1708" applyFont="1" applyFill="1" applyBorder="1" applyAlignment="1">
      <alignment horizontal="center" wrapText="1"/>
    </xf>
    <xf numFmtId="0" fontId="128" fillId="0" borderId="11" xfId="1708" applyFont="1" applyFill="1" applyBorder="1" applyAlignment="1">
      <alignment horizontal="center" wrapText="1"/>
    </xf>
    <xf numFmtId="0" fontId="128" fillId="0" borderId="11" xfId="1708" applyFont="1" applyFill="1" applyBorder="1" applyAlignment="1">
      <alignment horizontal="center"/>
    </xf>
    <xf numFmtId="0" fontId="9" fillId="44" borderId="0" xfId="1708" applyFill="1" applyAlignment="1">
      <alignment horizontal="center" wrapText="1"/>
    </xf>
    <xf numFmtId="0" fontId="9" fillId="44" borderId="0" xfId="1708" applyFont="1" applyFill="1" applyAlignment="1">
      <alignment horizontal="center" wrapText="1"/>
    </xf>
    <xf numFmtId="0" fontId="133" fillId="0" borderId="0" xfId="0" applyFont="1" applyAlignment="1">
      <alignment vertical="center"/>
    </xf>
    <xf numFmtId="0" fontId="12" fillId="0" borderId="0" xfId="0" applyFont="1" applyAlignment="1">
      <alignment vertical="center"/>
    </xf>
    <xf numFmtId="0" fontId="87" fillId="0" borderId="0" xfId="0" applyFont="1" applyAlignment="1">
      <alignment horizontal="left" vertical="center" indent="1"/>
    </xf>
    <xf numFmtId="0" fontId="134" fillId="0" borderId="87" xfId="0" applyFont="1" applyBorder="1" applyAlignment="1">
      <alignment vertical="center"/>
    </xf>
    <xf numFmtId="0" fontId="134" fillId="0" borderId="88" xfId="0" applyFont="1" applyBorder="1" applyAlignment="1">
      <alignment vertical="center"/>
    </xf>
    <xf numFmtId="0" fontId="12" fillId="0" borderId="88" xfId="0" applyFont="1" applyBorder="1" applyAlignment="1">
      <alignment vertical="center"/>
    </xf>
    <xf numFmtId="0" fontId="134" fillId="0" borderId="90" xfId="0" applyFont="1" applyBorder="1" applyAlignment="1">
      <alignment vertical="center"/>
    </xf>
    <xf numFmtId="0" fontId="0" fillId="0" borderId="90" xfId="0" applyBorder="1"/>
    <xf numFmtId="0" fontId="0" fillId="0" borderId="88" xfId="0" applyBorder="1"/>
    <xf numFmtId="0" fontId="135" fillId="0" borderId="88" xfId="0" applyFont="1" applyBorder="1" applyAlignment="1">
      <alignment vertical="center"/>
    </xf>
    <xf numFmtId="0" fontId="12" fillId="0" borderId="90" xfId="0" applyFont="1" applyBorder="1" applyAlignment="1">
      <alignment vertical="center"/>
    </xf>
    <xf numFmtId="0" fontId="132" fillId="0" borderId="0" xfId="0" applyFont="1" applyAlignment="1">
      <alignment vertical="center"/>
    </xf>
    <xf numFmtId="0" fontId="12" fillId="0" borderId="19" xfId="0" applyFont="1" applyBorder="1" applyAlignment="1">
      <alignment vertical="center"/>
    </xf>
    <xf numFmtId="0" fontId="12" fillId="0" borderId="33" xfId="0" applyFont="1" applyBorder="1" applyAlignment="1">
      <alignment vertical="center"/>
    </xf>
    <xf numFmtId="0" fontId="12" fillId="0" borderId="22" xfId="0" applyFont="1" applyBorder="1" applyAlignment="1">
      <alignment vertical="center"/>
    </xf>
    <xf numFmtId="0" fontId="12" fillId="0" borderId="35" xfId="0" applyFont="1" applyBorder="1" applyAlignment="1">
      <alignment vertical="center"/>
    </xf>
    <xf numFmtId="0" fontId="49" fillId="0" borderId="24" xfId="0" applyFont="1" applyBorder="1" applyAlignment="1"/>
    <xf numFmtId="0" fontId="49" fillId="0" borderId="11" xfId="0" applyFont="1" applyBorder="1" applyAlignment="1">
      <alignment horizontal="left"/>
    </xf>
    <xf numFmtId="0" fontId="33" fillId="0" borderId="24" xfId="45" applyBorder="1" applyAlignment="1" applyProtection="1"/>
    <xf numFmtId="0" fontId="55" fillId="43" borderId="0" xfId="0" applyFont="1" applyFill="1" applyAlignment="1">
      <alignment horizontal="center"/>
    </xf>
    <xf numFmtId="0" fontId="55" fillId="38" borderId="0" xfId="0" applyFont="1" applyFill="1" applyAlignment="1">
      <alignment horizontal="center"/>
    </xf>
    <xf numFmtId="0" fontId="55" fillId="39" borderId="0" xfId="0" applyFont="1" applyFill="1" applyAlignment="1">
      <alignment horizontal="center"/>
    </xf>
    <xf numFmtId="0" fontId="103" fillId="47" borderId="11" xfId="1704" applyFont="1" applyFill="1" applyBorder="1" applyAlignment="1">
      <alignment horizontal="center" vertical="center"/>
    </xf>
    <xf numFmtId="0" fontId="103" fillId="48" borderId="11" xfId="1704" applyFont="1" applyFill="1" applyBorder="1" applyAlignment="1">
      <alignment horizontal="center" vertical="center"/>
    </xf>
    <xf numFmtId="0" fontId="103" fillId="49" borderId="11" xfId="1704" applyFont="1" applyFill="1" applyBorder="1" applyAlignment="1">
      <alignment horizontal="center" vertical="center"/>
    </xf>
    <xf numFmtId="0" fontId="0" fillId="25" borderId="0" xfId="0" applyFill="1" applyAlignment="1">
      <alignment horizontal="center" vertical="center"/>
    </xf>
    <xf numFmtId="0" fontId="56" fillId="27" borderId="11" xfId="1704" applyFont="1" applyFill="1" applyBorder="1"/>
    <xf numFmtId="0" fontId="56" fillId="27" borderId="11" xfId="1704" applyFont="1" applyFill="1" applyBorder="1" applyAlignment="1">
      <alignment wrapText="1"/>
    </xf>
    <xf numFmtId="0" fontId="12" fillId="50" borderId="11" xfId="0" applyFont="1" applyFill="1" applyBorder="1" applyAlignment="1">
      <alignment vertical="top"/>
    </xf>
    <xf numFmtId="0" fontId="12" fillId="28" borderId="11" xfId="0" applyFont="1" applyFill="1" applyBorder="1"/>
    <xf numFmtId="0" fontId="11" fillId="28" borderId="11" xfId="1704" applyFill="1" applyBorder="1"/>
    <xf numFmtId="0" fontId="11" fillId="28" borderId="11" xfId="1704" applyFont="1" applyFill="1" applyBorder="1"/>
    <xf numFmtId="0" fontId="49" fillId="28" borderId="11" xfId="1704" applyFont="1" applyFill="1" applyBorder="1" applyAlignment="1">
      <alignment horizontal="center"/>
    </xf>
    <xf numFmtId="0" fontId="12" fillId="26" borderId="11" xfId="0" applyFont="1" applyFill="1" applyBorder="1" applyAlignment="1" applyProtection="1">
      <alignment vertical="top"/>
      <protection locked="0"/>
    </xf>
    <xf numFmtId="0" fontId="0" fillId="26" borderId="11" xfId="0" applyFill="1" applyBorder="1" applyProtection="1">
      <protection locked="0"/>
    </xf>
    <xf numFmtId="0" fontId="12" fillId="0" borderId="11" xfId="0" applyFont="1" applyFill="1" applyBorder="1" applyAlignment="1" applyProtection="1">
      <alignment vertical="top"/>
      <protection locked="0"/>
    </xf>
    <xf numFmtId="0" fontId="12" fillId="0" borderId="11" xfId="0" applyFont="1" applyFill="1" applyBorder="1" applyProtection="1">
      <protection locked="0"/>
    </xf>
    <xf numFmtId="0" fontId="0" fillId="0" borderId="11" xfId="0" applyFill="1" applyBorder="1" applyProtection="1">
      <protection locked="0"/>
    </xf>
    <xf numFmtId="0" fontId="0" fillId="0" borderId="0" xfId="0" applyProtection="1">
      <protection locked="0"/>
    </xf>
    <xf numFmtId="0" fontId="0" fillId="25" borderId="0" xfId="0" applyFill="1" applyProtection="1">
      <protection locked="0"/>
    </xf>
    <xf numFmtId="0" fontId="61" fillId="25" borderId="18" xfId="1704" applyFont="1" applyFill="1" applyBorder="1" applyAlignment="1"/>
    <xf numFmtId="0" fontId="61" fillId="25" borderId="15" xfId="1704" applyFont="1" applyFill="1" applyBorder="1" applyAlignment="1"/>
    <xf numFmtId="0" fontId="0" fillId="0" borderId="0" xfId="0" applyBorder="1" applyAlignment="1">
      <alignment horizontal="center" vertical="center"/>
    </xf>
    <xf numFmtId="0" fontId="56" fillId="27" borderId="11" xfId="1704" applyFont="1" applyFill="1" applyBorder="1" applyAlignment="1"/>
    <xf numFmtId="0" fontId="11" fillId="28" borderId="11" xfId="1704" applyFill="1" applyBorder="1" applyAlignment="1">
      <alignment horizontal="left" vertical="top"/>
    </xf>
    <xf numFmtId="0" fontId="11" fillId="28" borderId="11" xfId="1704" applyFill="1" applyBorder="1" applyAlignment="1">
      <alignment vertical="top"/>
    </xf>
    <xf numFmtId="0" fontId="12" fillId="26" borderId="11" xfId="0" applyFont="1" applyFill="1" applyBorder="1" applyAlignment="1">
      <alignment vertical="top"/>
    </xf>
    <xf numFmtId="0" fontId="11" fillId="26" borderId="11" xfId="1704" applyFill="1" applyBorder="1" applyAlignment="1">
      <alignment vertical="top"/>
    </xf>
    <xf numFmtId="0" fontId="11" fillId="26" borderId="11" xfId="1704" applyFill="1" applyBorder="1" applyAlignment="1">
      <alignment horizontal="left" vertical="top"/>
    </xf>
    <xf numFmtId="0" fontId="11" fillId="26" borderId="11" xfId="1704" applyFill="1" applyBorder="1"/>
    <xf numFmtId="0" fontId="11" fillId="26" borderId="11" xfId="1704" applyFill="1" applyBorder="1" applyAlignment="1"/>
    <xf numFmtId="0" fontId="12" fillId="0" borderId="11" xfId="0" applyFont="1" applyFill="1" applyBorder="1" applyAlignment="1">
      <alignment vertical="top"/>
    </xf>
    <xf numFmtId="0" fontId="12" fillId="0" borderId="11" xfId="0" applyFont="1" applyFill="1" applyBorder="1" applyAlignment="1">
      <alignment horizontal="center"/>
    </xf>
    <xf numFmtId="0" fontId="11" fillId="0" borderId="11" xfId="1704" applyFont="1" applyFill="1" applyBorder="1" applyAlignment="1">
      <alignment vertical="top"/>
    </xf>
    <xf numFmtId="0" fontId="11" fillId="0" borderId="11" xfId="1705" applyFont="1" applyFill="1" applyBorder="1" applyAlignment="1">
      <alignment horizontal="left" vertical="top"/>
    </xf>
    <xf numFmtId="0" fontId="11" fillId="0" borderId="11" xfId="1704" applyFill="1" applyBorder="1" applyAlignment="1">
      <alignment horizontal="left" vertical="top"/>
    </xf>
    <xf numFmtId="0" fontId="11" fillId="0" borderId="11" xfId="1704" applyFill="1" applyBorder="1" applyAlignment="1">
      <alignment vertical="top"/>
    </xf>
    <xf numFmtId="0" fontId="0" fillId="0" borderId="11" xfId="0" applyFill="1" applyBorder="1" applyAlignment="1">
      <alignment horizontal="center"/>
    </xf>
    <xf numFmtId="0" fontId="11" fillId="0" borderId="11" xfId="1704" applyFill="1" applyBorder="1"/>
    <xf numFmtId="0" fontId="11" fillId="0" borderId="11" xfId="1704" applyFill="1" applyBorder="1" applyAlignment="1"/>
    <xf numFmtId="0" fontId="11" fillId="0" borderId="11" xfId="1704" applyFont="1" applyFill="1" applyBorder="1" applyAlignment="1">
      <alignment horizontal="left" vertical="top"/>
    </xf>
    <xf numFmtId="0" fontId="61" fillId="0" borderId="18" xfId="1704" applyFont="1" applyFill="1" applyBorder="1" applyAlignment="1"/>
    <xf numFmtId="0" fontId="61" fillId="0" borderId="15" xfId="1704" applyFont="1" applyFill="1" applyBorder="1" applyAlignment="1"/>
    <xf numFmtId="0" fontId="12" fillId="50" borderId="0" xfId="0" applyFont="1" applyFill="1" applyAlignment="1">
      <alignment vertical="top"/>
    </xf>
    <xf numFmtId="0" fontId="11" fillId="26" borderId="11" xfId="1704" applyFill="1" applyBorder="1" applyAlignment="1">
      <alignment horizontal="left"/>
    </xf>
    <xf numFmtId="0" fontId="0" fillId="0" borderId="11" xfId="0" applyFill="1" applyBorder="1" applyAlignment="1"/>
    <xf numFmtId="0" fontId="49" fillId="0" borderId="11" xfId="129" applyFont="1" applyFill="1" applyBorder="1"/>
    <xf numFmtId="0" fontId="49" fillId="0" borderId="11" xfId="129" applyFont="1" applyFill="1" applyBorder="1" applyAlignment="1">
      <alignment vertical="top"/>
    </xf>
    <xf numFmtId="0" fontId="49" fillId="0" borderId="11" xfId="0" applyFont="1" applyFill="1" applyBorder="1"/>
    <xf numFmtId="0" fontId="11" fillId="0" borderId="11" xfId="1704" applyFill="1" applyBorder="1" applyAlignment="1">
      <alignment horizontal="left"/>
    </xf>
    <xf numFmtId="0" fontId="12" fillId="0" borderId="11" xfId="0" applyFont="1" applyFill="1" applyBorder="1" applyAlignment="1"/>
    <xf numFmtId="0" fontId="11" fillId="26" borderId="11" xfId="1704" applyFont="1" applyFill="1" applyBorder="1"/>
    <xf numFmtId="0" fontId="11" fillId="26" borderId="11" xfId="1704" applyFont="1" applyFill="1" applyBorder="1" applyAlignment="1">
      <alignment horizontal="left"/>
    </xf>
    <xf numFmtId="0" fontId="0" fillId="51" borderId="11" xfId="0" applyFill="1" applyBorder="1"/>
    <xf numFmtId="0" fontId="12" fillId="0" borderId="0" xfId="0" applyFont="1" applyAlignment="1">
      <alignment vertical="top"/>
    </xf>
    <xf numFmtId="0" fontId="11" fillId="0" borderId="0" xfId="1704" applyFill="1" applyBorder="1"/>
    <xf numFmtId="0" fontId="61" fillId="0" borderId="18" xfId="1704" applyFont="1" applyBorder="1" applyAlignment="1"/>
    <xf numFmtId="0" fontId="61" fillId="0" borderId="15" xfId="1704" applyFont="1" applyBorder="1" applyAlignment="1"/>
    <xf numFmtId="0" fontId="11" fillId="28" borderId="16" xfId="1704" applyFill="1" applyBorder="1" applyAlignment="1">
      <alignment vertical="top"/>
    </xf>
    <xf numFmtId="0" fontId="11" fillId="28" borderId="16" xfId="1704" applyFont="1" applyFill="1" applyBorder="1" applyAlignment="1">
      <alignment vertical="top"/>
    </xf>
    <xf numFmtId="0" fontId="140" fillId="26" borderId="11" xfId="0" applyFont="1" applyFill="1" applyBorder="1" applyAlignment="1">
      <alignment horizontal="left" vertical="center"/>
    </xf>
    <xf numFmtId="0" fontId="11" fillId="0" borderId="16" xfId="1704" applyFill="1" applyBorder="1" applyAlignment="1">
      <alignment vertical="top"/>
    </xf>
    <xf numFmtId="0" fontId="11" fillId="0" borderId="16" xfId="1704" applyFill="1" applyBorder="1" applyAlignment="1">
      <alignment horizontal="left" vertical="top"/>
    </xf>
    <xf numFmtId="0" fontId="12" fillId="26" borderId="16" xfId="0" applyFont="1" applyFill="1" applyBorder="1" applyAlignment="1">
      <alignment vertical="top"/>
    </xf>
    <xf numFmtId="0" fontId="12" fillId="0" borderId="0" xfId="0" applyFont="1" applyFill="1" applyBorder="1" applyAlignment="1">
      <alignment vertical="top"/>
    </xf>
    <xf numFmtId="0" fontId="12" fillId="0" borderId="0" xfId="0" applyFont="1" applyBorder="1" applyAlignment="1">
      <alignment vertical="top"/>
    </xf>
    <xf numFmtId="0" fontId="12" fillId="50" borderId="11" xfId="0" applyFont="1" applyFill="1" applyBorder="1"/>
    <xf numFmtId="0" fontId="11" fillId="28" borderId="11" xfId="1704" applyFont="1" applyFill="1" applyBorder="1" applyAlignment="1">
      <alignment vertical="top"/>
    </xf>
    <xf numFmtId="0" fontId="12" fillId="50" borderId="11" xfId="0" applyFont="1" applyFill="1" applyBorder="1" applyAlignment="1"/>
    <xf numFmtId="0" fontId="49" fillId="50" borderId="11" xfId="0" applyFont="1" applyFill="1" applyBorder="1" applyAlignment="1">
      <alignment horizontal="left" vertical="top"/>
    </xf>
    <xf numFmtId="0" fontId="49" fillId="50" borderId="11" xfId="0" applyFont="1" applyFill="1" applyBorder="1" applyAlignment="1">
      <alignment vertical="top" wrapText="1"/>
    </xf>
    <xf numFmtId="0" fontId="49" fillId="50" borderId="24" xfId="0" applyFont="1" applyFill="1" applyBorder="1" applyAlignment="1">
      <alignment vertical="top" wrapText="1"/>
    </xf>
    <xf numFmtId="0" fontId="49" fillId="50" borderId="28" xfId="0" applyFont="1" applyFill="1" applyBorder="1" applyAlignment="1">
      <alignment vertical="top"/>
    </xf>
    <xf numFmtId="0" fontId="64" fillId="40" borderId="0" xfId="0" applyFont="1" applyFill="1" applyAlignment="1">
      <alignment vertical="top"/>
    </xf>
    <xf numFmtId="0" fontId="12" fillId="40" borderId="11" xfId="0" applyFont="1" applyFill="1" applyBorder="1" applyAlignment="1">
      <alignment vertical="top"/>
    </xf>
    <xf numFmtId="0" fontId="64" fillId="40" borderId="11" xfId="0" applyFont="1" applyFill="1" applyBorder="1" applyAlignment="1">
      <alignment vertical="top"/>
    </xf>
    <xf numFmtId="0" fontId="12" fillId="40" borderId="11" xfId="0" applyFont="1" applyFill="1" applyBorder="1" applyAlignment="1">
      <alignment vertical="top" wrapText="1"/>
    </xf>
    <xf numFmtId="0" fontId="12" fillId="0" borderId="0" xfId="0" applyFont="1" applyFill="1" applyAlignment="1">
      <alignment vertical="top"/>
    </xf>
    <xf numFmtId="0" fontId="12" fillId="0" borderId="11" xfId="0" applyFont="1" applyFill="1" applyBorder="1" applyAlignment="1">
      <alignment vertical="top" wrapText="1"/>
    </xf>
    <xf numFmtId="0" fontId="12" fillId="0" borderId="11" xfId="0" applyFont="1" applyFill="1" applyBorder="1" applyAlignment="1">
      <alignment horizontal="left" vertical="top"/>
    </xf>
    <xf numFmtId="0" fontId="12" fillId="0" borderId="0" xfId="0" applyFont="1" applyFill="1" applyAlignment="1">
      <alignment vertical="top" wrapText="1"/>
    </xf>
    <xf numFmtId="0" fontId="12" fillId="0" borderId="0" xfId="0" applyFont="1" applyAlignment="1">
      <alignment vertical="top" wrapText="1"/>
    </xf>
    <xf numFmtId="0" fontId="66" fillId="47" borderId="16" xfId="0" applyFont="1" applyFill="1" applyBorder="1" applyAlignment="1">
      <alignment vertical="top"/>
    </xf>
    <xf numFmtId="0" fontId="66" fillId="39" borderId="16" xfId="0" applyFont="1" applyFill="1" applyBorder="1" applyAlignment="1">
      <alignment vertical="top"/>
    </xf>
    <xf numFmtId="0" fontId="49" fillId="39" borderId="11" xfId="0" applyFont="1" applyFill="1" applyBorder="1" applyAlignment="1">
      <alignment vertical="top"/>
    </xf>
    <xf numFmtId="0" fontId="49" fillId="39" borderId="11" xfId="0" applyFont="1" applyFill="1" applyBorder="1" applyAlignment="1">
      <alignment horizontal="center" vertical="top"/>
    </xf>
    <xf numFmtId="0" fontId="98" fillId="39" borderId="11" xfId="0" applyFont="1" applyFill="1" applyBorder="1" applyAlignment="1">
      <alignment horizontal="center" vertical="top"/>
    </xf>
    <xf numFmtId="0" fontId="66" fillId="35" borderId="16" xfId="0" applyFont="1" applyFill="1" applyBorder="1" applyAlignment="1">
      <alignment vertical="top"/>
    </xf>
    <xf numFmtId="0" fontId="49" fillId="35" borderId="11" xfId="0" applyFont="1" applyFill="1" applyBorder="1" applyAlignment="1">
      <alignment vertical="top"/>
    </xf>
    <xf numFmtId="0" fontId="49" fillId="35" borderId="11" xfId="0" applyFont="1" applyFill="1" applyBorder="1" applyAlignment="1">
      <alignment horizontal="center" vertical="top"/>
    </xf>
    <xf numFmtId="0" fontId="98" fillId="35" borderId="11" xfId="0" applyFont="1" applyFill="1" applyBorder="1" applyAlignment="1">
      <alignment horizontal="center" vertical="top"/>
    </xf>
    <xf numFmtId="0" fontId="49" fillId="0" borderId="11" xfId="0" applyFont="1" applyFill="1" applyBorder="1" applyAlignment="1">
      <alignment horizontal="center" vertical="top"/>
    </xf>
    <xf numFmtId="0" fontId="98" fillId="0" borderId="11" xfId="0" applyFont="1" applyFill="1" applyBorder="1" applyAlignment="1">
      <alignment horizontal="center" vertical="top"/>
    </xf>
    <xf numFmtId="0" fontId="17" fillId="0" borderId="0" xfId="822" applyAlignment="1">
      <alignment horizontal="center" vertical="center"/>
    </xf>
    <xf numFmtId="0" fontId="11" fillId="28" borderId="11" xfId="365" applyFont="1" applyFill="1" applyBorder="1" applyAlignment="1">
      <alignment vertical="top"/>
    </xf>
    <xf numFmtId="0" fontId="11" fillId="28" borderId="11" xfId="365" applyFont="1" applyFill="1" applyBorder="1" applyAlignment="1">
      <alignment horizontal="left" vertical="top"/>
    </xf>
    <xf numFmtId="0" fontId="17" fillId="28" borderId="11" xfId="365" applyFill="1" applyBorder="1" applyAlignment="1">
      <alignment vertical="top"/>
    </xf>
    <xf numFmtId="0" fontId="12" fillId="26" borderId="36" xfId="0" applyFont="1" applyFill="1" applyBorder="1" applyAlignment="1">
      <alignment vertical="top"/>
    </xf>
    <xf numFmtId="0" fontId="0" fillId="26" borderId="36" xfId="0" applyFill="1" applyBorder="1"/>
    <xf numFmtId="0" fontId="103" fillId="52" borderId="11" xfId="1704" applyFont="1" applyFill="1" applyBorder="1" applyAlignment="1">
      <alignment horizontal="center" vertical="center"/>
    </xf>
    <xf numFmtId="0" fontId="56" fillId="27" borderId="11" xfId="1704" applyFont="1" applyFill="1" applyBorder="1" applyAlignment="1">
      <alignment horizontal="center" vertical="center" wrapText="1"/>
    </xf>
    <xf numFmtId="0" fontId="11" fillId="39" borderId="11" xfId="1704" applyFont="1" applyFill="1" applyBorder="1" applyAlignment="1">
      <alignment horizontal="center" vertical="center" wrapText="1"/>
    </xf>
    <xf numFmtId="0" fontId="56" fillId="40" borderId="11" xfId="1704" applyFont="1" applyFill="1" applyBorder="1" applyAlignment="1">
      <alignment horizontal="center" vertical="center" wrapText="1"/>
    </xf>
    <xf numFmtId="0" fontId="105" fillId="40" borderId="11" xfId="1704" applyFont="1" applyFill="1" applyBorder="1" applyAlignment="1">
      <alignment horizontal="center" vertical="center" wrapText="1"/>
    </xf>
    <xf numFmtId="0" fontId="141" fillId="41" borderId="0" xfId="0" applyFont="1" applyFill="1"/>
    <xf numFmtId="0" fontId="65" fillId="41" borderId="83" xfId="0" applyFont="1" applyFill="1" applyBorder="1" applyAlignment="1">
      <alignment vertical="center"/>
    </xf>
    <xf numFmtId="0" fontId="65" fillId="41" borderId="84" xfId="0" applyFont="1" applyFill="1" applyBorder="1" applyAlignment="1">
      <alignment vertical="center"/>
    </xf>
    <xf numFmtId="0" fontId="65" fillId="41" borderId="85" xfId="0" applyFont="1" applyFill="1" applyBorder="1" applyAlignment="1">
      <alignment vertical="center"/>
    </xf>
    <xf numFmtId="0" fontId="65" fillId="41" borderId="86" xfId="0" applyFont="1" applyFill="1" applyBorder="1" applyAlignment="1">
      <alignment vertical="center"/>
    </xf>
    <xf numFmtId="0" fontId="142" fillId="41" borderId="0" xfId="0" applyFont="1" applyFill="1" applyAlignment="1">
      <alignment vertical="center"/>
    </xf>
    <xf numFmtId="0" fontId="12" fillId="0" borderId="20" xfId="0" applyFont="1" applyFill="1" applyBorder="1" applyAlignment="1">
      <alignment vertical="center"/>
    </xf>
    <xf numFmtId="0" fontId="12" fillId="0" borderId="60" xfId="0" applyFont="1" applyFill="1" applyBorder="1" applyAlignment="1">
      <alignment vertical="center"/>
    </xf>
    <xf numFmtId="0" fontId="12" fillId="0" borderId="21" xfId="0" applyFont="1" applyFill="1" applyBorder="1" applyAlignment="1">
      <alignment vertical="center"/>
    </xf>
    <xf numFmtId="0" fontId="12" fillId="0" borderId="37" xfId="0" applyFont="1" applyFill="1" applyBorder="1" applyAlignment="1">
      <alignment vertical="center"/>
    </xf>
    <xf numFmtId="0" fontId="12" fillId="0" borderId="22" xfId="0" applyFont="1" applyFill="1" applyBorder="1" applyAlignment="1">
      <alignment vertical="center"/>
    </xf>
    <xf numFmtId="0" fontId="12" fillId="0" borderId="35" xfId="0" applyFont="1" applyFill="1" applyBorder="1" applyAlignment="1">
      <alignment vertical="center"/>
    </xf>
    <xf numFmtId="0" fontId="65" fillId="41" borderId="95" xfId="0" applyFont="1" applyFill="1" applyBorder="1" applyAlignment="1">
      <alignment vertical="center"/>
    </xf>
    <xf numFmtId="0" fontId="65" fillId="41" borderId="60" xfId="0" applyFont="1" applyFill="1" applyBorder="1" applyAlignment="1">
      <alignment vertical="center"/>
    </xf>
    <xf numFmtId="0" fontId="128" fillId="41" borderId="61" xfId="1708" applyFont="1" applyFill="1" applyBorder="1" applyAlignment="1">
      <alignment horizontal="center" wrapText="1"/>
    </xf>
    <xf numFmtId="49" fontId="55" fillId="44" borderId="0" xfId="127" applyNumberFormat="1" applyFont="1" applyFill="1" applyAlignment="1">
      <alignment horizontal="center" vertical="center" wrapText="1"/>
    </xf>
    <xf numFmtId="49" fontId="55" fillId="0" borderId="0" xfId="127" applyNumberFormat="1" applyFont="1" applyAlignment="1">
      <alignment horizontal="center" vertical="center" wrapText="1"/>
    </xf>
    <xf numFmtId="49" fontId="12" fillId="0" borderId="0" xfId="127" applyNumberFormat="1" applyFont="1" applyAlignment="1">
      <alignment wrapText="1"/>
    </xf>
    <xf numFmtId="49" fontId="12" fillId="0" borderId="0" xfId="127" applyNumberFormat="1" applyAlignment="1">
      <alignment wrapText="1"/>
    </xf>
    <xf numFmtId="0" fontId="12" fillId="0" borderId="11" xfId="0" applyFont="1" applyBorder="1" applyAlignment="1">
      <alignment horizontal="center" vertical="center"/>
    </xf>
    <xf numFmtId="0" fontId="146" fillId="25" borderId="0" xfId="128" applyFont="1" applyFill="1"/>
    <xf numFmtId="0" fontId="147" fillId="0" borderId="0" xfId="1679" applyFont="1" applyAlignment="1">
      <alignment horizontal="left" vertical="top" wrapText="1"/>
    </xf>
    <xf numFmtId="0" fontId="147" fillId="0" borderId="0" xfId="128" applyFont="1"/>
    <xf numFmtId="0" fontId="147" fillId="25" borderId="0" xfId="128" applyFont="1" applyFill="1"/>
    <xf numFmtId="0" fontId="148" fillId="27" borderId="11" xfId="1679" applyFont="1" applyFill="1" applyBorder="1" applyAlignment="1">
      <alignment horizontal="center" vertical="center" wrapText="1"/>
    </xf>
    <xf numFmtId="0" fontId="148" fillId="27" borderId="27" xfId="1679" applyFont="1" applyFill="1" applyBorder="1" applyAlignment="1">
      <alignment horizontal="center" vertical="center" wrapText="1"/>
    </xf>
    <xf numFmtId="0" fontId="148" fillId="27" borderId="17" xfId="1679" applyFont="1" applyFill="1" applyBorder="1" applyAlignment="1">
      <alignment horizontal="center" vertical="center" wrapText="1"/>
    </xf>
    <xf numFmtId="0" fontId="148" fillId="0" borderId="0" xfId="1679" applyFont="1" applyAlignment="1">
      <alignment horizontal="left" vertical="top" wrapText="1"/>
    </xf>
    <xf numFmtId="0" fontId="148" fillId="0" borderId="0" xfId="128" applyFont="1"/>
    <xf numFmtId="0" fontId="149" fillId="42" borderId="11" xfId="128" applyFont="1" applyFill="1" applyBorder="1" applyAlignment="1">
      <alignment horizontal="center" vertical="center" wrapText="1"/>
    </xf>
    <xf numFmtId="0" fontId="147" fillId="42" borderId="27" xfId="1679" applyFont="1" applyFill="1" applyBorder="1" applyAlignment="1">
      <alignment horizontal="left" vertical="top" wrapText="1"/>
    </xf>
    <xf numFmtId="0" fontId="147" fillId="42" borderId="11" xfId="1679" applyFont="1" applyFill="1" applyBorder="1" applyAlignment="1">
      <alignment horizontal="left" vertical="top" wrapText="1"/>
    </xf>
    <xf numFmtId="0" fontId="147" fillId="42" borderId="11" xfId="1704" applyFont="1" applyFill="1" applyBorder="1" applyAlignment="1">
      <alignment horizontal="center" vertical="center"/>
    </xf>
    <xf numFmtId="0" fontId="147" fillId="0" borderId="0" xfId="1679" applyFont="1" applyFill="1" applyAlignment="1">
      <alignment horizontal="left" vertical="top" wrapText="1"/>
    </xf>
    <xf numFmtId="0" fontId="147" fillId="0" borderId="11" xfId="1679" applyFont="1" applyFill="1" applyBorder="1" applyAlignment="1">
      <alignment horizontal="left" vertical="top" wrapText="1"/>
    </xf>
    <xf numFmtId="0" fontId="147" fillId="0" borderId="27" xfId="1679" applyFont="1" applyFill="1" applyBorder="1" applyAlignment="1">
      <alignment horizontal="left" vertical="top" wrapText="1"/>
    </xf>
    <xf numFmtId="0" fontId="147" fillId="0" borderId="17" xfId="1679" applyFont="1" applyFill="1" applyBorder="1" applyAlignment="1">
      <alignment horizontal="left" vertical="top" wrapText="1"/>
    </xf>
    <xf numFmtId="0" fontId="147" fillId="0" borderId="0" xfId="128" applyFont="1" applyBorder="1"/>
    <xf numFmtId="0" fontId="151" fillId="25" borderId="0" xfId="1704" applyFont="1" applyFill="1" applyBorder="1" applyAlignment="1"/>
    <xf numFmtId="0" fontId="147" fillId="0" borderId="0" xfId="128" applyFont="1" applyBorder="1" applyAlignment="1"/>
    <xf numFmtId="0" fontId="147" fillId="41" borderId="54" xfId="128" applyFont="1" applyFill="1" applyBorder="1"/>
    <xf numFmtId="0" fontId="147" fillId="41" borderId="55" xfId="128" applyFont="1" applyFill="1" applyBorder="1"/>
    <xf numFmtId="0" fontId="153" fillId="41" borderId="97" xfId="1704" applyFont="1" applyFill="1" applyBorder="1" applyAlignment="1">
      <alignment vertical="center"/>
    </xf>
    <xf numFmtId="0" fontId="153" fillId="41" borderId="56" xfId="1704" applyFont="1" applyFill="1" applyBorder="1" applyAlignment="1">
      <alignment vertical="center" wrapText="1"/>
    </xf>
    <xf numFmtId="0" fontId="147" fillId="51" borderId="0" xfId="128" applyFont="1" applyFill="1"/>
    <xf numFmtId="0" fontId="147" fillId="26" borderId="98" xfId="128" applyFont="1" applyFill="1" applyBorder="1" applyAlignment="1">
      <alignment horizontal="center" vertical="center"/>
    </xf>
    <xf numFmtId="0" fontId="147" fillId="26" borderId="9" xfId="128" applyFont="1" applyFill="1" applyBorder="1" applyAlignment="1">
      <alignment horizontal="center" vertical="center"/>
    </xf>
    <xf numFmtId="0" fontId="147" fillId="0" borderId="0" xfId="128" applyFont="1" applyFill="1" applyBorder="1"/>
    <xf numFmtId="0" fontId="147" fillId="42" borderId="11" xfId="128" applyFont="1" applyFill="1" applyBorder="1"/>
    <xf numFmtId="0" fontId="150" fillId="25" borderId="63" xfId="128" applyFont="1" applyFill="1" applyBorder="1"/>
    <xf numFmtId="0" fontId="153" fillId="41" borderId="54" xfId="1704" applyFont="1" applyFill="1" applyBorder="1" applyAlignment="1">
      <alignment vertical="center"/>
    </xf>
    <xf numFmtId="0" fontId="153" fillId="41" borderId="55" xfId="1704" applyFont="1" applyFill="1" applyBorder="1" applyAlignment="1">
      <alignment horizontal="center" vertical="center"/>
    </xf>
    <xf numFmtId="0" fontId="153" fillId="41" borderId="55" xfId="1704" applyFont="1" applyFill="1" applyBorder="1" applyAlignment="1">
      <alignment horizontal="center" vertical="center" wrapText="1"/>
    </xf>
    <xf numFmtId="0" fontId="153" fillId="41" borderId="56" xfId="1704" applyFont="1" applyFill="1" applyBorder="1" applyAlignment="1">
      <alignment horizontal="center" vertical="center"/>
    </xf>
    <xf numFmtId="0" fontId="153" fillId="41" borderId="54" xfId="1704" applyFont="1" applyFill="1" applyBorder="1" applyAlignment="1">
      <alignment horizontal="center" vertical="center"/>
    </xf>
    <xf numFmtId="0" fontId="153" fillId="41" borderId="33" xfId="1704" applyFont="1" applyFill="1" applyBorder="1" applyAlignment="1">
      <alignment horizontal="center" vertical="center" wrapText="1"/>
    </xf>
    <xf numFmtId="0" fontId="153" fillId="41" borderId="56" xfId="1704" applyFont="1" applyFill="1" applyBorder="1" applyAlignment="1">
      <alignment horizontal="center" vertical="center" wrapText="1"/>
    </xf>
    <xf numFmtId="0" fontId="153" fillId="26" borderId="9" xfId="1704" applyFont="1" applyFill="1" applyBorder="1" applyAlignment="1">
      <alignment horizontal="center" vertical="center"/>
    </xf>
    <xf numFmtId="0" fontId="153" fillId="26" borderId="23" xfId="1704" applyFont="1" applyFill="1" applyBorder="1" applyAlignment="1">
      <alignment horizontal="center" vertical="center"/>
    </xf>
    <xf numFmtId="0" fontId="153" fillId="26" borderId="63" xfId="1704" applyFont="1" applyFill="1" applyBorder="1" applyAlignment="1">
      <alignment horizontal="center" vertical="center"/>
    </xf>
    <xf numFmtId="0" fontId="147" fillId="26" borderId="99" xfId="128" applyFont="1" applyFill="1" applyBorder="1" applyAlignment="1">
      <alignment horizontal="center" vertical="center"/>
    </xf>
    <xf numFmtId="0" fontId="147" fillId="26" borderId="62" xfId="128" applyFont="1" applyFill="1" applyBorder="1" applyAlignment="1">
      <alignment horizontal="center" vertical="center"/>
    </xf>
    <xf numFmtId="0" fontId="147" fillId="26" borderId="0" xfId="128" applyFont="1" applyFill="1" applyBorder="1" applyAlignment="1">
      <alignment horizontal="center" vertical="center"/>
    </xf>
    <xf numFmtId="0" fontId="149" fillId="42" borderId="16" xfId="34" applyFont="1" applyFill="1" applyBorder="1" applyAlignment="1">
      <alignment horizontal="left" vertical="center"/>
    </xf>
    <xf numFmtId="0" fontId="147" fillId="42" borderId="16" xfId="34" applyFont="1" applyFill="1" applyBorder="1" applyAlignment="1">
      <alignment horizontal="center" vertical="center"/>
    </xf>
    <xf numFmtId="0" fontId="147" fillId="42" borderId="16" xfId="1704" applyFont="1" applyFill="1" applyBorder="1" applyAlignment="1">
      <alignment horizontal="center" vertical="center"/>
    </xf>
    <xf numFmtId="0" fontId="147" fillId="42" borderId="16" xfId="128" applyFont="1" applyFill="1" applyBorder="1" applyAlignment="1">
      <alignment horizontal="center" vertical="center"/>
    </xf>
    <xf numFmtId="0" fontId="147" fillId="42" borderId="11" xfId="34" applyFont="1" applyFill="1" applyBorder="1" applyAlignment="1">
      <alignment vertical="center"/>
    </xf>
    <xf numFmtId="0" fontId="147" fillId="42" borderId="16" xfId="34" applyFont="1" applyFill="1" applyBorder="1" applyAlignment="1">
      <alignment horizontal="left" vertical="center"/>
    </xf>
    <xf numFmtId="0" fontId="147" fillId="42" borderId="29" xfId="34" applyFont="1" applyFill="1" applyBorder="1" applyAlignment="1">
      <alignment horizontal="left" vertical="center"/>
    </xf>
    <xf numFmtId="0" fontId="149" fillId="42" borderId="11" xfId="34" applyFont="1" applyFill="1" applyBorder="1" applyAlignment="1">
      <alignment horizontal="center" vertical="center"/>
    </xf>
    <xf numFmtId="0" fontId="157" fillId="41" borderId="54" xfId="128" applyFont="1" applyFill="1" applyBorder="1" applyAlignment="1">
      <alignment horizontal="center" vertical="center"/>
    </xf>
    <xf numFmtId="0" fontId="157" fillId="41" borderId="55" xfId="128" applyFont="1" applyFill="1" applyBorder="1" applyAlignment="1">
      <alignment horizontal="center" vertical="center"/>
    </xf>
    <xf numFmtId="0" fontId="157" fillId="41" borderId="56" xfId="128" applyFont="1" applyFill="1" applyBorder="1" applyAlignment="1">
      <alignment horizontal="center" vertical="center" wrapText="1"/>
    </xf>
    <xf numFmtId="0" fontId="157" fillId="41" borderId="74" xfId="128" applyFont="1" applyFill="1" applyBorder="1" applyAlignment="1">
      <alignment horizontal="center" vertical="center" wrapText="1"/>
    </xf>
    <xf numFmtId="0" fontId="157" fillId="41" borderId="75" xfId="128" applyFont="1" applyFill="1" applyBorder="1" applyAlignment="1">
      <alignment horizontal="center" vertical="center"/>
    </xf>
    <xf numFmtId="0" fontId="157" fillId="41" borderId="76" xfId="128" applyFont="1" applyFill="1" applyBorder="1" applyAlignment="1">
      <alignment horizontal="center" vertical="center"/>
    </xf>
    <xf numFmtId="0" fontId="153" fillId="26" borderId="98" xfId="1704" applyFont="1" applyFill="1" applyBorder="1" applyAlignment="1">
      <alignment horizontal="center" vertical="center"/>
    </xf>
    <xf numFmtId="0" fontId="149" fillId="42" borderId="16" xfId="1704" applyFont="1" applyFill="1" applyBorder="1" applyAlignment="1">
      <alignment horizontal="center" vertical="center"/>
    </xf>
    <xf numFmtId="0" fontId="149" fillId="42" borderId="29" xfId="34" applyFont="1" applyFill="1" applyBorder="1" applyAlignment="1">
      <alignment horizontal="left" vertical="center"/>
    </xf>
    <xf numFmtId="0" fontId="149" fillId="42" borderId="50" xfId="1704" applyFont="1" applyFill="1" applyBorder="1" applyAlignment="1">
      <alignment horizontal="center" vertical="center"/>
    </xf>
    <xf numFmtId="0" fontId="158" fillId="42" borderId="11" xfId="34" applyFont="1" applyFill="1" applyBorder="1" applyAlignment="1">
      <alignment horizontal="center" vertical="center"/>
    </xf>
    <xf numFmtId="0" fontId="149" fillId="42" borderId="14" xfId="1704" applyFont="1" applyFill="1" applyBorder="1" applyAlignment="1">
      <alignment horizontal="center" vertical="center"/>
    </xf>
    <xf numFmtId="0" fontId="149" fillId="42" borderId="29" xfId="128" applyFont="1" applyFill="1" applyBorder="1" applyAlignment="1">
      <alignment vertical="center"/>
    </xf>
    <xf numFmtId="0" fontId="157" fillId="41" borderId="74" xfId="128" applyFont="1" applyFill="1" applyBorder="1" applyAlignment="1">
      <alignment horizontal="center" vertical="center"/>
    </xf>
    <xf numFmtId="0" fontId="157" fillId="41" borderId="75" xfId="128" applyFont="1" applyFill="1" applyBorder="1" applyAlignment="1">
      <alignment vertical="center"/>
    </xf>
    <xf numFmtId="0" fontId="157" fillId="41" borderId="75" xfId="128" applyFont="1" applyFill="1" applyBorder="1" applyAlignment="1">
      <alignment horizontal="center" vertical="center" wrapText="1"/>
    </xf>
    <xf numFmtId="0" fontId="157" fillId="41" borderId="100" xfId="128" applyFont="1" applyFill="1" applyBorder="1" applyAlignment="1">
      <alignment horizontal="center" vertical="center"/>
    </xf>
    <xf numFmtId="0" fontId="147" fillId="41" borderId="56" xfId="128" applyFont="1" applyFill="1" applyBorder="1"/>
    <xf numFmtId="0" fontId="153" fillId="26" borderId="62" xfId="1704" applyFont="1" applyFill="1" applyBorder="1" applyAlignment="1">
      <alignment horizontal="center" vertical="center"/>
    </xf>
    <xf numFmtId="0" fontId="149" fillId="42" borderId="51" xfId="128" applyFont="1" applyFill="1" applyBorder="1" applyAlignment="1">
      <alignment horizontal="center" vertical="center"/>
    </xf>
    <xf numFmtId="0" fontId="149" fillId="42" borderId="16" xfId="34" applyFont="1" applyFill="1" applyBorder="1" applyAlignment="1">
      <alignment vertical="center"/>
    </xf>
    <xf numFmtId="0" fontId="155" fillId="41" borderId="64" xfId="128" applyFont="1" applyFill="1" applyBorder="1" applyAlignment="1">
      <alignment vertical="center"/>
    </xf>
    <xf numFmtId="0" fontId="155" fillId="41" borderId="33" xfId="128" applyFont="1" applyFill="1" applyBorder="1" applyAlignment="1">
      <alignment vertical="center"/>
    </xf>
    <xf numFmtId="0" fontId="157" fillId="41" borderId="74" xfId="128" applyFont="1" applyFill="1" applyBorder="1" applyAlignment="1">
      <alignment vertical="center"/>
    </xf>
    <xf numFmtId="0" fontId="157" fillId="41" borderId="76" xfId="128" applyFont="1" applyFill="1" applyBorder="1" applyAlignment="1">
      <alignment vertical="center" wrapText="1"/>
    </xf>
    <xf numFmtId="0" fontId="157" fillId="41" borderId="100" xfId="128" applyFont="1" applyFill="1" applyBorder="1" applyAlignment="1">
      <alignment horizontal="center" vertical="center" wrapText="1"/>
    </xf>
    <xf numFmtId="0" fontId="147" fillId="41" borderId="75" xfId="128" applyFont="1" applyFill="1" applyBorder="1" applyAlignment="1">
      <alignment vertical="center"/>
    </xf>
    <xf numFmtId="0" fontId="147" fillId="41" borderId="75" xfId="128" applyFont="1" applyFill="1" applyBorder="1"/>
    <xf numFmtId="0" fontId="147" fillId="41" borderId="76" xfId="128" applyFont="1" applyFill="1" applyBorder="1"/>
    <xf numFmtId="0" fontId="153" fillId="26" borderId="99" xfId="1704" applyFont="1" applyFill="1" applyBorder="1" applyAlignment="1">
      <alignment horizontal="center" vertical="center"/>
    </xf>
    <xf numFmtId="0" fontId="153" fillId="26" borderId="37" xfId="1704" applyFont="1" applyFill="1" applyBorder="1" applyAlignment="1">
      <alignment horizontal="center" vertical="center"/>
    </xf>
    <xf numFmtId="0" fontId="147" fillId="40" borderId="0" xfId="128" applyFont="1" applyFill="1"/>
    <xf numFmtId="0" fontId="149" fillId="42" borderId="47" xfId="34" applyFont="1" applyFill="1" applyBorder="1" applyAlignment="1">
      <alignment horizontal="left" vertical="center"/>
    </xf>
    <xf numFmtId="0" fontId="149" fillId="42" borderId="47" xfId="1705" applyFont="1" applyFill="1" applyBorder="1" applyAlignment="1">
      <alignment horizontal="center" vertical="center"/>
    </xf>
    <xf numFmtId="0" fontId="149" fillId="42" borderId="47" xfId="1704" applyFont="1" applyFill="1" applyBorder="1" applyAlignment="1">
      <alignment horizontal="center" vertical="center"/>
    </xf>
    <xf numFmtId="0" fontId="149" fillId="42" borderId="47" xfId="1704" quotePrefix="1" applyFont="1" applyFill="1" applyBorder="1" applyAlignment="1">
      <alignment horizontal="center" vertical="center"/>
    </xf>
    <xf numFmtId="0" fontId="149" fillId="42" borderId="48" xfId="1704" applyFont="1" applyFill="1" applyBorder="1" applyAlignment="1">
      <alignment horizontal="center" vertical="center"/>
    </xf>
    <xf numFmtId="0" fontId="149" fillId="42" borderId="53" xfId="128" applyFont="1" applyFill="1" applyBorder="1" applyAlignment="1">
      <alignment horizontal="center" vertical="center"/>
    </xf>
    <xf numFmtId="0" fontId="147" fillId="42" borderId="0" xfId="128" applyFont="1" applyFill="1"/>
    <xf numFmtId="0" fontId="149" fillId="42" borderId="101" xfId="1704" applyFont="1" applyFill="1" applyBorder="1" applyAlignment="1">
      <alignment horizontal="center" vertical="center"/>
    </xf>
    <xf numFmtId="0" fontId="149" fillId="42" borderId="11" xfId="128" applyFont="1" applyFill="1" applyBorder="1" applyAlignment="1">
      <alignment horizontal="center" vertical="center"/>
    </xf>
    <xf numFmtId="0" fontId="149" fillId="42" borderId="11" xfId="1704" applyFont="1" applyFill="1" applyBorder="1" applyAlignment="1">
      <alignment horizontal="center" vertical="center"/>
    </xf>
    <xf numFmtId="0" fontId="147" fillId="41" borderId="19" xfId="128" applyFont="1" applyFill="1" applyBorder="1" applyAlignment="1">
      <alignment horizontal="center" vertical="top"/>
    </xf>
    <xf numFmtId="0" fontId="155" fillId="0" borderId="0" xfId="128" applyFont="1" applyFill="1" applyBorder="1" applyAlignment="1">
      <alignment vertical="center"/>
    </xf>
    <xf numFmtId="0" fontId="147" fillId="0" borderId="0" xfId="128" applyFont="1" applyFill="1"/>
    <xf numFmtId="0" fontId="153" fillId="26" borderId="0" xfId="1704" applyFont="1" applyFill="1" applyBorder="1" applyAlignment="1">
      <alignment horizontal="center" vertical="center"/>
    </xf>
    <xf numFmtId="0" fontId="147" fillId="41" borderId="21" xfId="128" applyFont="1" applyFill="1" applyBorder="1" applyAlignment="1">
      <alignment horizontal="center" vertical="center"/>
    </xf>
    <xf numFmtId="0" fontId="149" fillId="42" borderId="54" xfId="34" applyFont="1" applyFill="1" applyBorder="1" applyAlignment="1">
      <alignment horizontal="left" vertical="center"/>
    </xf>
    <xf numFmtId="0" fontId="149" fillId="42" borderId="55" xfId="1705" applyFont="1" applyFill="1" applyBorder="1" applyAlignment="1">
      <alignment horizontal="center" vertical="center"/>
    </xf>
    <xf numFmtId="0" fontId="149" fillId="42" borderId="55" xfId="1704" applyFont="1" applyFill="1" applyBorder="1" applyAlignment="1">
      <alignment horizontal="center" vertical="center"/>
    </xf>
    <xf numFmtId="0" fontId="149" fillId="42" borderId="55" xfId="1704" quotePrefix="1" applyFont="1" applyFill="1" applyBorder="1" applyAlignment="1">
      <alignment horizontal="center" vertical="center"/>
    </xf>
    <xf numFmtId="0" fontId="149" fillId="42" borderId="56" xfId="1704" applyFont="1" applyFill="1" applyBorder="1" applyAlignment="1">
      <alignment horizontal="center" vertical="center"/>
    </xf>
    <xf numFmtId="0" fontId="145" fillId="42" borderId="102" xfId="1713" applyFill="1" applyBorder="1" applyAlignment="1">
      <alignment horizontal="center" vertical="center"/>
    </xf>
    <xf numFmtId="0" fontId="149" fillId="41" borderId="22" xfId="1704" applyFont="1" applyFill="1" applyBorder="1" applyAlignment="1">
      <alignment horizontal="center" vertical="center"/>
    </xf>
    <xf numFmtId="0" fontId="14" fillId="25" borderId="11" xfId="0" applyFont="1" applyFill="1" applyBorder="1" applyAlignment="1">
      <alignment wrapText="1"/>
    </xf>
    <xf numFmtId="0" fontId="14" fillId="35" borderId="0" xfId="0" applyFont="1" applyFill="1" applyBorder="1" applyAlignment="1">
      <alignment horizontal="center"/>
    </xf>
    <xf numFmtId="0" fontId="14" fillId="35" borderId="0" xfId="0" applyFont="1" applyFill="1" applyBorder="1" applyAlignment="1">
      <alignment horizontal="left"/>
    </xf>
    <xf numFmtId="0" fontId="160" fillId="25" borderId="0" xfId="0" applyFont="1" applyFill="1" applyAlignment="1">
      <alignment horizontal="left" vertical="center" wrapText="1"/>
    </xf>
    <xf numFmtId="0" fontId="57" fillId="36" borderId="11" xfId="0" applyFont="1" applyFill="1" applyBorder="1" applyAlignment="1">
      <alignment horizontal="center" wrapText="1"/>
    </xf>
    <xf numFmtId="0" fontId="57" fillId="36" borderId="11" xfId="0" applyFont="1" applyFill="1" applyBorder="1" applyAlignment="1">
      <alignment wrapText="1"/>
    </xf>
    <xf numFmtId="2" fontId="100" fillId="25" borderId="11" xfId="0" applyNumberFormat="1" applyFont="1" applyFill="1" applyBorder="1" applyAlignment="1" applyProtection="1">
      <alignment horizontal="center" vertical="center"/>
      <protection locked="0"/>
    </xf>
    <xf numFmtId="0" fontId="100" fillId="25" borderId="11" xfId="0" applyFont="1" applyFill="1" applyBorder="1" applyAlignment="1" applyProtection="1">
      <alignment horizontal="left" vertical="center" wrapText="1"/>
      <protection locked="0"/>
    </xf>
    <xf numFmtId="14" fontId="100" fillId="25" borderId="11" xfId="0" applyNumberFormat="1" applyFont="1" applyFill="1" applyBorder="1" applyAlignment="1" applyProtection="1">
      <alignment horizontal="center" vertical="center"/>
      <protection locked="0"/>
    </xf>
    <xf numFmtId="0" fontId="100" fillId="25" borderId="11" xfId="0" applyFont="1" applyFill="1" applyBorder="1" applyAlignment="1" applyProtection="1">
      <alignment horizontal="center" vertical="center"/>
      <protection locked="0"/>
    </xf>
    <xf numFmtId="0" fontId="100" fillId="25" borderId="11" xfId="0" applyFont="1" applyFill="1" applyBorder="1" applyAlignment="1" applyProtection="1">
      <alignment horizontal="left" vertical="center"/>
      <protection locked="0"/>
    </xf>
    <xf numFmtId="0" fontId="100" fillId="25" borderId="11" xfId="0" applyFont="1" applyFill="1" applyBorder="1" applyAlignment="1" applyProtection="1">
      <alignment wrapText="1"/>
      <protection locked="0"/>
    </xf>
    <xf numFmtId="0" fontId="100" fillId="25" borderId="11" xfId="0" applyFont="1" applyFill="1" applyBorder="1" applyAlignment="1" applyProtection="1">
      <alignment horizontal="center" wrapText="1"/>
      <protection locked="0"/>
    </xf>
    <xf numFmtId="0" fontId="100" fillId="0" borderId="11" xfId="0" applyFont="1" applyFill="1" applyBorder="1" applyAlignment="1" applyProtection="1">
      <alignment horizontal="left" vertical="center" wrapText="1"/>
      <protection locked="0"/>
    </xf>
    <xf numFmtId="0" fontId="50" fillId="25" borderId="11" xfId="0" applyFont="1" applyFill="1" applyBorder="1" applyAlignment="1"/>
    <xf numFmtId="0" fontId="49" fillId="25" borderId="0" xfId="0" applyFont="1" applyFill="1" applyAlignment="1">
      <alignment horizontal="center"/>
    </xf>
    <xf numFmtId="0" fontId="164" fillId="25" borderId="11" xfId="0" applyFont="1" applyFill="1" applyBorder="1" applyAlignment="1"/>
    <xf numFmtId="0" fontId="49" fillId="25" borderId="11" xfId="0" applyFont="1" applyFill="1" applyBorder="1" applyAlignment="1">
      <alignment horizontal="center"/>
    </xf>
    <xf numFmtId="0" fontId="164" fillId="25" borderId="0" xfId="0" applyFont="1" applyFill="1" applyAlignment="1"/>
    <xf numFmtId="0" fontId="0" fillId="35" borderId="0" xfId="0" applyFill="1" applyBorder="1"/>
    <xf numFmtId="0" fontId="49" fillId="35" borderId="0" xfId="0" applyFont="1" applyFill="1"/>
    <xf numFmtId="0" fontId="50" fillId="35" borderId="0" xfId="0" applyFont="1" applyFill="1"/>
    <xf numFmtId="0" fontId="33" fillId="35" borderId="0" xfId="45" applyFill="1" applyAlignment="1" applyProtection="1"/>
    <xf numFmtId="0" fontId="50" fillId="35" borderId="11" xfId="0" applyFont="1" applyFill="1" applyBorder="1" applyAlignment="1"/>
    <xf numFmtId="0" fontId="164" fillId="35" borderId="11" xfId="0" applyFont="1" applyFill="1" applyBorder="1" applyAlignment="1"/>
    <xf numFmtId="0" fontId="50" fillId="35" borderId="0" xfId="0" applyFont="1" applyFill="1" applyAlignment="1">
      <alignment horizontal="left"/>
    </xf>
    <xf numFmtId="0" fontId="0" fillId="35" borderId="0" xfId="0" applyFill="1" applyBorder="1" applyAlignment="1">
      <alignment horizontal="left"/>
    </xf>
    <xf numFmtId="0" fontId="164" fillId="25" borderId="0" xfId="0" applyFont="1" applyFill="1" applyBorder="1" applyAlignment="1"/>
    <xf numFmtId="0" fontId="50" fillId="35" borderId="0" xfId="0" applyFont="1" applyFill="1" applyBorder="1" applyAlignment="1"/>
    <xf numFmtId="0" fontId="164" fillId="35" borderId="0" xfId="0" applyFont="1" applyFill="1" applyBorder="1" applyAlignment="1"/>
    <xf numFmtId="0" fontId="50" fillId="25" borderId="0" xfId="0" applyFont="1" applyFill="1" applyBorder="1" applyAlignment="1">
      <alignment horizontal="left" wrapText="1"/>
    </xf>
    <xf numFmtId="0" fontId="49" fillId="25" borderId="0" xfId="0" applyFont="1" applyFill="1" applyBorder="1" applyAlignment="1">
      <alignment horizontal="center"/>
    </xf>
    <xf numFmtId="0" fontId="50" fillId="0" borderId="16" xfId="0" applyFont="1" applyBorder="1" applyAlignment="1">
      <alignment horizontal="left"/>
    </xf>
    <xf numFmtId="0" fontId="50" fillId="0" borderId="36" xfId="0" applyFont="1" applyBorder="1" applyAlignment="1">
      <alignment horizontal="left"/>
    </xf>
    <xf numFmtId="0" fontId="50" fillId="0" borderId="16" xfId="0" applyFont="1" applyBorder="1" applyAlignment="1"/>
    <xf numFmtId="0" fontId="50" fillId="0" borderId="36" xfId="0" applyFont="1" applyBorder="1" applyAlignment="1"/>
    <xf numFmtId="0" fontId="164" fillId="0" borderId="16" xfId="0" applyFont="1" applyBorder="1" applyAlignment="1">
      <alignment horizontal="center" vertical="center"/>
    </xf>
    <xf numFmtId="0" fontId="49" fillId="0" borderId="36" xfId="0" applyFont="1" applyBorder="1" applyAlignment="1">
      <alignment horizontal="center" vertical="center"/>
    </xf>
    <xf numFmtId="0" fontId="49" fillId="0" borderId="16" xfId="0" applyFont="1" applyBorder="1" applyAlignment="1">
      <alignment horizontal="center" vertical="center"/>
    </xf>
    <xf numFmtId="0" fontId="27" fillId="46" borderId="11" xfId="0" applyFont="1" applyFill="1" applyBorder="1" applyAlignment="1"/>
    <xf numFmtId="0" fontId="27" fillId="46" borderId="11" xfId="0" applyFont="1" applyFill="1" applyBorder="1" applyAlignment="1">
      <alignment horizontal="center"/>
    </xf>
    <xf numFmtId="0" fontId="50" fillId="25" borderId="11" xfId="0" applyFont="1" applyFill="1" applyBorder="1" applyAlignment="1">
      <alignment horizontal="left" wrapText="1"/>
    </xf>
    <xf numFmtId="0" fontId="137" fillId="45" borderId="0" xfId="0" applyFont="1" applyFill="1" applyBorder="1"/>
    <xf numFmtId="0" fontId="138" fillId="45" borderId="0" xfId="0" applyFont="1" applyFill="1" applyBorder="1"/>
    <xf numFmtId="0" fontId="139" fillId="45" borderId="0" xfId="0" applyFont="1" applyFill="1" applyBorder="1"/>
    <xf numFmtId="0" fontId="11" fillId="28" borderId="11" xfId="1704" applyFill="1" applyBorder="1" applyAlignment="1">
      <alignment horizontal="center" vertical="top"/>
    </xf>
    <xf numFmtId="0" fontId="167" fillId="38" borderId="18" xfId="1704" applyFont="1" applyFill="1" applyBorder="1" applyAlignment="1">
      <alignment wrapText="1"/>
    </xf>
    <xf numFmtId="0" fontId="168" fillId="38" borderId="76" xfId="128" applyFont="1" applyFill="1" applyBorder="1" applyAlignment="1">
      <alignment horizontal="center" vertical="center" wrapText="1"/>
    </xf>
    <xf numFmtId="0" fontId="165" fillId="38" borderId="11" xfId="1704" applyFont="1" applyFill="1" applyBorder="1" applyAlignment="1">
      <alignment wrapText="1"/>
    </xf>
    <xf numFmtId="0" fontId="14" fillId="25" borderId="11" xfId="0" applyFont="1" applyFill="1" applyBorder="1" applyAlignment="1">
      <alignment horizontal="center" vertical="center" wrapText="1"/>
    </xf>
    <xf numFmtId="0" fontId="149" fillId="42" borderId="29" xfId="34" applyFont="1" applyFill="1" applyBorder="1" applyAlignment="1">
      <alignment horizontal="center" vertical="center"/>
    </xf>
    <xf numFmtId="0" fontId="50" fillId="25" borderId="0" xfId="0" applyFont="1" applyFill="1" applyBorder="1" applyAlignment="1"/>
    <xf numFmtId="0" fontId="50" fillId="38" borderId="11" xfId="0" applyFont="1" applyFill="1" applyBorder="1" applyAlignment="1"/>
    <xf numFmtId="0" fontId="149" fillId="42" borderId="16" xfId="34" applyFont="1" applyFill="1" applyBorder="1" applyAlignment="1">
      <alignment horizontal="center" vertical="center"/>
    </xf>
    <xf numFmtId="0" fontId="149" fillId="42" borderId="29" xfId="34" applyFont="1" applyFill="1" applyBorder="1" applyAlignment="1">
      <alignment horizontal="center" vertical="center" wrapText="1"/>
    </xf>
    <xf numFmtId="0" fontId="149" fillId="42" borderId="29" xfId="34" applyFont="1" applyFill="1" applyBorder="1" applyAlignment="1">
      <alignment horizontal="left" vertical="center" wrapText="1"/>
    </xf>
    <xf numFmtId="0" fontId="12" fillId="0" borderId="11" xfId="0" applyFont="1" applyFill="1" applyBorder="1"/>
    <xf numFmtId="0" fontId="170" fillId="0" borderId="11" xfId="1715" applyFont="1" applyBorder="1" applyAlignment="1">
      <alignment horizontal="center" vertical="center"/>
    </xf>
    <xf numFmtId="0" fontId="12" fillId="0" borderId="0" xfId="0" quotePrefix="1" applyFont="1" applyAlignment="1">
      <alignment horizontal="center" vertical="center" wrapText="1"/>
    </xf>
    <xf numFmtId="0" fontId="103" fillId="48" borderId="11" xfId="1704" applyFont="1" applyFill="1" applyBorder="1" applyAlignment="1">
      <alignment horizontal="center" vertical="center" wrapText="1"/>
    </xf>
    <xf numFmtId="0" fontId="7" fillId="0" borderId="0" xfId="1719"/>
    <xf numFmtId="0" fontId="7" fillId="0" borderId="0" xfId="1720"/>
    <xf numFmtId="0" fontId="55" fillId="27" borderId="11" xfId="1677" applyNumberFormat="1" applyFont="1" applyFill="1" applyBorder="1" applyAlignment="1" applyProtection="1">
      <alignment horizontal="center" vertical="center" wrapText="1"/>
      <protection locked="0"/>
    </xf>
    <xf numFmtId="0" fontId="55" fillId="41" borderId="11" xfId="1677" applyNumberFormat="1" applyFont="1" applyFill="1" applyBorder="1" applyAlignment="1" applyProtection="1">
      <alignment horizontal="center" vertical="center" wrapText="1"/>
      <protection locked="0"/>
    </xf>
    <xf numFmtId="0" fontId="152" fillId="0" borderId="0" xfId="128" applyFont="1" applyFill="1" applyBorder="1" applyAlignment="1">
      <alignment horizontal="center"/>
    </xf>
    <xf numFmtId="0" fontId="147" fillId="41" borderId="20" xfId="128" applyFont="1" applyFill="1" applyBorder="1" applyAlignment="1">
      <alignment horizontal="center" vertical="top"/>
    </xf>
    <xf numFmtId="0" fontId="147" fillId="41" borderId="21" xfId="128" applyFont="1" applyFill="1" applyBorder="1" applyAlignment="1">
      <alignment horizontal="center" vertical="top"/>
    </xf>
    <xf numFmtId="0" fontId="56" fillId="41" borderId="11" xfId="1704" applyFont="1" applyFill="1" applyBorder="1" applyAlignment="1">
      <alignment horizontal="center" vertical="center" wrapText="1"/>
    </xf>
    <xf numFmtId="0" fontId="56" fillId="41" borderId="24" xfId="1704" applyFont="1" applyFill="1" applyBorder="1" applyAlignment="1">
      <alignment horizontal="center" vertical="center"/>
    </xf>
    <xf numFmtId="0" fontId="55" fillId="41" borderId="11" xfId="1677" applyFont="1" applyFill="1" applyBorder="1" applyAlignment="1">
      <alignment horizontal="center" vertical="center" wrapText="1"/>
    </xf>
    <xf numFmtId="0" fontId="18" fillId="41" borderId="11" xfId="1677" applyFont="1" applyFill="1" applyBorder="1" applyAlignment="1">
      <alignment horizontal="left"/>
    </xf>
    <xf numFmtId="0" fontId="8" fillId="0" borderId="0" xfId="1714"/>
    <xf numFmtId="0" fontId="12" fillId="0" borderId="11" xfId="1685" applyFont="1" applyFill="1" applyBorder="1" applyAlignment="1">
      <alignment wrapText="1"/>
    </xf>
    <xf numFmtId="0" fontId="175" fillId="54" borderId="16" xfId="1714" applyFont="1" applyFill="1" applyBorder="1" applyAlignment="1">
      <alignment vertical="center" wrapText="1"/>
    </xf>
    <xf numFmtId="0" fontId="175" fillId="54" borderId="53" xfId="1714" applyFont="1" applyFill="1" applyBorder="1" applyAlignment="1">
      <alignment vertical="center" wrapText="1"/>
    </xf>
    <xf numFmtId="0" fontId="55" fillId="0" borderId="99" xfId="1685" applyFont="1" applyFill="1" applyBorder="1" applyAlignment="1">
      <alignment wrapText="1"/>
    </xf>
    <xf numFmtId="0" fontId="12" fillId="41" borderId="11" xfId="1677" applyFont="1" applyFill="1" applyBorder="1" applyAlignment="1">
      <alignment horizontal="left"/>
    </xf>
    <xf numFmtId="0" fontId="76" fillId="0" borderId="25" xfId="1685" applyFont="1" applyFill="1" applyBorder="1" applyAlignment="1">
      <alignment horizontal="left" vertical="top"/>
    </xf>
    <xf numFmtId="1" fontId="76" fillId="0" borderId="25" xfId="1685" applyNumberFormat="1" applyFont="1" applyFill="1" applyBorder="1" applyAlignment="1">
      <alignment horizontal="left" vertical="top"/>
    </xf>
    <xf numFmtId="0" fontId="18" fillId="0" borderId="25" xfId="1685" applyFont="1" applyFill="1" applyBorder="1" applyAlignment="1">
      <alignment horizontal="left"/>
    </xf>
    <xf numFmtId="0" fontId="18" fillId="0" borderId="14" xfId="1685" applyFont="1" applyFill="1" applyBorder="1" applyAlignment="1">
      <alignment wrapText="1"/>
    </xf>
    <xf numFmtId="0" fontId="55" fillId="41" borderId="18" xfId="1685" applyNumberFormat="1" applyFont="1" applyFill="1" applyBorder="1" applyAlignment="1" applyProtection="1">
      <alignment horizontal="center" vertical="center" wrapText="1"/>
      <protection locked="0"/>
    </xf>
    <xf numFmtId="0" fontId="86" fillId="41" borderId="18" xfId="1685" applyNumberFormat="1" applyFont="1" applyFill="1" applyBorder="1" applyAlignment="1" applyProtection="1">
      <alignment horizontal="center" vertical="center" wrapText="1"/>
      <protection locked="0"/>
    </xf>
    <xf numFmtId="0" fontId="55" fillId="41" borderId="15" xfId="1685" applyNumberFormat="1" applyFont="1" applyFill="1" applyBorder="1" applyAlignment="1" applyProtection="1">
      <alignment horizontal="center" vertical="center" wrapText="1"/>
      <protection locked="0"/>
    </xf>
    <xf numFmtId="0" fontId="55" fillId="41" borderId="26" xfId="1685" applyNumberFormat="1" applyFont="1" applyFill="1" applyBorder="1" applyAlignment="1" applyProtection="1">
      <alignment horizontal="center" vertical="center" wrapText="1"/>
      <protection locked="0"/>
    </xf>
    <xf numFmtId="0" fontId="18" fillId="0" borderId="16" xfId="1677" applyFont="1" applyFill="1" applyBorder="1" applyAlignment="1">
      <alignment horizontal="left"/>
    </xf>
    <xf numFmtId="16" fontId="18" fillId="0" borderId="16" xfId="1677" applyNumberFormat="1" applyFont="1" applyFill="1" applyBorder="1" applyAlignment="1">
      <alignment horizontal="left"/>
    </xf>
    <xf numFmtId="0" fontId="18" fillId="0" borderId="16" xfId="1677" applyFont="1" applyFill="1" applyBorder="1"/>
    <xf numFmtId="3" fontId="18" fillId="0" borderId="16" xfId="1677" applyNumberFormat="1" applyFont="1" applyFill="1" applyBorder="1" applyAlignment="1">
      <alignment horizontal="left"/>
    </xf>
    <xf numFmtId="0" fontId="55" fillId="27" borderId="98" xfId="1685" applyNumberFormat="1" applyFont="1" applyFill="1" applyBorder="1" applyAlignment="1" applyProtection="1">
      <alignment horizontal="center" vertical="center" wrapText="1"/>
      <protection locked="0"/>
    </xf>
    <xf numFmtId="0" fontId="55" fillId="27" borderId="9" xfId="1685" applyNumberFormat="1" applyFont="1" applyFill="1" applyBorder="1" applyAlignment="1" applyProtection="1">
      <alignment horizontal="center" vertical="center" wrapText="1"/>
      <protection locked="0"/>
    </xf>
    <xf numFmtId="0" fontId="55" fillId="27" borderId="62" xfId="1685" applyNumberFormat="1" applyFont="1" applyFill="1" applyBorder="1" applyAlignment="1" applyProtection="1">
      <alignment horizontal="center" vertical="center" wrapText="1"/>
      <protection locked="0"/>
    </xf>
    <xf numFmtId="0" fontId="55" fillId="27" borderId="9" xfId="1677" applyNumberFormat="1" applyFont="1" applyFill="1" applyBorder="1" applyAlignment="1" applyProtection="1">
      <alignment horizontal="center" vertical="center" wrapText="1"/>
      <protection locked="0"/>
    </xf>
    <xf numFmtId="0" fontId="55" fillId="41" borderId="11" xfId="1679" applyFont="1" applyFill="1" applyBorder="1" applyAlignment="1">
      <alignment horizontal="center" vertical="center"/>
    </xf>
    <xf numFmtId="0" fontId="72" fillId="25" borderId="0" xfId="1714" applyFont="1" applyFill="1"/>
    <xf numFmtId="0" fontId="12" fillId="25" borderId="0" xfId="1714" applyFont="1" applyFill="1"/>
    <xf numFmtId="0" fontId="90" fillId="55" borderId="11" xfId="129" applyFont="1" applyFill="1" applyBorder="1" applyAlignment="1">
      <alignment vertical="top"/>
    </xf>
    <xf numFmtId="0" fontId="12" fillId="55" borderId="11" xfId="129" applyFont="1" applyFill="1" applyBorder="1" applyAlignment="1">
      <alignment vertical="top"/>
    </xf>
    <xf numFmtId="0" fontId="12" fillId="55" borderId="0" xfId="129" applyFont="1" applyFill="1" applyBorder="1" applyAlignment="1">
      <alignment vertical="top"/>
    </xf>
    <xf numFmtId="0" fontId="21" fillId="55" borderId="11" xfId="129" applyFont="1" applyFill="1" applyBorder="1" applyAlignment="1">
      <alignment vertical="top"/>
    </xf>
    <xf numFmtId="0" fontId="8" fillId="0" borderId="0" xfId="1709"/>
    <xf numFmtId="0" fontId="55" fillId="55" borderId="0" xfId="129" applyFont="1" applyFill="1" applyBorder="1" applyAlignment="1">
      <alignment vertical="top"/>
    </xf>
    <xf numFmtId="0" fontId="21" fillId="55" borderId="0" xfId="129" applyFont="1" applyFill="1" applyBorder="1" applyAlignment="1">
      <alignment vertical="top"/>
    </xf>
    <xf numFmtId="0" fontId="55" fillId="0" borderId="0" xfId="129" applyFont="1" applyFill="1" applyBorder="1" applyAlignment="1">
      <alignment vertical="top"/>
    </xf>
    <xf numFmtId="0" fontId="18" fillId="0" borderId="0" xfId="129" applyFill="1" applyBorder="1" applyAlignment="1">
      <alignment vertical="top"/>
    </xf>
    <xf numFmtId="0" fontId="12" fillId="0" borderId="0" xfId="129" applyFont="1" applyFill="1" applyBorder="1" applyAlignment="1">
      <alignment vertical="top"/>
    </xf>
    <xf numFmtId="0" fontId="8" fillId="0" borderId="0" xfId="1709" applyFill="1"/>
    <xf numFmtId="0" fontId="8" fillId="0" borderId="0" xfId="1714" applyFill="1"/>
    <xf numFmtId="0" fontId="155" fillId="41" borderId="19" xfId="128" applyFont="1" applyFill="1" applyBorder="1" applyAlignment="1">
      <alignment horizontal="center" vertical="center"/>
    </xf>
    <xf numFmtId="0" fontId="155" fillId="41" borderId="64" xfId="128" applyFont="1" applyFill="1" applyBorder="1" applyAlignment="1"/>
    <xf numFmtId="0" fontId="155" fillId="41" borderId="65" xfId="128" applyFont="1" applyFill="1" applyBorder="1" applyAlignment="1"/>
    <xf numFmtId="0" fontId="72" fillId="25" borderId="18" xfId="0" applyFont="1" applyFill="1" applyBorder="1" applyAlignment="1">
      <alignment vertical="center"/>
    </xf>
    <xf numFmtId="14" fontId="14" fillId="25" borderId="11" xfId="0" applyNumberFormat="1" applyFont="1" applyFill="1" applyBorder="1" applyAlignment="1">
      <alignment horizontal="center" vertical="center" wrapText="1"/>
    </xf>
    <xf numFmtId="0" fontId="15" fillId="25" borderId="0" xfId="0" applyFont="1" applyFill="1" applyAlignment="1">
      <alignment horizontal="left"/>
    </xf>
    <xf numFmtId="0" fontId="15" fillId="36" borderId="11" xfId="0" applyFont="1" applyFill="1" applyBorder="1" applyAlignment="1">
      <alignment horizontal="center" wrapText="1"/>
    </xf>
    <xf numFmtId="0" fontId="14" fillId="25" borderId="11" xfId="0" applyFont="1" applyFill="1" applyBorder="1" applyAlignment="1">
      <alignment horizontal="center" wrapText="1"/>
    </xf>
    <xf numFmtId="14" fontId="14" fillId="25" borderId="11" xfId="0" applyNumberFormat="1" applyFont="1" applyFill="1" applyBorder="1" applyAlignment="1">
      <alignment horizontal="center" wrapText="1"/>
    </xf>
    <xf numFmtId="0" fontId="14" fillId="0" borderId="11" xfId="0" applyFont="1" applyFill="1" applyBorder="1" applyAlignment="1">
      <alignment horizontal="center" wrapText="1"/>
    </xf>
    <xf numFmtId="14" fontId="14" fillId="0" borderId="11" xfId="0" applyNumberFormat="1" applyFont="1" applyFill="1" applyBorder="1" applyAlignment="1">
      <alignment horizontal="center" wrapText="1"/>
    </xf>
    <xf numFmtId="0" fontId="15" fillId="25" borderId="18" xfId="0" applyFont="1" applyFill="1" applyBorder="1" applyAlignment="1">
      <alignment horizontal="left"/>
    </xf>
    <xf numFmtId="0" fontId="14" fillId="25" borderId="11" xfId="0" applyFont="1" applyFill="1" applyBorder="1" applyAlignment="1">
      <alignment horizontal="left" wrapText="1"/>
    </xf>
    <xf numFmtId="0" fontId="14" fillId="25" borderId="24" xfId="0" applyFont="1" applyFill="1" applyBorder="1" applyAlignment="1">
      <alignment horizontal="center" wrapText="1"/>
    </xf>
    <xf numFmtId="0" fontId="15" fillId="36" borderId="11" xfId="0" applyFont="1" applyFill="1" applyBorder="1" applyAlignment="1">
      <alignment horizontal="left" wrapText="1"/>
    </xf>
    <xf numFmtId="0" fontId="15" fillId="36" borderId="24" xfId="0" applyFont="1" applyFill="1" applyBorder="1" applyAlignment="1">
      <alignment horizontal="center" wrapText="1"/>
    </xf>
    <xf numFmtId="0" fontId="0" fillId="0" borderId="0" xfId="0"/>
    <xf numFmtId="0" fontId="14" fillId="25" borderId="11" xfId="0" applyFont="1" applyFill="1" applyBorder="1" applyAlignment="1">
      <alignment horizontal="center" vertical="center" wrapText="1"/>
    </xf>
    <xf numFmtId="0" fontId="14" fillId="25" borderId="24" xfId="0" applyFont="1" applyFill="1" applyBorder="1" applyAlignment="1">
      <alignment vertical="center" wrapText="1"/>
    </xf>
    <xf numFmtId="14" fontId="14" fillId="25" borderId="24" xfId="0" applyNumberFormat="1" applyFont="1" applyFill="1" applyBorder="1" applyAlignment="1">
      <alignment vertical="center" wrapText="1"/>
    </xf>
    <xf numFmtId="0" fontId="14" fillId="25" borderId="24" xfId="0" applyFont="1" applyFill="1" applyBorder="1" applyAlignment="1">
      <alignment horizontal="left" wrapText="1"/>
    </xf>
    <xf numFmtId="0" fontId="14" fillId="25" borderId="24" xfId="0" applyFont="1" applyFill="1" applyBorder="1" applyAlignment="1">
      <alignment horizontal="left" vertical="center" wrapText="1"/>
    </xf>
    <xf numFmtId="0" fontId="14" fillId="0" borderId="11" xfId="0" applyFont="1" applyFill="1" applyBorder="1" applyAlignment="1">
      <alignment horizontal="left" wrapText="1"/>
    </xf>
    <xf numFmtId="0" fontId="0" fillId="0" borderId="0" xfId="0"/>
    <xf numFmtId="0" fontId="14" fillId="25" borderId="11" xfId="0" applyFont="1" applyFill="1" applyBorder="1" applyAlignment="1">
      <alignment horizontal="center" wrapText="1"/>
    </xf>
    <xf numFmtId="0" fontId="14" fillId="25" borderId="24" xfId="0" applyFont="1" applyFill="1" applyBorder="1" applyAlignment="1">
      <alignment wrapText="1"/>
    </xf>
    <xf numFmtId="14" fontId="14" fillId="25" borderId="24" xfId="0" applyNumberFormat="1" applyFont="1" applyFill="1" applyBorder="1" applyAlignment="1">
      <alignment wrapText="1"/>
    </xf>
    <xf numFmtId="0" fontId="160" fillId="25" borderId="0" xfId="0" applyFont="1" applyFill="1" applyAlignment="1">
      <alignment horizontal="left" vertical="center" wrapText="1"/>
    </xf>
    <xf numFmtId="0" fontId="72" fillId="25" borderId="0" xfId="2855" applyFont="1" applyFill="1"/>
    <xf numFmtId="0" fontId="5" fillId="0" borderId="0" xfId="2855"/>
    <xf numFmtId="0" fontId="12" fillId="25" borderId="0" xfId="2855" applyFont="1" applyFill="1"/>
    <xf numFmtId="0" fontId="12" fillId="0" borderId="0" xfId="2855" applyFont="1"/>
    <xf numFmtId="0" fontId="55" fillId="27" borderId="11" xfId="2855" applyFont="1" applyFill="1" applyBorder="1" applyAlignment="1">
      <alignment horizontal="center" vertical="center"/>
    </xf>
    <xf numFmtId="0" fontId="11" fillId="0" borderId="0" xfId="2856" applyAlignment="1">
      <alignment horizontal="center"/>
    </xf>
    <xf numFmtId="0" fontId="12" fillId="0" borderId="0" xfId="2855" applyFont="1" applyAlignment="1">
      <alignment horizontal="center" vertical="center"/>
    </xf>
    <xf numFmtId="0" fontId="55" fillId="27" borderId="11" xfId="2855" applyFont="1" applyFill="1" applyBorder="1" applyAlignment="1">
      <alignment horizontal="center" vertical="center" wrapText="1"/>
    </xf>
    <xf numFmtId="0" fontId="12" fillId="0" borderId="0" xfId="2856" applyFont="1" applyAlignment="1">
      <alignment horizontal="center"/>
    </xf>
    <xf numFmtId="0" fontId="12" fillId="0" borderId="11" xfId="2855" applyFont="1" applyBorder="1"/>
    <xf numFmtId="2" fontId="100" fillId="39" borderId="11" xfId="2858" applyNumberFormat="1" applyFont="1" applyFill="1" applyBorder="1" applyAlignment="1" applyProtection="1">
      <alignment horizontal="center" vertical="center"/>
      <protection locked="0"/>
    </xf>
    <xf numFmtId="2" fontId="100" fillId="56" borderId="11" xfId="2858" applyNumberFormat="1" applyFont="1" applyFill="1" applyBorder="1" applyAlignment="1" applyProtection="1">
      <alignment horizontal="center" vertical="center"/>
      <protection locked="0"/>
    </xf>
    <xf numFmtId="0" fontId="100" fillId="39" borderId="11" xfId="2858" applyFont="1" applyFill="1" applyBorder="1" applyAlignment="1" applyProtection="1">
      <alignment horizontal="left" vertical="center" wrapText="1"/>
      <protection locked="0"/>
    </xf>
    <xf numFmtId="14" fontId="100" fillId="39" borderId="11" xfId="2858" applyNumberFormat="1" applyFont="1" applyFill="1" applyBorder="1" applyAlignment="1" applyProtection="1">
      <alignment horizontal="center" vertical="center"/>
      <protection locked="0"/>
    </xf>
    <xf numFmtId="0" fontId="100" fillId="39" borderId="11" xfId="2858" applyFont="1" applyFill="1" applyBorder="1" applyAlignment="1" applyProtection="1">
      <alignment horizontal="center" vertical="center"/>
      <protection locked="0"/>
    </xf>
    <xf numFmtId="0" fontId="160" fillId="25" borderId="11" xfId="0" applyFont="1" applyFill="1" applyBorder="1" applyAlignment="1">
      <alignment horizontal="left" vertical="center" wrapText="1"/>
    </xf>
    <xf numFmtId="0" fontId="57" fillId="36" borderId="36" xfId="2858" applyFont="1" applyFill="1" applyBorder="1" applyAlignment="1">
      <alignment horizontal="center" wrapText="1"/>
    </xf>
    <xf numFmtId="0" fontId="57" fillId="36" borderId="36" xfId="2858" applyFont="1" applyFill="1" applyBorder="1" applyAlignment="1">
      <alignment wrapText="1"/>
    </xf>
    <xf numFmtId="0" fontId="4" fillId="0" borderId="33" xfId="2858" applyBorder="1"/>
    <xf numFmtId="0" fontId="33" fillId="0" borderId="0" xfId="45" applyAlignment="1" applyProtection="1">
      <alignment horizontal="center" vertical="center" wrapText="1"/>
    </xf>
    <xf numFmtId="0" fontId="19" fillId="0" borderId="11" xfId="0" applyFont="1" applyBorder="1" applyAlignment="1">
      <alignment horizontal="left" vertical="center" wrapText="1"/>
    </xf>
    <xf numFmtId="0" fontId="104" fillId="39" borderId="11" xfId="1704" applyFont="1" applyFill="1" applyBorder="1" applyAlignment="1">
      <alignment horizontal="left" vertical="center" wrapText="1"/>
    </xf>
    <xf numFmtId="0" fontId="178" fillId="0" borderId="106" xfId="2859" applyFont="1" applyFill="1" applyBorder="1" applyAlignment="1">
      <alignment horizontal="left" vertical="top" wrapText="1"/>
    </xf>
    <xf numFmtId="0" fontId="179" fillId="0" borderId="106" xfId="2859" applyFont="1" applyFill="1" applyBorder="1" applyAlignment="1">
      <alignment horizontal="left" vertical="top"/>
    </xf>
    <xf numFmtId="0" fontId="178" fillId="0" borderId="0" xfId="2859" applyFont="1" applyFill="1" applyBorder="1" applyAlignment="1">
      <alignment horizontal="left" vertical="top" wrapText="1"/>
    </xf>
    <xf numFmtId="0" fontId="109" fillId="0" borderId="106" xfId="2859" applyFont="1" applyFill="1" applyBorder="1" applyAlignment="1">
      <alignment horizontal="left" vertical="top" wrapText="1"/>
    </xf>
    <xf numFmtId="0" fontId="145" fillId="0" borderId="106" xfId="1713" applyFill="1" applyBorder="1" applyAlignment="1">
      <alignment horizontal="left" vertical="top" wrapText="1"/>
    </xf>
    <xf numFmtId="0" fontId="180" fillId="0" borderId="106" xfId="2859" applyFont="1" applyFill="1" applyBorder="1"/>
    <xf numFmtId="0" fontId="180" fillId="0" borderId="106" xfId="2859" applyFont="1" applyFill="1" applyBorder="1" applyAlignment="1">
      <alignment horizontal="left" vertical="top"/>
    </xf>
    <xf numFmtId="0" fontId="3" fillId="0" borderId="106" xfId="2859" applyFill="1" applyBorder="1"/>
    <xf numFmtId="0" fontId="179" fillId="0" borderId="0" xfId="2859" applyFont="1" applyFill="1" applyAlignment="1">
      <alignment horizontal="left" vertical="top"/>
    </xf>
    <xf numFmtId="0" fontId="145" fillId="0" borderId="0" xfId="1713" applyFill="1" applyBorder="1" applyAlignment="1">
      <alignment horizontal="left" vertical="top" wrapText="1"/>
    </xf>
    <xf numFmtId="0" fontId="181" fillId="0" borderId="106" xfId="2859" applyFont="1" applyFill="1" applyBorder="1"/>
    <xf numFmtId="0" fontId="33" fillId="39" borderId="11" xfId="45" applyFill="1" applyBorder="1" applyAlignment="1" applyProtection="1">
      <alignment horizontal="center" vertical="center" wrapText="1"/>
    </xf>
    <xf numFmtId="0" fontId="0" fillId="0" borderId="0" xfId="0" applyAlignment="1">
      <alignment horizontal="center" vertical="center" wrapText="1"/>
    </xf>
    <xf numFmtId="0" fontId="12" fillId="0" borderId="11" xfId="0" applyFont="1" applyBorder="1" applyAlignment="1">
      <alignment horizontal="center" vertical="center" wrapText="1"/>
    </xf>
    <xf numFmtId="0" fontId="0" fillId="0" borderId="11" xfId="0" applyBorder="1" applyAlignment="1">
      <alignment horizontal="center" vertical="center" wrapText="1"/>
    </xf>
    <xf numFmtId="0" fontId="19" fillId="0" borderId="11" xfId="0" applyFont="1" applyBorder="1" applyAlignment="1">
      <alignment horizontal="center" vertical="center" wrapText="1"/>
    </xf>
    <xf numFmtId="49" fontId="12" fillId="0" borderId="11" xfId="0" applyNumberFormat="1" applyFont="1" applyBorder="1" applyAlignment="1">
      <alignment horizontal="center" vertical="center" wrapText="1"/>
    </xf>
    <xf numFmtId="0" fontId="12" fillId="0" borderId="11" xfId="0" applyNumberFormat="1" applyFont="1" applyBorder="1" applyAlignment="1">
      <alignment horizontal="center" vertical="center" wrapText="1"/>
    </xf>
    <xf numFmtId="0" fontId="0" fillId="0" borderId="11" xfId="0" applyNumberFormat="1" applyBorder="1" applyAlignment="1">
      <alignment horizontal="center" vertical="center" wrapText="1"/>
    </xf>
    <xf numFmtId="49" fontId="0" fillId="0" borderId="11" xfId="0" applyNumberFormat="1" applyBorder="1" applyAlignment="1">
      <alignment horizontal="center" vertical="center" wrapText="1"/>
    </xf>
    <xf numFmtId="0" fontId="103" fillId="47" borderId="11" xfId="1704" applyFont="1" applyFill="1" applyBorder="1" applyAlignment="1">
      <alignment horizontal="center" vertical="center"/>
    </xf>
    <xf numFmtId="0" fontId="56" fillId="27" borderId="11" xfId="1704" applyFont="1" applyFill="1" applyBorder="1" applyAlignment="1">
      <alignment horizontal="center" vertical="center" wrapText="1"/>
    </xf>
    <xf numFmtId="0" fontId="11" fillId="39" borderId="11" xfId="1704" applyFont="1" applyFill="1" applyBorder="1" applyAlignment="1">
      <alignment horizontal="center" vertical="center" wrapText="1"/>
    </xf>
    <xf numFmtId="0" fontId="56" fillId="40" borderId="11" xfId="1704" applyFont="1" applyFill="1" applyBorder="1" applyAlignment="1">
      <alignment horizontal="center" vertical="center" wrapText="1"/>
    </xf>
    <xf numFmtId="0" fontId="12" fillId="0" borderId="11" xfId="0" applyFont="1" applyBorder="1" applyAlignment="1">
      <alignment horizontal="center" vertical="center"/>
    </xf>
    <xf numFmtId="0" fontId="19" fillId="0" borderId="11" xfId="0" applyFont="1" applyBorder="1" applyAlignment="1">
      <alignment horizontal="left" vertical="center" wrapText="1"/>
    </xf>
    <xf numFmtId="0" fontId="56" fillId="41" borderId="11" xfId="1704" applyFont="1" applyFill="1" applyBorder="1" applyAlignment="1">
      <alignment horizontal="center" vertical="center" wrapText="1"/>
    </xf>
    <xf numFmtId="0" fontId="112" fillId="42" borderId="11" xfId="1706" applyFont="1" applyFill="1" applyBorder="1" applyAlignment="1">
      <alignment vertical="center" wrapText="1"/>
    </xf>
    <xf numFmtId="0" fontId="112" fillId="42" borderId="11" xfId="1706" applyFont="1" applyFill="1" applyBorder="1" applyAlignment="1">
      <alignment horizontal="center" vertical="center"/>
    </xf>
    <xf numFmtId="0" fontId="12" fillId="42" borderId="11" xfId="0" applyFont="1" applyFill="1" applyBorder="1"/>
    <xf numFmtId="0" fontId="69" fillId="57" borderId="16" xfId="1686" applyFont="1" applyFill="1" applyBorder="1" applyAlignment="1">
      <alignment horizontal="left" vertical="center" wrapText="1"/>
    </xf>
    <xf numFmtId="0" fontId="12" fillId="39" borderId="16" xfId="129" applyFont="1" applyFill="1" applyBorder="1"/>
    <xf numFmtId="0" fontId="115" fillId="39" borderId="16" xfId="129" applyFont="1" applyFill="1" applyBorder="1"/>
    <xf numFmtId="0" fontId="12" fillId="57" borderId="0" xfId="129" applyFont="1" applyFill="1"/>
    <xf numFmtId="0" fontId="112" fillId="42" borderId="11" xfId="1704" applyFont="1" applyFill="1" applyBorder="1" applyAlignment="1">
      <alignment horizontal="center" vertical="center"/>
    </xf>
    <xf numFmtId="0" fontId="56" fillId="41" borderId="16" xfId="1704" applyFont="1" applyFill="1" applyBorder="1" applyAlignment="1">
      <alignment horizontal="center" vertical="center"/>
    </xf>
    <xf numFmtId="0" fontId="111" fillId="42" borderId="11" xfId="0" applyFont="1" applyFill="1" applyBorder="1" applyAlignment="1">
      <alignment horizontal="center" vertical="center" wrapText="1"/>
    </xf>
    <xf numFmtId="0" fontId="112" fillId="42" borderId="11" xfId="0" applyFont="1" applyFill="1" applyBorder="1" applyAlignment="1">
      <alignment horizontal="center" vertical="center"/>
    </xf>
    <xf numFmtId="0" fontId="108" fillId="41" borderId="9" xfId="0" applyFont="1" applyFill="1" applyBorder="1" applyAlignment="1">
      <alignment horizontal="center" vertical="center" wrapText="1"/>
    </xf>
    <xf numFmtId="0" fontId="108" fillId="41" borderId="9" xfId="0" applyFont="1" applyFill="1" applyBorder="1" applyAlignment="1">
      <alignment horizontal="center" vertical="center"/>
    </xf>
    <xf numFmtId="0" fontId="108" fillId="41" borderId="23" xfId="0" applyFont="1" applyFill="1" applyBorder="1" applyAlignment="1">
      <alignment horizontal="center" vertical="center"/>
    </xf>
    <xf numFmtId="0" fontId="108" fillId="41" borderId="23" xfId="0" applyFont="1" applyFill="1" applyBorder="1" applyAlignment="1">
      <alignment horizontal="center" vertical="center" wrapText="1"/>
    </xf>
    <xf numFmtId="0" fontId="112" fillId="42" borderId="11" xfId="1704" applyFont="1" applyFill="1" applyBorder="1" applyAlignment="1">
      <alignment vertical="center" wrapText="1"/>
    </xf>
    <xf numFmtId="0" fontId="112" fillId="42" borderId="11" xfId="0" applyFont="1" applyFill="1" applyBorder="1" applyAlignment="1">
      <alignment horizontal="center" vertical="center" wrapText="1"/>
    </xf>
    <xf numFmtId="0" fontId="114" fillId="42" borderId="11" xfId="0" applyFont="1" applyFill="1" applyBorder="1" applyAlignment="1">
      <alignment horizontal="center" vertical="center" wrapText="1"/>
    </xf>
    <xf numFmtId="0" fontId="159" fillId="25" borderId="0" xfId="0" applyFont="1" applyFill="1" applyAlignment="1">
      <alignment horizontal="left"/>
    </xf>
    <xf numFmtId="0" fontId="14" fillId="25" borderId="18" xfId="0" applyFont="1" applyFill="1" applyBorder="1" applyAlignment="1">
      <alignment horizontal="left"/>
    </xf>
    <xf numFmtId="0" fontId="163" fillId="25" borderId="0" xfId="0" applyFont="1" applyFill="1" applyAlignment="1">
      <alignment horizontal="left"/>
    </xf>
    <xf numFmtId="0" fontId="14" fillId="25" borderId="11" xfId="0" applyFont="1" applyFill="1" applyBorder="1" applyAlignment="1">
      <alignment horizontal="center"/>
    </xf>
    <xf numFmtId="0" fontId="14" fillId="32" borderId="11" xfId="0" applyFont="1" applyFill="1" applyBorder="1" applyAlignment="1">
      <alignment horizontal="center"/>
    </xf>
    <xf numFmtId="0" fontId="161" fillId="25" borderId="0" xfId="0" applyFont="1" applyFill="1" applyBorder="1" applyAlignment="1">
      <alignment horizontal="left" vertical="top" wrapText="1"/>
    </xf>
    <xf numFmtId="0" fontId="14" fillId="33" borderId="11" xfId="0" applyFont="1" applyFill="1" applyBorder="1" applyAlignment="1">
      <alignment horizontal="center"/>
    </xf>
    <xf numFmtId="0" fontId="15" fillId="35" borderId="23" xfId="0" applyFont="1" applyFill="1" applyBorder="1" applyAlignment="1">
      <alignment horizontal="left"/>
    </xf>
    <xf numFmtId="0" fontId="15" fillId="35" borderId="0" xfId="0" applyFont="1" applyFill="1" applyBorder="1" applyAlignment="1">
      <alignment horizontal="left"/>
    </xf>
    <xf numFmtId="0" fontId="15" fillId="25" borderId="18" xfId="0" applyFont="1" applyFill="1" applyBorder="1" applyAlignment="1">
      <alignment horizontal="left"/>
    </xf>
    <xf numFmtId="0" fontId="14" fillId="25" borderId="11" xfId="0" applyFont="1" applyFill="1" applyBorder="1" applyAlignment="1">
      <alignment horizontal="left"/>
    </xf>
    <xf numFmtId="0" fontId="14" fillId="25" borderId="24" xfId="0" applyFont="1" applyFill="1" applyBorder="1" applyAlignment="1">
      <alignment horizontal="left"/>
    </xf>
    <xf numFmtId="0" fontId="14" fillId="25" borderId="27" xfId="0" applyFont="1" applyFill="1" applyBorder="1" applyAlignment="1">
      <alignment horizontal="left"/>
    </xf>
    <xf numFmtId="0" fontId="14" fillId="37" borderId="11" xfId="0" applyFont="1" applyFill="1" applyBorder="1" applyAlignment="1">
      <alignment horizontal="center"/>
    </xf>
    <xf numFmtId="0" fontId="14" fillId="34" borderId="11" xfId="0" applyFont="1" applyFill="1" applyBorder="1" applyAlignment="1">
      <alignment horizontal="center"/>
    </xf>
    <xf numFmtId="0" fontId="14" fillId="38" borderId="11" xfId="0" applyFont="1" applyFill="1" applyBorder="1" applyAlignment="1">
      <alignment horizontal="center"/>
    </xf>
    <xf numFmtId="0" fontId="14" fillId="28" borderId="24" xfId="0" applyFont="1" applyFill="1" applyBorder="1" applyAlignment="1">
      <alignment horizontal="center"/>
    </xf>
    <xf numFmtId="0" fontId="14" fillId="28" borderId="17" xfId="0" applyFont="1" applyFill="1" applyBorder="1" applyAlignment="1">
      <alignment horizontal="center"/>
    </xf>
    <xf numFmtId="0" fontId="14" fillId="52" borderId="24" xfId="0" applyFont="1" applyFill="1" applyBorder="1" applyAlignment="1">
      <alignment horizontal="center"/>
    </xf>
    <xf numFmtId="0" fontId="14" fillId="52" borderId="17" xfId="0" applyFont="1" applyFill="1" applyBorder="1" applyAlignment="1">
      <alignment horizontal="center"/>
    </xf>
    <xf numFmtId="0" fontId="177" fillId="25" borderId="64" xfId="2858" applyFont="1" applyFill="1" applyBorder="1" applyAlignment="1">
      <alignment horizontal="left" vertical="top" wrapText="1"/>
    </xf>
    <xf numFmtId="0" fontId="177" fillId="25" borderId="65" xfId="2858" applyFont="1" applyFill="1" applyBorder="1" applyAlignment="1">
      <alignment horizontal="left" vertical="top" wrapText="1"/>
    </xf>
    <xf numFmtId="0" fontId="160" fillId="25" borderId="0" xfId="0" applyFont="1" applyFill="1" applyAlignment="1">
      <alignment horizontal="left" vertical="center" wrapText="1"/>
    </xf>
    <xf numFmtId="0" fontId="14" fillId="47" borderId="24" xfId="0" applyFont="1" applyFill="1" applyBorder="1" applyAlignment="1">
      <alignment horizontal="center"/>
    </xf>
    <xf numFmtId="0" fontId="14" fillId="47" borderId="17" xfId="0" applyFont="1" applyFill="1" applyBorder="1" applyAlignment="1">
      <alignment horizontal="center"/>
    </xf>
    <xf numFmtId="0" fontId="14" fillId="48" borderId="24" xfId="0" applyFont="1" applyFill="1" applyBorder="1" applyAlignment="1">
      <alignment horizontal="center"/>
    </xf>
    <xf numFmtId="0" fontId="14" fillId="48" borderId="17" xfId="0" applyFont="1" applyFill="1" applyBorder="1" applyAlignment="1">
      <alignment horizontal="center"/>
    </xf>
    <xf numFmtId="0" fontId="14" fillId="49" borderId="24" xfId="0" applyFont="1" applyFill="1" applyBorder="1" applyAlignment="1">
      <alignment horizontal="center"/>
    </xf>
    <xf numFmtId="0" fontId="14" fillId="49" borderId="17" xfId="0" applyFont="1" applyFill="1" applyBorder="1" applyAlignment="1">
      <alignment horizontal="center"/>
    </xf>
    <xf numFmtId="0" fontId="47" fillId="25" borderId="0" xfId="0" applyFont="1" applyFill="1" applyAlignment="1">
      <alignment horizontal="left" wrapText="1"/>
    </xf>
    <xf numFmtId="0" fontId="50" fillId="36" borderId="24" xfId="0" applyFont="1" applyFill="1" applyBorder="1" applyAlignment="1">
      <alignment horizontal="left"/>
    </xf>
    <xf numFmtId="0" fontId="50" fillId="36" borderId="27" xfId="0" applyFont="1" applyFill="1" applyBorder="1" applyAlignment="1">
      <alignment horizontal="left"/>
    </xf>
    <xf numFmtId="0" fontId="50" fillId="36" borderId="17" xfId="0" applyFont="1" applyFill="1" applyBorder="1" applyAlignment="1">
      <alignment horizontal="left"/>
    </xf>
    <xf numFmtId="0" fontId="164" fillId="25" borderId="24" xfId="0" applyFont="1" applyFill="1" applyBorder="1" applyAlignment="1">
      <alignment horizontal="left"/>
    </xf>
    <xf numFmtId="0" fontId="164" fillId="25" borderId="17" xfId="0" applyFont="1" applyFill="1" applyBorder="1" applyAlignment="1">
      <alignment horizontal="left"/>
    </xf>
    <xf numFmtId="0" fontId="164" fillId="25" borderId="11" xfId="0" applyFont="1" applyFill="1" applyBorder="1" applyAlignment="1">
      <alignment horizontal="center"/>
    </xf>
    <xf numFmtId="0" fontId="72" fillId="25" borderId="18" xfId="0" applyFont="1" applyFill="1" applyBorder="1" applyAlignment="1">
      <alignment horizontal="left" vertical="center"/>
    </xf>
    <xf numFmtId="0" fontId="72" fillId="25" borderId="0" xfId="0" applyFont="1" applyFill="1" applyBorder="1" applyAlignment="1">
      <alignment horizontal="left" vertical="center"/>
    </xf>
    <xf numFmtId="0" fontId="50" fillId="35" borderId="18" xfId="0" applyFont="1" applyFill="1" applyBorder="1" applyAlignment="1">
      <alignment horizontal="left"/>
    </xf>
    <xf numFmtId="0" fontId="50" fillId="35" borderId="15" xfId="0" applyFont="1" applyFill="1" applyBorder="1" applyAlignment="1">
      <alignment horizontal="left"/>
    </xf>
    <xf numFmtId="0" fontId="49" fillId="25" borderId="24" xfId="0" applyFont="1" applyFill="1" applyBorder="1" applyAlignment="1">
      <alignment horizontal="center"/>
    </xf>
    <xf numFmtId="0" fontId="49" fillId="25" borderId="27" xfId="0" applyFont="1" applyFill="1" applyBorder="1" applyAlignment="1">
      <alignment horizontal="center"/>
    </xf>
    <xf numFmtId="0" fontId="49" fillId="25" borderId="17" xfId="0" applyFont="1" applyFill="1" applyBorder="1" applyAlignment="1">
      <alignment horizontal="center"/>
    </xf>
    <xf numFmtId="0" fontId="169" fillId="25" borderId="24" xfId="0" applyFont="1" applyFill="1" applyBorder="1" applyAlignment="1">
      <alignment horizontal="left"/>
    </xf>
    <xf numFmtId="0" fontId="169" fillId="25" borderId="27" xfId="0" applyFont="1" applyFill="1" applyBorder="1" applyAlignment="1">
      <alignment horizontal="left"/>
    </xf>
    <xf numFmtId="0" fontId="169" fillId="25" borderId="17" xfId="0" applyFont="1" applyFill="1" applyBorder="1" applyAlignment="1">
      <alignment horizontal="left"/>
    </xf>
    <xf numFmtId="0" fontId="11" fillId="28" borderId="11" xfId="1704" applyFont="1" applyFill="1" applyBorder="1" applyAlignment="1">
      <alignment horizontal="center" vertical="center"/>
    </xf>
    <xf numFmtId="0" fontId="11" fillId="28" borderId="11" xfId="1704" applyFill="1" applyBorder="1" applyAlignment="1">
      <alignment horizontal="center" vertical="center"/>
    </xf>
    <xf numFmtId="0" fontId="72" fillId="25" borderId="18" xfId="0" applyFont="1" applyFill="1" applyBorder="1" applyAlignment="1">
      <alignment horizontal="left"/>
    </xf>
    <xf numFmtId="0" fontId="11" fillId="28" borderId="16" xfId="1704" applyFill="1" applyBorder="1" applyAlignment="1">
      <alignment horizontal="left" vertical="top"/>
    </xf>
    <xf numFmtId="0" fontId="11" fillId="28" borderId="36" xfId="1704" applyFill="1" applyBorder="1" applyAlignment="1">
      <alignment horizontal="left" vertical="top"/>
    </xf>
    <xf numFmtId="0" fontId="11" fillId="28" borderId="16" xfId="1704" applyFill="1" applyBorder="1" applyAlignment="1">
      <alignment vertical="top"/>
    </xf>
    <xf numFmtId="0" fontId="11" fillId="28" borderId="9" xfId="1704" applyFill="1" applyBorder="1" applyAlignment="1">
      <alignment vertical="top"/>
    </xf>
    <xf numFmtId="0" fontId="11" fillId="28" borderId="36" xfId="1704" applyFill="1" applyBorder="1" applyAlignment="1">
      <alignment vertical="top"/>
    </xf>
    <xf numFmtId="0" fontId="11" fillId="28" borderId="16" xfId="1704" applyFont="1" applyFill="1" applyBorder="1" applyAlignment="1">
      <alignment horizontal="left" vertical="top"/>
    </xf>
    <xf numFmtId="0" fontId="11" fillId="28" borderId="9" xfId="1704" applyFill="1" applyBorder="1" applyAlignment="1">
      <alignment horizontal="left" vertical="top"/>
    </xf>
    <xf numFmtId="0" fontId="12" fillId="50" borderId="16" xfId="0" applyFont="1" applyFill="1" applyBorder="1" applyAlignment="1">
      <alignment horizontal="left" vertical="top"/>
    </xf>
    <xf numFmtId="0" fontId="12" fillId="50" borderId="36" xfId="0" applyFont="1" applyFill="1" applyBorder="1" applyAlignment="1">
      <alignment horizontal="left" vertical="top"/>
    </xf>
    <xf numFmtId="0" fontId="12" fillId="50" borderId="16" xfId="0" applyFont="1" applyFill="1" applyBorder="1" applyAlignment="1">
      <alignment horizontal="left" vertical="center"/>
    </xf>
    <xf numFmtId="0" fontId="12" fillId="50" borderId="36" xfId="0" applyFont="1" applyFill="1" applyBorder="1" applyAlignment="1">
      <alignment horizontal="left" vertical="center"/>
    </xf>
    <xf numFmtId="0" fontId="12" fillId="50" borderId="14" xfId="0" applyFont="1" applyFill="1" applyBorder="1" applyAlignment="1">
      <alignment horizontal="left" vertical="top"/>
    </xf>
    <xf numFmtId="0" fontId="12" fillId="50" borderId="15" xfId="0" applyFont="1" applyFill="1" applyBorder="1" applyAlignment="1">
      <alignment horizontal="left" vertical="top"/>
    </xf>
    <xf numFmtId="0" fontId="11" fillId="28" borderId="16" xfId="1704" applyFill="1" applyBorder="1" applyAlignment="1">
      <alignment horizontal="left" vertical="top" wrapText="1"/>
    </xf>
    <xf numFmtId="0" fontId="11" fillId="28" borderId="9" xfId="1704" applyFont="1" applyFill="1" applyBorder="1" applyAlignment="1">
      <alignment horizontal="left" vertical="top"/>
    </xf>
    <xf numFmtId="0" fontId="11" fillId="28" borderId="36" xfId="1704" applyFont="1" applyFill="1" applyBorder="1" applyAlignment="1">
      <alignment horizontal="left" vertical="top"/>
    </xf>
    <xf numFmtId="0" fontId="103" fillId="47" borderId="24" xfId="1704" applyFont="1" applyFill="1" applyBorder="1" applyAlignment="1">
      <alignment horizontal="center" vertical="center"/>
    </xf>
    <xf numFmtId="0" fontId="103" fillId="47" borderId="27" xfId="1704" applyFont="1" applyFill="1" applyBorder="1" applyAlignment="1">
      <alignment horizontal="center" vertical="center"/>
    </xf>
    <xf numFmtId="0" fontId="103" fillId="47" borderId="17" xfId="1704" applyFont="1" applyFill="1" applyBorder="1" applyAlignment="1">
      <alignment horizontal="center" vertical="center"/>
    </xf>
    <xf numFmtId="0" fontId="103" fillId="47" borderId="16" xfId="1704" applyFont="1" applyFill="1" applyBorder="1" applyAlignment="1">
      <alignment horizontal="center" vertical="center"/>
    </xf>
    <xf numFmtId="0" fontId="103" fillId="47" borderId="36" xfId="1704" applyFont="1" applyFill="1" applyBorder="1" applyAlignment="1">
      <alignment horizontal="center" vertical="center"/>
    </xf>
    <xf numFmtId="0" fontId="103" fillId="49" borderId="16" xfId="1704" applyFont="1" applyFill="1" applyBorder="1" applyAlignment="1">
      <alignment horizontal="center" vertical="center"/>
    </xf>
    <xf numFmtId="0" fontId="103" fillId="49" borderId="36" xfId="1704" applyFont="1" applyFill="1" applyBorder="1" applyAlignment="1">
      <alignment horizontal="center" vertical="center"/>
    </xf>
    <xf numFmtId="0" fontId="56" fillId="27" borderId="24" xfId="1704" applyFont="1" applyFill="1" applyBorder="1" applyAlignment="1">
      <alignment horizontal="center" wrapText="1"/>
    </xf>
    <xf numFmtId="0" fontId="56" fillId="27" borderId="27" xfId="1704" applyFont="1" applyFill="1" applyBorder="1" applyAlignment="1">
      <alignment horizontal="center" wrapText="1"/>
    </xf>
    <xf numFmtId="0" fontId="56" fillId="27" borderId="17" xfId="1704" applyFont="1" applyFill="1" applyBorder="1" applyAlignment="1">
      <alignment horizontal="center" wrapText="1"/>
    </xf>
    <xf numFmtId="0" fontId="103" fillId="48" borderId="16" xfId="1704" applyFont="1" applyFill="1" applyBorder="1" applyAlignment="1">
      <alignment horizontal="center" vertical="center"/>
    </xf>
    <xf numFmtId="0" fontId="103" fillId="48" borderId="36" xfId="1704" applyFont="1" applyFill="1" applyBorder="1" applyAlignment="1">
      <alignment horizontal="center" vertical="center"/>
    </xf>
    <xf numFmtId="0" fontId="11" fillId="28" borderId="17" xfId="1704" applyFill="1" applyBorder="1" applyAlignment="1">
      <alignment horizontal="left" vertical="top"/>
    </xf>
    <xf numFmtId="0" fontId="11" fillId="28" borderId="11" xfId="1704" applyFill="1" applyBorder="1" applyAlignment="1">
      <alignment horizontal="left" vertical="top"/>
    </xf>
    <xf numFmtId="0" fontId="11" fillId="28" borderId="11" xfId="1704" applyFont="1" applyFill="1" applyBorder="1" applyAlignment="1">
      <alignment horizontal="left" vertical="top"/>
    </xf>
    <xf numFmtId="0" fontId="92" fillId="41" borderId="11" xfId="0" applyFont="1" applyFill="1" applyBorder="1" applyAlignment="1">
      <alignment horizontal="left"/>
    </xf>
    <xf numFmtId="0" fontId="55" fillId="27" borderId="16" xfId="1677" applyFont="1" applyFill="1" applyBorder="1" applyAlignment="1">
      <alignment horizontal="center" vertical="center" wrapText="1"/>
    </xf>
    <xf numFmtId="0" fontId="55" fillId="27" borderId="36" xfId="1677" applyFont="1" applyFill="1" applyBorder="1" applyAlignment="1">
      <alignment horizontal="center" vertical="center" wrapText="1"/>
    </xf>
    <xf numFmtId="0" fontId="55" fillId="27" borderId="24" xfId="1677" applyFont="1" applyFill="1" applyBorder="1" applyAlignment="1">
      <alignment horizontal="center" vertical="center"/>
    </xf>
    <xf numFmtId="0" fontId="55" fillId="27" borderId="27" xfId="1677" applyFont="1" applyFill="1" applyBorder="1" applyAlignment="1">
      <alignment horizontal="center" vertical="center"/>
    </xf>
    <xf numFmtId="0" fontId="55" fillId="27" borderId="17" xfId="1677" applyFont="1" applyFill="1" applyBorder="1" applyAlignment="1">
      <alignment horizontal="center" vertical="center"/>
    </xf>
    <xf numFmtId="0" fontId="92" fillId="41" borderId="11" xfId="1677" applyFont="1" applyFill="1" applyBorder="1" applyAlignment="1">
      <alignment horizontal="left"/>
    </xf>
    <xf numFmtId="0" fontId="176" fillId="41" borderId="24" xfId="1685" applyFont="1" applyFill="1" applyBorder="1" applyAlignment="1">
      <alignment horizontal="left" wrapText="1"/>
    </xf>
    <xf numFmtId="0" fontId="176" fillId="41" borderId="27" xfId="1685" applyFont="1" applyFill="1" applyBorder="1" applyAlignment="1">
      <alignment horizontal="left" wrapText="1"/>
    </xf>
    <xf numFmtId="0" fontId="176" fillId="41" borderId="17" xfId="1685" applyFont="1" applyFill="1" applyBorder="1" applyAlignment="1">
      <alignment horizontal="left" wrapText="1"/>
    </xf>
    <xf numFmtId="0" fontId="92" fillId="41" borderId="11" xfId="1685" applyFont="1" applyFill="1" applyBorder="1" applyAlignment="1">
      <alignment horizontal="left"/>
    </xf>
    <xf numFmtId="0" fontId="175" fillId="54" borderId="103" xfId="1714" applyFont="1" applyFill="1" applyBorder="1" applyAlignment="1">
      <alignment vertical="center" wrapText="1"/>
    </xf>
    <xf numFmtId="0" fontId="175" fillId="54" borderId="74" xfId="1714" applyFont="1" applyFill="1" applyBorder="1" applyAlignment="1">
      <alignment vertical="center" wrapText="1"/>
    </xf>
    <xf numFmtId="0" fontId="175" fillId="54" borderId="66" xfId="1714" applyFont="1" applyFill="1" applyBorder="1" applyAlignment="1">
      <alignment vertical="center" wrapText="1"/>
    </xf>
    <xf numFmtId="0" fontId="175" fillId="54" borderId="75" xfId="1714" applyFont="1" applyFill="1" applyBorder="1" applyAlignment="1">
      <alignment vertical="center" wrapText="1"/>
    </xf>
    <xf numFmtId="0" fontId="55" fillId="27" borderId="26" xfId="1685" applyNumberFormat="1" applyFont="1" applyFill="1" applyBorder="1" applyAlignment="1" applyProtection="1">
      <alignment horizontal="center" vertical="center" wrapText="1"/>
      <protection locked="0"/>
    </xf>
    <xf numFmtId="0" fontId="55" fillId="27" borderId="15" xfId="1685" applyNumberFormat="1" applyFont="1" applyFill="1" applyBorder="1" applyAlignment="1" applyProtection="1">
      <alignment horizontal="center" vertical="center" wrapText="1"/>
      <protection locked="0"/>
    </xf>
    <xf numFmtId="0" fontId="55" fillId="27" borderId="18" xfId="1685" applyNumberFormat="1" applyFont="1" applyFill="1" applyBorder="1" applyAlignment="1" applyProtection="1">
      <alignment horizontal="center" vertical="center" wrapText="1"/>
      <protection locked="0"/>
    </xf>
    <xf numFmtId="0" fontId="175" fillId="54" borderId="101" xfId="1714" applyFont="1" applyFill="1" applyBorder="1" applyAlignment="1">
      <alignment horizontal="center" vertical="center" wrapText="1"/>
    </xf>
    <xf numFmtId="0" fontId="175" fillId="54" borderId="104" xfId="1714" applyFont="1" applyFill="1" applyBorder="1" applyAlignment="1">
      <alignment horizontal="center" vertical="center" wrapText="1"/>
    </xf>
    <xf numFmtId="0" fontId="175" fillId="54" borderId="45" xfId="1714" applyFont="1" applyFill="1" applyBorder="1" applyAlignment="1">
      <alignment horizontal="center" vertical="center" wrapText="1"/>
    </xf>
    <xf numFmtId="0" fontId="175" fillId="54" borderId="105" xfId="1714" applyFont="1" applyFill="1" applyBorder="1" applyAlignment="1">
      <alignment horizontal="center" vertical="center" wrapText="1"/>
    </xf>
    <xf numFmtId="0" fontId="92" fillId="41" borderId="25" xfId="1685" applyFont="1" applyFill="1" applyBorder="1" applyAlignment="1">
      <alignment horizontal="left" wrapText="1"/>
    </xf>
    <xf numFmtId="0" fontId="92" fillId="41" borderId="14" xfId="1685" applyFont="1" applyFill="1" applyBorder="1" applyAlignment="1">
      <alignment horizontal="left" wrapText="1"/>
    </xf>
    <xf numFmtId="0" fontId="20" fillId="0" borderId="20" xfId="0" applyFont="1" applyFill="1" applyBorder="1" applyAlignment="1">
      <alignment vertical="center" wrapText="1"/>
    </xf>
    <xf numFmtId="0" fontId="20" fillId="0" borderId="21" xfId="0" applyFont="1" applyFill="1" applyBorder="1" applyAlignment="1">
      <alignment vertical="center" wrapText="1"/>
    </xf>
    <xf numFmtId="0" fontId="20" fillId="0" borderId="22" xfId="0" applyFont="1" applyFill="1" applyBorder="1" applyAlignment="1">
      <alignment vertical="center" wrapText="1"/>
    </xf>
    <xf numFmtId="0" fontId="55" fillId="27" borderId="18" xfId="1681" applyFont="1" applyFill="1" applyBorder="1" applyAlignment="1">
      <alignment horizontal="center" vertical="top"/>
    </xf>
    <xf numFmtId="0" fontId="18" fillId="27" borderId="18" xfId="1681" applyFont="1" applyFill="1" applyBorder="1" applyAlignment="1">
      <alignment horizontal="center" vertical="top"/>
    </xf>
    <xf numFmtId="0" fontId="18" fillId="27" borderId="18" xfId="129" applyFont="1" applyFill="1" applyBorder="1" applyAlignment="1"/>
    <xf numFmtId="0" fontId="55" fillId="27" borderId="16" xfId="1677" applyNumberFormat="1" applyFont="1" applyFill="1" applyBorder="1" applyAlignment="1" applyProtection="1">
      <alignment horizontal="center" vertical="center" wrapText="1"/>
      <protection locked="0"/>
    </xf>
    <xf numFmtId="0" fontId="55" fillId="27" borderId="36" xfId="1677" applyNumberFormat="1" applyFont="1" applyFill="1" applyBorder="1" applyAlignment="1" applyProtection="1">
      <alignment horizontal="center" vertical="center" wrapText="1"/>
      <protection locked="0"/>
    </xf>
    <xf numFmtId="0" fontId="55" fillId="27" borderId="39" xfId="0" applyFont="1" applyFill="1" applyBorder="1" applyAlignment="1">
      <alignment vertical="center" wrapText="1"/>
    </xf>
    <xf numFmtId="0" fontId="55" fillId="27" borderId="40" xfId="0" applyFont="1" applyFill="1" applyBorder="1" applyAlignment="1">
      <alignment vertical="center" wrapText="1"/>
    </xf>
    <xf numFmtId="0" fontId="55" fillId="27" borderId="41" xfId="0" applyFont="1" applyFill="1" applyBorder="1" applyAlignment="1">
      <alignment vertical="center" wrapText="1"/>
    </xf>
    <xf numFmtId="0" fontId="55" fillId="27" borderId="22" xfId="0" applyFont="1" applyFill="1" applyBorder="1" applyAlignment="1">
      <alignment vertical="center" wrapText="1"/>
    </xf>
    <xf numFmtId="0" fontId="55" fillId="27" borderId="42" xfId="0" applyFont="1" applyFill="1" applyBorder="1" applyAlignment="1">
      <alignment vertical="center"/>
    </xf>
    <xf numFmtId="0" fontId="55" fillId="27" borderId="43" xfId="0" applyFont="1" applyFill="1" applyBorder="1" applyAlignment="1">
      <alignment vertical="center"/>
    </xf>
    <xf numFmtId="0" fontId="55" fillId="27" borderId="11" xfId="1690" applyFont="1" applyFill="1" applyBorder="1" applyAlignment="1">
      <alignment horizontal="center" vertical="top"/>
    </xf>
    <xf numFmtId="0" fontId="18" fillId="27" borderId="11" xfId="129" applyFont="1" applyFill="1" applyBorder="1" applyAlignment="1">
      <alignment horizontal="center" vertical="top"/>
    </xf>
    <xf numFmtId="0" fontId="55" fillId="43" borderId="16" xfId="129" applyFont="1" applyFill="1" applyBorder="1" applyAlignment="1">
      <alignment horizontal="center" vertical="center"/>
    </xf>
    <xf numFmtId="0" fontId="0" fillId="0" borderId="36" xfId="0" applyBorder="1" applyAlignment="1">
      <alignment horizontal="center" vertical="center"/>
    </xf>
    <xf numFmtId="0" fontId="55" fillId="27" borderId="11" xfId="1678" applyFont="1" applyFill="1" applyBorder="1" applyAlignment="1">
      <alignment horizontal="center" vertical="center" wrapText="1"/>
    </xf>
    <xf numFmtId="0" fontId="55" fillId="27" borderId="24" xfId="1678" applyFont="1" applyFill="1" applyBorder="1" applyAlignment="1">
      <alignment horizontal="center" vertical="center" wrapText="1"/>
    </xf>
    <xf numFmtId="0" fontId="55" fillId="27" borderId="27" xfId="1678" applyFont="1" applyFill="1" applyBorder="1" applyAlignment="1">
      <alignment horizontal="center" vertical="center" wrapText="1"/>
    </xf>
    <xf numFmtId="0" fontId="55" fillId="27" borderId="11" xfId="2855" applyFont="1" applyFill="1" applyBorder="1" applyAlignment="1">
      <alignment horizontal="center" vertical="center"/>
    </xf>
    <xf numFmtId="0" fontId="55" fillId="27" borderId="11" xfId="2855" applyFont="1" applyFill="1" applyBorder="1" applyAlignment="1">
      <alignment horizontal="center" vertical="center" wrapText="1"/>
    </xf>
    <xf numFmtId="0" fontId="55" fillId="57" borderId="11" xfId="2855" applyFont="1" applyFill="1" applyBorder="1" applyAlignment="1">
      <alignment horizontal="center" vertical="center"/>
    </xf>
    <xf numFmtId="0" fontId="55" fillId="27" borderId="11" xfId="0" applyFont="1" applyFill="1" applyBorder="1" applyAlignment="1">
      <alignment horizontal="center"/>
    </xf>
    <xf numFmtId="0" fontId="55" fillId="27" borderId="11" xfId="1677" applyNumberFormat="1" applyFont="1" applyFill="1" applyBorder="1" applyAlignment="1" applyProtection="1">
      <alignment horizontal="center" vertical="center" wrapText="1"/>
      <protection locked="0"/>
    </xf>
    <xf numFmtId="0" fontId="72" fillId="0" borderId="0" xfId="0" applyFont="1" applyAlignment="1">
      <alignment horizontal="left"/>
    </xf>
    <xf numFmtId="0" fontId="55" fillId="41" borderId="11" xfId="0" applyFont="1" applyFill="1" applyBorder="1" applyAlignment="1">
      <alignment horizontal="center" vertical="center" wrapText="1"/>
    </xf>
    <xf numFmtId="0" fontId="55" fillId="41" borderId="11" xfId="1677" applyNumberFormat="1" applyFont="1" applyFill="1" applyBorder="1" applyAlignment="1" applyProtection="1">
      <alignment horizontal="center" vertical="center" wrapText="1"/>
      <protection locked="0"/>
    </xf>
    <xf numFmtId="0" fontId="55" fillId="41" borderId="16" xfId="0" applyFont="1" applyFill="1" applyBorder="1" applyAlignment="1">
      <alignment horizontal="center" vertical="center" wrapText="1"/>
    </xf>
    <xf numFmtId="0" fontId="12" fillId="41" borderId="36" xfId="0" applyFont="1" applyFill="1" applyBorder="1" applyAlignment="1">
      <alignment horizontal="center" vertical="center" wrapText="1"/>
    </xf>
    <xf numFmtId="0" fontId="12" fillId="41" borderId="67" xfId="0" applyFont="1" applyFill="1" applyBorder="1" applyAlignment="1">
      <alignment horizontal="center" vertical="center" wrapText="1"/>
    </xf>
    <xf numFmtId="0" fontId="55" fillId="41" borderId="24" xfId="0" applyFont="1" applyFill="1" applyBorder="1" applyAlignment="1">
      <alignment horizontal="center" vertical="center" wrapText="1"/>
    </xf>
    <xf numFmtId="0" fontId="55" fillId="41" borderId="27" xfId="0" applyFont="1" applyFill="1" applyBorder="1" applyAlignment="1">
      <alignment horizontal="center" vertical="center" wrapText="1"/>
    </xf>
    <xf numFmtId="0" fontId="55" fillId="41" borderId="17" xfId="0" applyFont="1" applyFill="1" applyBorder="1" applyAlignment="1">
      <alignment horizontal="center" vertical="center" wrapText="1"/>
    </xf>
    <xf numFmtId="0" fontId="55" fillId="41" borderId="16" xfId="0" applyFont="1" applyFill="1" applyBorder="1" applyAlignment="1">
      <alignment horizontal="center" vertical="center"/>
    </xf>
    <xf numFmtId="0" fontId="55" fillId="41" borderId="36" xfId="0" applyFont="1" applyFill="1" applyBorder="1" applyAlignment="1">
      <alignment horizontal="center" vertical="center"/>
    </xf>
    <xf numFmtId="0" fontId="55" fillId="41" borderId="16" xfId="1677" applyNumberFormat="1" applyFont="1" applyFill="1" applyBorder="1" applyAlignment="1" applyProtection="1">
      <alignment horizontal="center" vertical="center" wrapText="1"/>
      <protection locked="0"/>
    </xf>
    <xf numFmtId="0" fontId="55" fillId="41" borderId="36" xfId="1677" applyNumberFormat="1" applyFont="1" applyFill="1" applyBorder="1" applyAlignment="1" applyProtection="1">
      <alignment horizontal="center" vertical="center" wrapText="1"/>
      <protection locked="0"/>
    </xf>
    <xf numFmtId="0" fontId="55" fillId="41" borderId="11" xfId="0" applyFont="1" applyFill="1" applyBorder="1" applyAlignment="1">
      <alignment horizontal="center" vertical="center"/>
    </xf>
    <xf numFmtId="0" fontId="12" fillId="41" borderId="27" xfId="0" applyFont="1" applyFill="1" applyBorder="1" applyAlignment="1">
      <alignment horizontal="center" vertical="center" wrapText="1"/>
    </xf>
    <xf numFmtId="0" fontId="12" fillId="41" borderId="17" xfId="0" applyFont="1" applyFill="1" applyBorder="1" applyAlignment="1">
      <alignment horizontal="center" vertical="center" wrapText="1"/>
    </xf>
    <xf numFmtId="0" fontId="55" fillId="41" borderId="16" xfId="1692" applyFont="1" applyFill="1" applyBorder="1" applyAlignment="1">
      <alignment horizontal="center" vertical="center" wrapText="1"/>
    </xf>
    <xf numFmtId="0" fontId="55" fillId="41" borderId="11" xfId="1692" applyFont="1" applyFill="1" applyBorder="1" applyAlignment="1">
      <alignment horizontal="center" vertical="center"/>
    </xf>
    <xf numFmtId="0" fontId="55" fillId="41" borderId="54" xfId="0" applyFont="1" applyFill="1" applyBorder="1" applyAlignment="1">
      <alignment horizontal="center" vertical="center" wrapText="1"/>
    </xf>
    <xf numFmtId="0" fontId="55" fillId="41" borderId="55" xfId="0" applyFont="1" applyFill="1" applyBorder="1" applyAlignment="1">
      <alignment horizontal="center" vertical="center" wrapText="1"/>
    </xf>
    <xf numFmtId="0" fontId="55" fillId="41" borderId="56" xfId="0" applyFont="1" applyFill="1" applyBorder="1" applyAlignment="1">
      <alignment horizontal="center" vertical="center" wrapText="1"/>
    </xf>
    <xf numFmtId="0" fontId="55" fillId="41" borderId="64" xfId="0" applyFont="1" applyFill="1" applyBorder="1" applyAlignment="1">
      <alignment horizontal="center" vertical="center" wrapText="1"/>
    </xf>
    <xf numFmtId="0" fontId="55" fillId="41" borderId="65" xfId="0" applyFont="1" applyFill="1" applyBorder="1" applyAlignment="1">
      <alignment horizontal="center" vertical="center" wrapText="1"/>
    </xf>
    <xf numFmtId="0" fontId="12" fillId="41" borderId="33" xfId="0" applyFont="1" applyFill="1" applyBorder="1" applyAlignment="1">
      <alignment horizontal="center" vertical="center" wrapText="1"/>
    </xf>
    <xf numFmtId="0" fontId="55" fillId="41" borderId="64" xfId="0" applyFont="1" applyFill="1" applyBorder="1" applyAlignment="1">
      <alignment horizontal="center" vertical="center"/>
    </xf>
    <xf numFmtId="0" fontId="55" fillId="41" borderId="65" xfId="0" applyFont="1" applyFill="1" applyBorder="1" applyAlignment="1">
      <alignment horizontal="center" vertical="center"/>
    </xf>
    <xf numFmtId="0" fontId="12" fillId="41" borderId="65" xfId="0" applyFont="1" applyFill="1" applyBorder="1" applyAlignment="1">
      <alignment horizontal="center" vertical="center"/>
    </xf>
    <xf numFmtId="0" fontId="12" fillId="41" borderId="33" xfId="0" applyFont="1" applyFill="1" applyBorder="1" applyAlignment="1">
      <alignment horizontal="center" vertical="center"/>
    </xf>
    <xf numFmtId="0" fontId="147" fillId="41" borderId="20" xfId="128" applyFont="1" applyFill="1" applyBorder="1" applyAlignment="1">
      <alignment horizontal="center" vertical="top"/>
    </xf>
    <xf numFmtId="0" fontId="147" fillId="41" borderId="21" xfId="128" applyFont="1" applyFill="1" applyBorder="1" applyAlignment="1">
      <alignment horizontal="center" vertical="top"/>
    </xf>
    <xf numFmtId="0" fontId="155" fillId="41" borderId="64" xfId="128" applyFont="1" applyFill="1" applyBorder="1" applyAlignment="1">
      <alignment horizontal="center" vertical="center"/>
    </xf>
    <xf numFmtId="0" fontId="155" fillId="41" borderId="33" xfId="128" applyFont="1" applyFill="1" applyBorder="1" applyAlignment="1">
      <alignment horizontal="center" vertical="center"/>
    </xf>
    <xf numFmtId="0" fontId="155" fillId="41" borderId="65" xfId="128" applyFont="1" applyFill="1" applyBorder="1" applyAlignment="1">
      <alignment horizontal="center" vertical="center"/>
    </xf>
    <xf numFmtId="0" fontId="155" fillId="41" borderId="64" xfId="128" applyFont="1" applyFill="1" applyBorder="1" applyAlignment="1">
      <alignment horizontal="left" vertical="center"/>
    </xf>
    <xf numFmtId="0" fontId="155" fillId="41" borderId="65" xfId="128" applyFont="1" applyFill="1" applyBorder="1" applyAlignment="1">
      <alignment horizontal="left" vertical="center"/>
    </xf>
    <xf numFmtId="0" fontId="155" fillId="41" borderId="33" xfId="128" applyFont="1" applyFill="1" applyBorder="1" applyAlignment="1">
      <alignment horizontal="left" vertical="center"/>
    </xf>
    <xf numFmtId="0" fontId="155" fillId="41" borderId="64" xfId="128" applyFont="1" applyFill="1" applyBorder="1" applyAlignment="1">
      <alignment horizontal="left"/>
    </xf>
    <xf numFmtId="0" fontId="155" fillId="41" borderId="65" xfId="128" applyFont="1" applyFill="1" applyBorder="1" applyAlignment="1">
      <alignment horizontal="left"/>
    </xf>
    <xf numFmtId="0" fontId="155" fillId="41" borderId="33" xfId="128" applyFont="1" applyFill="1" applyBorder="1" applyAlignment="1">
      <alignment horizontal="left"/>
    </xf>
    <xf numFmtId="0" fontId="157" fillId="41" borderId="64" xfId="128" applyFont="1" applyFill="1" applyBorder="1" applyAlignment="1">
      <alignment horizontal="center" vertical="center"/>
    </xf>
    <xf numFmtId="0" fontId="157" fillId="41" borderId="65" xfId="128" applyFont="1" applyFill="1" applyBorder="1" applyAlignment="1">
      <alignment horizontal="center" vertical="center"/>
    </xf>
    <xf numFmtId="0" fontId="157" fillId="41" borderId="33" xfId="128" applyFont="1" applyFill="1" applyBorder="1" applyAlignment="1">
      <alignment horizontal="center" vertical="center"/>
    </xf>
    <xf numFmtId="0" fontId="147" fillId="41" borderId="64" xfId="128" applyFont="1" applyFill="1" applyBorder="1" applyAlignment="1">
      <alignment horizontal="center" vertical="center"/>
    </xf>
    <xf numFmtId="0" fontId="147" fillId="41" borderId="65" xfId="128" applyFont="1" applyFill="1" applyBorder="1" applyAlignment="1">
      <alignment horizontal="center" vertical="center"/>
    </xf>
    <xf numFmtId="0" fontId="147" fillId="41" borderId="33" xfId="128" applyFont="1" applyFill="1" applyBorder="1" applyAlignment="1">
      <alignment horizontal="center" vertical="center"/>
    </xf>
    <xf numFmtId="0" fontId="157" fillId="41" borderId="20" xfId="128" applyFont="1" applyFill="1" applyBorder="1" applyAlignment="1">
      <alignment horizontal="center" vertical="center" wrapText="1"/>
    </xf>
    <xf numFmtId="0" fontId="157" fillId="41" borderId="22" xfId="128" applyFont="1" applyFill="1" applyBorder="1" applyAlignment="1">
      <alignment horizontal="center" vertical="center" wrapText="1"/>
    </xf>
    <xf numFmtId="0" fontId="154" fillId="41" borderId="64" xfId="128" applyFont="1" applyFill="1" applyBorder="1" applyAlignment="1">
      <alignment horizontal="left"/>
    </xf>
    <xf numFmtId="0" fontId="154" fillId="41" borderId="65" xfId="128" applyFont="1" applyFill="1" applyBorder="1" applyAlignment="1">
      <alignment horizontal="left"/>
    </xf>
    <xf numFmtId="0" fontId="154" fillId="41" borderId="33" xfId="128" applyFont="1" applyFill="1" applyBorder="1" applyAlignment="1">
      <alignment horizontal="left"/>
    </xf>
    <xf numFmtId="0" fontId="157" fillId="41" borderId="103" xfId="128" applyFont="1" applyFill="1" applyBorder="1" applyAlignment="1">
      <alignment horizontal="center" vertical="center" wrapText="1"/>
    </xf>
    <xf numFmtId="0" fontId="157" fillId="41" borderId="74" xfId="128" applyFont="1" applyFill="1" applyBorder="1" applyAlignment="1">
      <alignment horizontal="center" vertical="center" wrapText="1"/>
    </xf>
    <xf numFmtId="0" fontId="155" fillId="41" borderId="64" xfId="128" applyFont="1" applyFill="1" applyBorder="1" applyAlignment="1">
      <alignment horizontal="center"/>
    </xf>
    <xf numFmtId="0" fontId="155" fillId="41" borderId="33" xfId="128" applyFont="1" applyFill="1" applyBorder="1" applyAlignment="1">
      <alignment horizontal="center"/>
    </xf>
    <xf numFmtId="0" fontId="150" fillId="25" borderId="58" xfId="128" applyFont="1" applyFill="1" applyBorder="1" applyAlignment="1"/>
    <xf numFmtId="0" fontId="150" fillId="25" borderId="59" xfId="128" applyFont="1" applyFill="1" applyBorder="1" applyAlignment="1"/>
    <xf numFmtId="0" fontId="152" fillId="0" borderId="0" xfId="128" applyFont="1" applyFill="1" applyBorder="1" applyAlignment="1">
      <alignment horizontal="center"/>
    </xf>
    <xf numFmtId="0" fontId="147" fillId="41" borderId="22" xfId="128" applyFont="1" applyFill="1" applyBorder="1" applyAlignment="1">
      <alignment horizontal="center" vertical="top"/>
    </xf>
    <xf numFmtId="0" fontId="152" fillId="41" borderId="64" xfId="128" applyFont="1" applyFill="1" applyBorder="1" applyAlignment="1">
      <alignment horizontal="center" vertical="center"/>
    </xf>
    <xf numFmtId="0" fontId="152" fillId="41" borderId="65" xfId="128" applyFont="1" applyFill="1" applyBorder="1" applyAlignment="1">
      <alignment horizontal="center" vertical="center"/>
    </xf>
    <xf numFmtId="0" fontId="152" fillId="41" borderId="33" xfId="128" applyFont="1" applyFill="1" applyBorder="1" applyAlignment="1">
      <alignment horizontal="center" vertical="center"/>
    </xf>
    <xf numFmtId="0" fontId="156" fillId="41" borderId="64" xfId="1704" applyFont="1" applyFill="1" applyBorder="1" applyAlignment="1">
      <alignment horizontal="center" vertical="center"/>
    </xf>
    <xf numFmtId="0" fontId="156" fillId="41" borderId="65" xfId="1704" applyFont="1" applyFill="1" applyBorder="1" applyAlignment="1">
      <alignment horizontal="center" vertical="center"/>
    </xf>
    <xf numFmtId="0" fontId="156" fillId="41" borderId="33" xfId="1704" applyFont="1" applyFill="1" applyBorder="1" applyAlignment="1">
      <alignment horizontal="center" vertical="center"/>
    </xf>
    <xf numFmtId="0" fontId="157" fillId="41" borderId="66" xfId="128" applyFont="1" applyFill="1" applyBorder="1" applyAlignment="1">
      <alignment horizontal="center" vertical="center"/>
    </xf>
    <xf numFmtId="0" fontId="157" fillId="41" borderId="75" xfId="128" applyFont="1" applyFill="1" applyBorder="1" applyAlignment="1">
      <alignment horizontal="center" vertical="center"/>
    </xf>
    <xf numFmtId="0" fontId="157" fillId="41" borderId="61" xfId="128" applyFont="1" applyFill="1" applyBorder="1" applyAlignment="1">
      <alignment horizontal="center" vertical="center" wrapText="1"/>
    </xf>
    <xf numFmtId="0" fontId="157" fillId="41" borderId="76" xfId="128" applyFont="1" applyFill="1" applyBorder="1" applyAlignment="1">
      <alignment horizontal="center" vertical="center" wrapText="1"/>
    </xf>
    <xf numFmtId="0" fontId="107" fillId="41" borderId="11" xfId="0" applyFont="1" applyFill="1" applyBorder="1" applyAlignment="1">
      <alignment horizontal="center" vertical="center"/>
    </xf>
    <xf numFmtId="0" fontId="56" fillId="41" borderId="24" xfId="1704" applyFont="1" applyFill="1" applyBorder="1" applyAlignment="1">
      <alignment horizontal="center" vertical="center"/>
    </xf>
    <xf numFmtId="0" fontId="56" fillId="41" borderId="27" xfId="1704" applyFont="1" applyFill="1" applyBorder="1" applyAlignment="1">
      <alignment horizontal="center" vertical="center"/>
    </xf>
    <xf numFmtId="0" fontId="56" fillId="41" borderId="17" xfId="1704" applyFont="1" applyFill="1" applyBorder="1" applyAlignment="1">
      <alignment horizontal="center" vertical="center"/>
    </xf>
    <xf numFmtId="0" fontId="108" fillId="41" borderId="24" xfId="0" applyFont="1" applyFill="1" applyBorder="1" applyAlignment="1">
      <alignment horizontal="center" vertical="center"/>
    </xf>
    <xf numFmtId="0" fontId="108" fillId="41" borderId="27" xfId="0" applyFont="1" applyFill="1" applyBorder="1" applyAlignment="1">
      <alignment horizontal="center" vertical="center"/>
    </xf>
    <xf numFmtId="0" fontId="108" fillId="41" borderId="49" xfId="0" applyFont="1" applyFill="1" applyBorder="1" applyAlignment="1">
      <alignment vertical="center" wrapText="1"/>
    </xf>
    <xf numFmtId="0" fontId="109" fillId="41" borderId="49" xfId="0" applyFont="1" applyFill="1" applyBorder="1" applyAlignment="1">
      <alignment vertical="center"/>
    </xf>
    <xf numFmtId="0" fontId="108" fillId="41" borderId="17" xfId="0" applyFont="1" applyFill="1" applyBorder="1" applyAlignment="1">
      <alignment horizontal="center" vertical="center"/>
    </xf>
    <xf numFmtId="0" fontId="0" fillId="41" borderId="27" xfId="0" applyFill="1" applyBorder="1" applyAlignment="1">
      <alignment horizontal="center" vertical="center"/>
    </xf>
    <xf numFmtId="0" fontId="0" fillId="41" borderId="27" xfId="0" applyFill="1" applyBorder="1" applyAlignment="1"/>
    <xf numFmtId="0" fontId="56" fillId="41" borderId="49" xfId="1704" applyFont="1" applyFill="1" applyBorder="1" applyAlignment="1">
      <alignment horizontal="center" vertical="center"/>
    </xf>
    <xf numFmtId="0" fontId="0" fillId="41" borderId="51" xfId="0" applyFill="1" applyBorder="1" applyAlignment="1">
      <alignment horizontal="center" vertical="center"/>
    </xf>
    <xf numFmtId="0" fontId="56" fillId="41" borderId="11" xfId="1704" applyFont="1" applyFill="1" applyBorder="1" applyAlignment="1">
      <alignment horizontal="center" vertical="center" wrapText="1"/>
    </xf>
    <xf numFmtId="0" fontId="0" fillId="41" borderId="16" xfId="0" applyFill="1" applyBorder="1" applyAlignment="1">
      <alignment horizontal="center" vertical="center"/>
    </xf>
    <xf numFmtId="0" fontId="71" fillId="0" borderId="58" xfId="0" applyFont="1" applyFill="1" applyBorder="1" applyAlignment="1"/>
    <xf numFmtId="0" fontId="0" fillId="0" borderId="59" xfId="0" applyFill="1" applyBorder="1" applyAlignment="1"/>
    <xf numFmtId="0" fontId="0" fillId="0" borderId="59" xfId="0" applyBorder="1" applyAlignment="1"/>
    <xf numFmtId="0" fontId="0" fillId="0" borderId="60" xfId="0" applyBorder="1" applyAlignment="1"/>
    <xf numFmtId="0" fontId="71" fillId="0" borderId="64" xfId="0" applyFont="1" applyFill="1" applyBorder="1" applyAlignment="1"/>
    <xf numFmtId="0" fontId="0" fillId="0" borderId="65" xfId="0" applyFill="1" applyBorder="1" applyAlignment="1"/>
    <xf numFmtId="0" fontId="0" fillId="0" borderId="65" xfId="0" applyBorder="1" applyAlignment="1"/>
    <xf numFmtId="0" fontId="0" fillId="0" borderId="33" xfId="0" applyBorder="1" applyAlignment="1"/>
    <xf numFmtId="0" fontId="106" fillId="41" borderId="52" xfId="0" applyFont="1" applyFill="1" applyBorder="1" applyAlignment="1">
      <alignment horizontal="center"/>
    </xf>
    <xf numFmtId="0" fontId="110" fillId="41" borderId="36" xfId="0" applyFont="1" applyFill="1" applyBorder="1" applyAlignment="1">
      <alignment horizontal="center"/>
    </xf>
    <xf numFmtId="0" fontId="110" fillId="41" borderId="26" xfId="0" applyFont="1" applyFill="1" applyBorder="1" applyAlignment="1">
      <alignment horizontal="center"/>
    </xf>
    <xf numFmtId="0" fontId="106" fillId="41" borderId="44" xfId="0" applyFont="1" applyFill="1" applyBorder="1" applyAlignment="1">
      <alignment horizontal="center" vertical="center"/>
    </xf>
    <xf numFmtId="0" fontId="0" fillId="41" borderId="45" xfId="0" applyFill="1" applyBorder="1" applyAlignment="1">
      <alignment horizontal="center" vertical="center"/>
    </xf>
    <xf numFmtId="0" fontId="0" fillId="41" borderId="45" xfId="0" applyFill="1" applyBorder="1" applyAlignment="1"/>
    <xf numFmtId="0" fontId="81" fillId="25" borderId="0" xfId="0" applyFont="1" applyFill="1" applyAlignment="1">
      <alignment horizontal="left" wrapText="1" indent="7"/>
    </xf>
    <xf numFmtId="0" fontId="88" fillId="27" borderId="11" xfId="0" applyFont="1" applyFill="1" applyBorder="1" applyAlignment="1">
      <alignment horizontal="center" wrapText="1"/>
    </xf>
    <xf numFmtId="0" fontId="84" fillId="25" borderId="11" xfId="0" applyFont="1" applyFill="1" applyBorder="1" applyAlignment="1">
      <alignment horizontal="left" wrapText="1"/>
    </xf>
    <xf numFmtId="0" fontId="84" fillId="25" borderId="11" xfId="0" applyFont="1" applyFill="1" applyBorder="1" applyAlignment="1">
      <alignment horizontal="center" wrapText="1"/>
    </xf>
    <xf numFmtId="0" fontId="88" fillId="27" borderId="11" xfId="0" applyFont="1" applyFill="1" applyBorder="1" applyAlignment="1">
      <alignment horizontal="left" wrapText="1"/>
    </xf>
    <xf numFmtId="0" fontId="84" fillId="25" borderId="11" xfId="0" applyFont="1" applyFill="1" applyBorder="1" applyAlignment="1">
      <alignment horizontal="left" wrapText="1" indent="2"/>
    </xf>
    <xf numFmtId="0" fontId="81" fillId="25" borderId="0" xfId="0" applyFont="1" applyFill="1" applyAlignment="1">
      <alignment horizontal="left" wrapText="1" indent="4"/>
    </xf>
    <xf numFmtId="0" fontId="81" fillId="25" borderId="0" xfId="0" applyFont="1" applyFill="1" applyAlignment="1">
      <alignment horizontal="left" wrapText="1" indent="5"/>
    </xf>
    <xf numFmtId="0" fontId="0" fillId="25" borderId="11" xfId="0" applyFill="1" applyBorder="1" applyAlignment="1">
      <alignment horizontal="left"/>
    </xf>
    <xf numFmtId="0" fontId="82" fillId="27" borderId="11" xfId="0" applyFont="1" applyFill="1" applyBorder="1" applyAlignment="1">
      <alignment horizontal="left"/>
    </xf>
    <xf numFmtId="0" fontId="84" fillId="25" borderId="24" xfId="0" applyFont="1" applyFill="1" applyBorder="1" applyAlignment="1">
      <alignment horizontal="left" wrapText="1"/>
    </xf>
    <xf numFmtId="0" fontId="84" fillId="25" borderId="17" xfId="0" applyFont="1" applyFill="1" applyBorder="1" applyAlignment="1">
      <alignment horizontal="left" wrapText="1"/>
    </xf>
    <xf numFmtId="0" fontId="130" fillId="41" borderId="64" xfId="1708" applyFont="1" applyFill="1" applyBorder="1" applyAlignment="1">
      <alignment horizontal="center" wrapText="1"/>
    </xf>
    <xf numFmtId="0" fontId="131" fillId="41" borderId="65" xfId="1708" applyFont="1" applyFill="1" applyBorder="1" applyAlignment="1">
      <alignment horizontal="center" wrapText="1"/>
    </xf>
    <xf numFmtId="0" fontId="131" fillId="41" borderId="33" xfId="1708" applyFont="1" applyFill="1" applyBorder="1" applyAlignment="1">
      <alignment horizontal="center" wrapText="1"/>
    </xf>
    <xf numFmtId="0" fontId="128" fillId="41" borderId="58" xfId="1708" applyFont="1" applyFill="1" applyBorder="1" applyAlignment="1">
      <alignment horizontal="center" vertical="center" wrapText="1"/>
    </xf>
    <xf numFmtId="0" fontId="9" fillId="41" borderId="79" xfId="1708" applyFill="1" applyBorder="1" applyAlignment="1">
      <alignment horizontal="center" vertical="center" wrapText="1"/>
    </xf>
    <xf numFmtId="0" fontId="9" fillId="41" borderId="64" xfId="1708" applyFill="1" applyBorder="1" applyAlignment="1">
      <alignment horizontal="center" wrapText="1"/>
    </xf>
    <xf numFmtId="0" fontId="9" fillId="41" borderId="65" xfId="1708" applyFill="1" applyBorder="1" applyAlignment="1">
      <alignment horizontal="center" wrapText="1"/>
    </xf>
    <xf numFmtId="0" fontId="65" fillId="41" borderId="96" xfId="0" applyFont="1" applyFill="1" applyBorder="1" applyAlignment="1">
      <alignment horizontal="center" vertical="center"/>
    </xf>
    <xf numFmtId="0" fontId="65" fillId="41" borderId="57" xfId="0" applyFont="1" applyFill="1" applyBorder="1" applyAlignment="1">
      <alignment horizontal="center" vertical="center"/>
    </xf>
    <xf numFmtId="0" fontId="134" fillId="0" borderId="91" xfId="0" applyFont="1" applyBorder="1" applyAlignment="1">
      <alignment vertical="center"/>
    </xf>
    <xf numFmtId="0" fontId="134" fillId="0" borderId="87" xfId="0" applyFont="1" applyBorder="1" applyAlignment="1">
      <alignment vertical="center"/>
    </xf>
    <xf numFmtId="0" fontId="136" fillId="41" borderId="93" xfId="0" applyFont="1" applyFill="1" applyBorder="1" applyAlignment="1">
      <alignment horizontal="center" vertical="center"/>
    </xf>
    <xf numFmtId="0" fontId="136" fillId="41" borderId="92" xfId="0" applyFont="1" applyFill="1" applyBorder="1" applyAlignment="1">
      <alignment horizontal="center" vertical="center"/>
    </xf>
    <xf numFmtId="0" fontId="136" fillId="41" borderId="94" xfId="0" applyFont="1" applyFill="1" applyBorder="1" applyAlignment="1">
      <alignment horizontal="center" vertical="center"/>
    </xf>
    <xf numFmtId="0" fontId="134" fillId="0" borderId="89" xfId="0" applyFont="1" applyBorder="1" applyAlignment="1">
      <alignment vertical="center"/>
    </xf>
    <xf numFmtId="0" fontId="65" fillId="41" borderId="80" xfId="0" applyFont="1" applyFill="1" applyBorder="1" applyAlignment="1">
      <alignment horizontal="center" vertical="center"/>
    </xf>
    <xf numFmtId="0" fontId="65" fillId="41" borderId="81" xfId="0" applyFont="1" applyFill="1" applyBorder="1" applyAlignment="1">
      <alignment horizontal="center" vertical="center"/>
    </xf>
    <xf numFmtId="0" fontId="65" fillId="41" borderId="82" xfId="0" applyFont="1" applyFill="1" applyBorder="1" applyAlignment="1">
      <alignment horizontal="center" vertical="center"/>
    </xf>
  </cellXfs>
  <cellStyles count="2884">
    <cellStyle name=" 1" xfId="1"/>
    <cellStyle name=" 1_BT Next Gen Outbound - zaak - 22 Aug 2012 build sheet 0.1" xfId="2"/>
    <cellStyle name="_Firewall" xfId="3"/>
    <cellStyle name="0,0_x000d__x000a_NA_x000d__x000a_" xfId="4"/>
    <cellStyle name="0,0_x000d__x000a_NA_x000d__x000a_ 2" xfId="1721"/>
    <cellStyle name="20% - Accent1" xfId="5" builtinId="30" customBuiltin="1"/>
    <cellStyle name="20% - Accent1 2" xfId="1722"/>
    <cellStyle name="20% - Accent2" xfId="6" builtinId="34" customBuiltin="1"/>
    <cellStyle name="20% - Accent2 2" xfId="1723"/>
    <cellStyle name="20% - Accent3" xfId="7" builtinId="38" customBuiltin="1"/>
    <cellStyle name="20% - Accent3 2" xfId="1724"/>
    <cellStyle name="20% - Accent4" xfId="8" builtinId="42" customBuiltin="1"/>
    <cellStyle name="20% - Accent4 2" xfId="1725"/>
    <cellStyle name="20% - Accent5" xfId="9" builtinId="46" customBuiltin="1"/>
    <cellStyle name="20% - Accent5 2" xfId="1726"/>
    <cellStyle name="20% - Accent6" xfId="10" builtinId="50" customBuiltin="1"/>
    <cellStyle name="20% - Accent6 2" xfId="1727"/>
    <cellStyle name="40% - Accent1" xfId="11" builtinId="31" customBuiltin="1"/>
    <cellStyle name="40% - Accent1 2" xfId="1728"/>
    <cellStyle name="40% - Accent2" xfId="12" builtinId="35" customBuiltin="1"/>
    <cellStyle name="40% - Accent2 2" xfId="1729"/>
    <cellStyle name="40% - Accent3" xfId="13" builtinId="39" customBuiltin="1"/>
    <cellStyle name="40% - Accent3 2" xfId="1730"/>
    <cellStyle name="40% - Accent4" xfId="14" builtinId="43" customBuiltin="1"/>
    <cellStyle name="40% - Accent4 2" xfId="1731"/>
    <cellStyle name="40% - Accent5" xfId="15" builtinId="47" customBuiltin="1"/>
    <cellStyle name="40% - Accent5 2" xfId="1732"/>
    <cellStyle name="40% - Accent6" xfId="16" builtinId="51" customBuiltin="1"/>
    <cellStyle name="40% - Accent6 2" xfId="1733"/>
    <cellStyle name="60% - Accent1" xfId="17" builtinId="32" customBuiltin="1"/>
    <cellStyle name="60% - Accent2" xfId="18" builtinId="36" customBuiltin="1"/>
    <cellStyle name="60% - Accent3" xfId="19" builtinId="40" customBuiltin="1"/>
    <cellStyle name="60% - Accent4" xfId="20" builtinId="44" customBuiltin="1"/>
    <cellStyle name="60% - Accent5" xfId="21" builtinId="48" customBuiltin="1"/>
    <cellStyle name="60% - Accent6" xfId="22" builtinId="52" customBuiltin="1"/>
    <cellStyle name="Accent1" xfId="23" builtinId="29" customBuiltin="1"/>
    <cellStyle name="Accent2" xfId="24" builtinId="33" customBuiltin="1"/>
    <cellStyle name="Accent3" xfId="25" builtinId="37" customBuiltin="1"/>
    <cellStyle name="Accent4" xfId="26" builtinId="41" customBuiltin="1"/>
    <cellStyle name="Accent5" xfId="27" builtinId="45" customBuiltin="1"/>
    <cellStyle name="Accent6" xfId="28" builtinId="49" customBuiltin="1"/>
    <cellStyle name="Bad" xfId="29" builtinId="27" customBuiltin="1"/>
    <cellStyle name="Bad 2" xfId="30"/>
    <cellStyle name="Bad 3" xfId="31"/>
    <cellStyle name="Calculation" xfId="32" builtinId="22" customBuiltin="1"/>
    <cellStyle name="Check Cell" xfId="33" builtinId="23" customBuiltin="1"/>
    <cellStyle name="Check Cell 2" xfId="34"/>
    <cellStyle name="Comma 2" xfId="35"/>
    <cellStyle name="Comma 2 2" xfId="1734"/>
    <cellStyle name="DetailStyle" xfId="36"/>
    <cellStyle name="Excel Built-in Normal" xfId="1711"/>
    <cellStyle name="Explanatory Text" xfId="37" builtinId="53" customBuiltin="1"/>
    <cellStyle name="Good" xfId="38" builtinId="26" customBuiltin="1"/>
    <cellStyle name="Good 2" xfId="39"/>
    <cellStyle name="Good 2 2" xfId="1710"/>
    <cellStyle name="Good 3" xfId="40"/>
    <cellStyle name="Heading 1" xfId="41" builtinId="16" customBuiltin="1"/>
    <cellStyle name="Heading 2" xfId="42" builtinId="17" customBuiltin="1"/>
    <cellStyle name="Heading 3" xfId="43" builtinId="18" customBuiltin="1"/>
    <cellStyle name="Heading 4" xfId="44" builtinId="19" customBuiltin="1"/>
    <cellStyle name="Hyperlink" xfId="45" builtinId="8"/>
    <cellStyle name="Hyperlink 10" xfId="46"/>
    <cellStyle name="Hyperlink 11" xfId="47"/>
    <cellStyle name="Hyperlink 12" xfId="48"/>
    <cellStyle name="Hyperlink 13" xfId="49"/>
    <cellStyle name="Hyperlink 14" xfId="50"/>
    <cellStyle name="Hyperlink 15" xfId="51"/>
    <cellStyle name="Hyperlink 16" xfId="52"/>
    <cellStyle name="Hyperlink 17" xfId="53"/>
    <cellStyle name="Hyperlink 18" xfId="54"/>
    <cellStyle name="Hyperlink 19" xfId="55"/>
    <cellStyle name="Hyperlink 2" xfId="56"/>
    <cellStyle name="Hyperlink 2 2" xfId="1713"/>
    <cellStyle name="Hyperlink 20" xfId="57"/>
    <cellStyle name="Hyperlink 21" xfId="58"/>
    <cellStyle name="Hyperlink 22" xfId="59"/>
    <cellStyle name="Hyperlink 23" xfId="60"/>
    <cellStyle name="Hyperlink 24" xfId="61"/>
    <cellStyle name="Hyperlink 25" xfId="62"/>
    <cellStyle name="Hyperlink 26" xfId="63"/>
    <cellStyle name="Hyperlink 27" xfId="64"/>
    <cellStyle name="Hyperlink 28" xfId="65"/>
    <cellStyle name="Hyperlink 29" xfId="66"/>
    <cellStyle name="Hyperlink 3" xfId="67"/>
    <cellStyle name="Hyperlink 30" xfId="68"/>
    <cellStyle name="Hyperlink 31" xfId="69"/>
    <cellStyle name="Hyperlink 32" xfId="70"/>
    <cellStyle name="Hyperlink 33" xfId="71"/>
    <cellStyle name="Hyperlink 34" xfId="72"/>
    <cellStyle name="Hyperlink 35" xfId="73"/>
    <cellStyle name="Hyperlink 36" xfId="74"/>
    <cellStyle name="Hyperlink 37" xfId="75"/>
    <cellStyle name="Hyperlink 38" xfId="76"/>
    <cellStyle name="Hyperlink 39" xfId="77"/>
    <cellStyle name="Hyperlink 4" xfId="78"/>
    <cellStyle name="Hyperlink 40" xfId="79"/>
    <cellStyle name="Hyperlink 41" xfId="80"/>
    <cellStyle name="Hyperlink 42" xfId="81"/>
    <cellStyle name="Hyperlink 43" xfId="82"/>
    <cellStyle name="Hyperlink 44" xfId="83"/>
    <cellStyle name="Hyperlink 45" xfId="84"/>
    <cellStyle name="Hyperlink 46" xfId="85"/>
    <cellStyle name="Hyperlink 47" xfId="86"/>
    <cellStyle name="Hyperlink 48" xfId="87"/>
    <cellStyle name="Hyperlink 49" xfId="88"/>
    <cellStyle name="Hyperlink 5" xfId="89"/>
    <cellStyle name="Hyperlink 50" xfId="90"/>
    <cellStyle name="Hyperlink 51" xfId="91"/>
    <cellStyle name="Hyperlink 52" xfId="92"/>
    <cellStyle name="Hyperlink 53" xfId="93"/>
    <cellStyle name="Hyperlink 54" xfId="94"/>
    <cellStyle name="Hyperlink 55" xfId="95"/>
    <cellStyle name="Hyperlink 56" xfId="96"/>
    <cellStyle name="Hyperlink 57" xfId="97"/>
    <cellStyle name="Hyperlink 58" xfId="98"/>
    <cellStyle name="Hyperlink 59" xfId="99"/>
    <cellStyle name="Hyperlink 6" xfId="100"/>
    <cellStyle name="Hyperlink 60" xfId="1712"/>
    <cellStyle name="Hyperlink 7" xfId="101"/>
    <cellStyle name="Hyperlink 8" xfId="102"/>
    <cellStyle name="Hyperlink 9" xfId="103"/>
    <cellStyle name="Input" xfId="104" builtinId="20" customBuiltin="1"/>
    <cellStyle name="Linked Cell" xfId="105" builtinId="24" customBuiltin="1"/>
    <cellStyle name="Neutral" xfId="106" builtinId="28" customBuiltin="1"/>
    <cellStyle name="Neutral 2" xfId="107"/>
    <cellStyle name="Normal" xfId="0" builtinId="0"/>
    <cellStyle name="Normal 10" xfId="108"/>
    <cellStyle name="Normal 10 2" xfId="109"/>
    <cellStyle name="Normal 10 2 2" xfId="110"/>
    <cellStyle name="Normal 10 2 2 2" xfId="111"/>
    <cellStyle name="Normal 10 2 2 2 2" xfId="1738"/>
    <cellStyle name="Normal 10 2 2 3" xfId="1737"/>
    <cellStyle name="Normal 10 2 2_Preprovisioning - RCC PreProd build sheet v1.4" xfId="112"/>
    <cellStyle name="Normal 10 2 3" xfId="113"/>
    <cellStyle name="Normal 10 2 3 2" xfId="1739"/>
    <cellStyle name="Normal 10 2 4" xfId="1736"/>
    <cellStyle name="Normal 10 2_(23) Juniper Security Policy" xfId="114"/>
    <cellStyle name="Normal 10 3" xfId="115"/>
    <cellStyle name="Normal 10 3 2" xfId="116"/>
    <cellStyle name="Normal 10 3 2 2" xfId="1741"/>
    <cellStyle name="Normal 10 3 3" xfId="1740"/>
    <cellStyle name="Normal 10 3_Preprovisioning - RCC PreProd build sheet v1.4" xfId="117"/>
    <cellStyle name="Normal 10 4" xfId="118"/>
    <cellStyle name="Normal 10 4 2" xfId="1742"/>
    <cellStyle name="Normal 10 5" xfId="1735"/>
    <cellStyle name="Normal 10_(23) Juniper Security Policy" xfId="119"/>
    <cellStyle name="Normal 11" xfId="120"/>
    <cellStyle name="Normal 11 2" xfId="121"/>
    <cellStyle name="Normal 11 2 2" xfId="122"/>
    <cellStyle name="Normal 11 2 2 2" xfId="1745"/>
    <cellStyle name="Normal 11 2 3" xfId="1744"/>
    <cellStyle name="Normal 11 2_Preprovisioning - RCC PreProd build sheet v1.4" xfId="123"/>
    <cellStyle name="Normal 11 3" xfId="124"/>
    <cellStyle name="Normal 11 3 2" xfId="1746"/>
    <cellStyle name="Normal 11 4" xfId="1743"/>
    <cellStyle name="Normal 11_(23) Juniper Security Policy" xfId="125"/>
    <cellStyle name="Normal 12" xfId="1708"/>
    <cellStyle name="Normal 12 2" xfId="2846"/>
    <cellStyle name="Normal 12 2 2" xfId="2872"/>
    <cellStyle name="Normal 12 3" xfId="2862"/>
    <cellStyle name="Normal 13" xfId="1709"/>
    <cellStyle name="Normal 13 2" xfId="2847"/>
    <cellStyle name="Normal 13 2 2" xfId="2873"/>
    <cellStyle name="Normal 13 3" xfId="2863"/>
    <cellStyle name="Normal 14" xfId="1714"/>
    <cellStyle name="Normal 14 2" xfId="2848"/>
    <cellStyle name="Normal 14 2 2" xfId="2874"/>
    <cellStyle name="Normal 14 3" xfId="2864"/>
    <cellStyle name="Normal 15" xfId="1715"/>
    <cellStyle name="Normal 15 2" xfId="2849"/>
    <cellStyle name="Normal 15 2 2" xfId="2875"/>
    <cellStyle name="Normal 15 3" xfId="2865"/>
    <cellStyle name="Normal 16" xfId="1716"/>
    <cellStyle name="Normal 16 2" xfId="2850"/>
    <cellStyle name="Normal 16 2 2" xfId="2876"/>
    <cellStyle name="Normal 16 3" xfId="2866"/>
    <cellStyle name="Normal 17" xfId="1717"/>
    <cellStyle name="Normal 17 2" xfId="2851"/>
    <cellStyle name="Normal 17 2 2" xfId="2877"/>
    <cellStyle name="Normal 17 3" xfId="2867"/>
    <cellStyle name="Normal 18" xfId="126"/>
    <cellStyle name="Normal 18 2" xfId="1747"/>
    <cellStyle name="Normal 19" xfId="127"/>
    <cellStyle name="Normal 2" xfId="128"/>
    <cellStyle name="Normal 2 2" xfId="129"/>
    <cellStyle name="Normal 2 2 2" xfId="1748"/>
    <cellStyle name="Normal 2 3" xfId="130"/>
    <cellStyle name="Normal 2 3 2" xfId="1749"/>
    <cellStyle name="Normal 2 4" xfId="131"/>
    <cellStyle name="Normal 2 4 2" xfId="132"/>
    <cellStyle name="Normal 2 4 3" xfId="133"/>
    <cellStyle name="Normal 2 4 3 2" xfId="1750"/>
    <cellStyle name="Normal 2 5" xfId="134"/>
    <cellStyle name="Normal 2 5 2" xfId="1751"/>
    <cellStyle name="Normal 2 6" xfId="135"/>
    <cellStyle name="Normal 2 6 2" xfId="1752"/>
    <cellStyle name="Normal 2 7" xfId="136"/>
    <cellStyle name="Normal 2 7 2" xfId="1753"/>
    <cellStyle name="Normal 2 8" xfId="2856"/>
    <cellStyle name="Normal 2_(21) Services" xfId="137"/>
    <cellStyle name="Normal 2_PIN SAA - build sheet 0.4" xfId="138"/>
    <cellStyle name="Normal 20" xfId="1719"/>
    <cellStyle name="Normal 20 2" xfId="2853"/>
    <cellStyle name="Normal 20 2 2" xfId="2879"/>
    <cellStyle name="Normal 20 3" xfId="2869"/>
    <cellStyle name="Normal 21" xfId="1718"/>
    <cellStyle name="Normal 21 2" xfId="2852"/>
    <cellStyle name="Normal 21 2 2" xfId="2878"/>
    <cellStyle name="Normal 21 3" xfId="2868"/>
    <cellStyle name="Normal 22" xfId="1720"/>
    <cellStyle name="Normal 22 2" xfId="2854"/>
    <cellStyle name="Normal 22 2 2" xfId="2880"/>
    <cellStyle name="Normal 22 3" xfId="2870"/>
    <cellStyle name="Normal 23" xfId="2855"/>
    <cellStyle name="Normal 23 2" xfId="2881"/>
    <cellStyle name="Normal 24" xfId="2857"/>
    <cellStyle name="Normal 24 2" xfId="2882"/>
    <cellStyle name="Normal 25" xfId="2858"/>
    <cellStyle name="Normal 25 2" xfId="2883"/>
    <cellStyle name="Normal 26" xfId="2859"/>
    <cellStyle name="Normal 29" xfId="1707"/>
    <cellStyle name="Normal 3" xfId="139"/>
    <cellStyle name="Normal 3 10" xfId="140"/>
    <cellStyle name="Normal 3 10 2" xfId="141"/>
    <cellStyle name="Normal 3 10_(23) Juniper Security Policy" xfId="142"/>
    <cellStyle name="Normal 3 11" xfId="2860"/>
    <cellStyle name="Normal 3 2" xfId="143"/>
    <cellStyle name="Normal 3 2 2" xfId="1754"/>
    <cellStyle name="Normal 3 3" xfId="144"/>
    <cellStyle name="Normal 3 3 2" xfId="145"/>
    <cellStyle name="Normal 3 3 3" xfId="146"/>
    <cellStyle name="Normal 3 3 3 2" xfId="1755"/>
    <cellStyle name="Normal 3 4" xfId="147"/>
    <cellStyle name="Normal 3 4 2" xfId="148"/>
    <cellStyle name="Normal 3 4 2 2" xfId="149"/>
    <cellStyle name="Normal 3 4 2 2 2" xfId="150"/>
    <cellStyle name="Normal 3 4 2 2 2 2" xfId="1759"/>
    <cellStyle name="Normal 3 4 2 2 3" xfId="1758"/>
    <cellStyle name="Normal 3 4 2 2_Preprovisioning - RCC PreProd build sheet v1.4" xfId="151"/>
    <cellStyle name="Normal 3 4 2 3" xfId="152"/>
    <cellStyle name="Normal 3 4 2 3 2" xfId="1760"/>
    <cellStyle name="Normal 3 4 2 4" xfId="153"/>
    <cellStyle name="Normal 3 4 2 4 2" xfId="1761"/>
    <cellStyle name="Normal 3 4 2 5" xfId="1757"/>
    <cellStyle name="Normal 3 4 2_(23) Juniper Security Policy" xfId="154"/>
    <cellStyle name="Normal 3 4 3" xfId="155"/>
    <cellStyle name="Normal 3 4 3 2" xfId="1762"/>
    <cellStyle name="Normal 3 4 4" xfId="156"/>
    <cellStyle name="Normal 3 4 4 2" xfId="1763"/>
    <cellStyle name="Normal 3 4 5" xfId="157"/>
    <cellStyle name="Normal 3 4 5 2" xfId="1764"/>
    <cellStyle name="Normal 3 4 6" xfId="1756"/>
    <cellStyle name="Normal 3 4_Preprovisioning - RCC PreProd build sheet v1.4" xfId="158"/>
    <cellStyle name="Normal 3 5" xfId="159"/>
    <cellStyle name="Normal 3 5 2" xfId="1765"/>
    <cellStyle name="Normal 3 6" xfId="160"/>
    <cellStyle name="Normal 3 6 2" xfId="1766"/>
    <cellStyle name="Normal 3 7" xfId="161"/>
    <cellStyle name="Normal 3 7 2" xfId="162"/>
    <cellStyle name="Normal 3 7 2 2" xfId="163"/>
    <cellStyle name="Normal 3 7 2 2 2" xfId="1769"/>
    <cellStyle name="Normal 3 7 2 3" xfId="1768"/>
    <cellStyle name="Normal 3 7 2_Preprovisioning - RCC PreProd build sheet v1.4" xfId="164"/>
    <cellStyle name="Normal 3 7 3" xfId="165"/>
    <cellStyle name="Normal 3 7 3 2" xfId="1770"/>
    <cellStyle name="Normal 3 7 4" xfId="166"/>
    <cellStyle name="Normal 3 7 4 2" xfId="1771"/>
    <cellStyle name="Normal 3 7 5" xfId="1767"/>
    <cellStyle name="Normal 3 7_(23) Juniper Security Policy" xfId="167"/>
    <cellStyle name="Normal 3 8" xfId="168"/>
    <cellStyle name="Normal 3 8 2" xfId="169"/>
    <cellStyle name="Normal 3 8 2 2" xfId="170"/>
    <cellStyle name="Normal 3 8 2 2 2" xfId="1774"/>
    <cellStyle name="Normal 3 8 2 3" xfId="1773"/>
    <cellStyle name="Normal 3 8 2_Preprovisioning - RCC PreProd build sheet v1.4" xfId="171"/>
    <cellStyle name="Normal 3 8 3" xfId="172"/>
    <cellStyle name="Normal 3 8 3 2" xfId="1775"/>
    <cellStyle name="Normal 3 8 4" xfId="173"/>
    <cellStyle name="Normal 3 8 4 2" xfId="1776"/>
    <cellStyle name="Normal 3 8 5" xfId="1772"/>
    <cellStyle name="Normal 3 8_(23) Juniper Security Policy" xfId="174"/>
    <cellStyle name="Normal 3 9" xfId="175"/>
    <cellStyle name="Normal 3_(6) Firewall Rules" xfId="176"/>
    <cellStyle name="Normal 4" xfId="177"/>
    <cellStyle name="Normal 4 10" xfId="178"/>
    <cellStyle name="Normal 4 10 2" xfId="179"/>
    <cellStyle name="Normal 4 10 2 2" xfId="180"/>
    <cellStyle name="Normal 4 10 2 2 2" xfId="181"/>
    <cellStyle name="Normal 4 10 2 2 2 2" xfId="1704"/>
    <cellStyle name="Normal 4 10 2 2_Preprovisioning - RCC PreProd build sheet v1.4" xfId="182"/>
    <cellStyle name="Normal 4 10 2 3" xfId="183"/>
    <cellStyle name="Normal 4 10 2 3 2" xfId="1777"/>
    <cellStyle name="Normal 4 10 2 4" xfId="184"/>
    <cellStyle name="Normal 4 10 2 4 2" xfId="1778"/>
    <cellStyle name="Normal 4 10 2_(23) Juniper Security Policy" xfId="185"/>
    <cellStyle name="Normal 4 10 3" xfId="186"/>
    <cellStyle name="Normal 4 10 3 2" xfId="187"/>
    <cellStyle name="Normal 4 10 3 2 2" xfId="188"/>
    <cellStyle name="Normal 4 10 3 2 2 2" xfId="1781"/>
    <cellStyle name="Normal 4 10 3 2 3" xfId="1780"/>
    <cellStyle name="Normal 4 10 3 2_Preprovisioning - RCC PreProd build sheet v1.4" xfId="189"/>
    <cellStyle name="Normal 4 10 3 3" xfId="190"/>
    <cellStyle name="Normal 4 10 3 3 2" xfId="1782"/>
    <cellStyle name="Normal 4 10 3 4" xfId="191"/>
    <cellStyle name="Normal 4 10 3 4 2" xfId="1783"/>
    <cellStyle name="Normal 4 10 3 5" xfId="1779"/>
    <cellStyle name="Normal 4 10 3_(23) Juniper Security Policy" xfId="192"/>
    <cellStyle name="Normal 4 10 4" xfId="193"/>
    <cellStyle name="Normal 4 10 4 2" xfId="194"/>
    <cellStyle name="Normal 4 10 4 2 2" xfId="1785"/>
    <cellStyle name="Normal 4 10 4 3" xfId="1784"/>
    <cellStyle name="Normal 4 10 4_Preprovisioning - RCC PreProd build sheet v1.4" xfId="195"/>
    <cellStyle name="Normal 4 10 5" xfId="196"/>
    <cellStyle name="Normal 4 10 5 2" xfId="1786"/>
    <cellStyle name="Normal 4 10 6" xfId="197"/>
    <cellStyle name="Normal 4 10 6 2" xfId="1787"/>
    <cellStyle name="Normal 4 10_(23) Juniper Security Policy" xfId="198"/>
    <cellStyle name="Normal 4 11" xfId="199"/>
    <cellStyle name="Normal 4 11 2" xfId="200"/>
    <cellStyle name="Normal 4 11 2 2" xfId="201"/>
    <cellStyle name="Normal 4 11 2 2 2" xfId="202"/>
    <cellStyle name="Normal 4 11 2 2 2 2" xfId="1791"/>
    <cellStyle name="Normal 4 11 2 2 3" xfId="1790"/>
    <cellStyle name="Normal 4 11 2 2_Preprovisioning - RCC PreProd build sheet v1.4" xfId="203"/>
    <cellStyle name="Normal 4 11 2 3" xfId="204"/>
    <cellStyle name="Normal 4 11 2 3 2" xfId="1792"/>
    <cellStyle name="Normal 4 11 2 4" xfId="205"/>
    <cellStyle name="Normal 4 11 2 4 2" xfId="1793"/>
    <cellStyle name="Normal 4 11 2 5" xfId="1789"/>
    <cellStyle name="Normal 4 11 2_(23) Juniper Security Policy" xfId="206"/>
    <cellStyle name="Normal 4 11 3" xfId="207"/>
    <cellStyle name="Normal 4 11 3 2" xfId="208"/>
    <cellStyle name="Normal 4 11 3 2 2" xfId="1795"/>
    <cellStyle name="Normal 4 11 3 3" xfId="1794"/>
    <cellStyle name="Normal 4 11 3_Preprovisioning - RCC PreProd build sheet v1.4" xfId="209"/>
    <cellStyle name="Normal 4 11 4" xfId="210"/>
    <cellStyle name="Normal 4 11 4 2" xfId="1796"/>
    <cellStyle name="Normal 4 11 5" xfId="211"/>
    <cellStyle name="Normal 4 11 5 2" xfId="1797"/>
    <cellStyle name="Normal 4 11 6" xfId="1788"/>
    <cellStyle name="Normal 4 11_(23) Juniper Security Policy" xfId="212"/>
    <cellStyle name="Normal 4 12" xfId="213"/>
    <cellStyle name="Normal 4 12 2" xfId="214"/>
    <cellStyle name="Normal 4 12 2 2" xfId="215"/>
    <cellStyle name="Normal 4 12 2 2 2" xfId="1800"/>
    <cellStyle name="Normal 4 12 2 3" xfId="1799"/>
    <cellStyle name="Normal 4 12 2_Preprovisioning - RCC PreProd build sheet v1.4" xfId="216"/>
    <cellStyle name="Normal 4 12 3" xfId="217"/>
    <cellStyle name="Normal 4 12 3 2" xfId="1801"/>
    <cellStyle name="Normal 4 12 4" xfId="218"/>
    <cellStyle name="Normal 4 12 4 2" xfId="1802"/>
    <cellStyle name="Normal 4 12 5" xfId="1798"/>
    <cellStyle name="Normal 4 12_(23) Juniper Security Policy" xfId="219"/>
    <cellStyle name="Normal 4 13" xfId="220"/>
    <cellStyle name="Normal 4 13 2" xfId="221"/>
    <cellStyle name="Normal 4 13 2 2" xfId="222"/>
    <cellStyle name="Normal 4 13 2 2 2" xfId="1805"/>
    <cellStyle name="Normal 4 13 2 3" xfId="1804"/>
    <cellStyle name="Normal 4 13 2_Preprovisioning - RCC PreProd build sheet v1.4" xfId="223"/>
    <cellStyle name="Normal 4 13 3" xfId="224"/>
    <cellStyle name="Normal 4 13 3 2" xfId="1806"/>
    <cellStyle name="Normal 4 13 4" xfId="225"/>
    <cellStyle name="Normal 4 13 4 2" xfId="1807"/>
    <cellStyle name="Normal 4 13 5" xfId="1803"/>
    <cellStyle name="Normal 4 13_(23) Juniper Security Policy" xfId="226"/>
    <cellStyle name="Normal 4 14" xfId="227"/>
    <cellStyle name="Normal 4 14 2" xfId="228"/>
    <cellStyle name="Normal 4 14 2 2" xfId="229"/>
    <cellStyle name="Normal 4 14 2 2 2" xfId="1810"/>
    <cellStyle name="Normal 4 14 2 3" xfId="1809"/>
    <cellStyle name="Normal 4 14 2_Preprovisioning - RCC PreProd build sheet v1.4" xfId="230"/>
    <cellStyle name="Normal 4 14 3" xfId="231"/>
    <cellStyle name="Normal 4 14 3 2" xfId="1811"/>
    <cellStyle name="Normal 4 14 4" xfId="232"/>
    <cellStyle name="Normal 4 14 4 2" xfId="1812"/>
    <cellStyle name="Normal 4 14 5" xfId="1808"/>
    <cellStyle name="Normal 4 14_(23) Juniper Security Policy" xfId="233"/>
    <cellStyle name="Normal 4 15" xfId="234"/>
    <cellStyle name="Normal 4 15 2" xfId="235"/>
    <cellStyle name="Normal 4 15 2 2" xfId="236"/>
    <cellStyle name="Normal 4 15 2 2 2" xfId="1815"/>
    <cellStyle name="Normal 4 15 2 3" xfId="1814"/>
    <cellStyle name="Normal 4 15 2_Preprovisioning - RCC PreProd build sheet v1.4" xfId="237"/>
    <cellStyle name="Normal 4 15 3" xfId="238"/>
    <cellStyle name="Normal 4 15 3 2" xfId="1816"/>
    <cellStyle name="Normal 4 15 4" xfId="239"/>
    <cellStyle name="Normal 4 15 4 2" xfId="1817"/>
    <cellStyle name="Normal 4 15 5" xfId="1813"/>
    <cellStyle name="Normal 4 15_(23) Juniper Security Policy" xfId="240"/>
    <cellStyle name="Normal 4 16" xfId="241"/>
    <cellStyle name="Normal 4 16 2" xfId="242"/>
    <cellStyle name="Normal 4 16 2 2" xfId="1819"/>
    <cellStyle name="Normal 4 16 3" xfId="1818"/>
    <cellStyle name="Normal 4 16_Preprovisioning - RCC PreProd build sheet v1.4" xfId="243"/>
    <cellStyle name="Normal 4 17" xfId="244"/>
    <cellStyle name="Normal 4 17 2" xfId="1820"/>
    <cellStyle name="Normal 4 18" xfId="245"/>
    <cellStyle name="Normal 4 18 2" xfId="1821"/>
    <cellStyle name="Normal 4 19" xfId="1702"/>
    <cellStyle name="Normal 4 2" xfId="246"/>
    <cellStyle name="Normal 4 2 10" xfId="247"/>
    <cellStyle name="Normal 4 2 10 2" xfId="248"/>
    <cellStyle name="Normal 4 2 10 2 2" xfId="1824"/>
    <cellStyle name="Normal 4 2 10 3" xfId="249"/>
    <cellStyle name="Normal 4 2 10 3 2" xfId="1825"/>
    <cellStyle name="Normal 4 2 10 4" xfId="1823"/>
    <cellStyle name="Normal 4 2 10_Preprovisioning - RCC PreProd build sheet v1.4" xfId="250"/>
    <cellStyle name="Normal 4 2 11" xfId="251"/>
    <cellStyle name="Normal 4 2 11 2" xfId="1826"/>
    <cellStyle name="Normal 4 2 12" xfId="252"/>
    <cellStyle name="Normal 4 2 12 2" xfId="1827"/>
    <cellStyle name="Normal 4 2 13" xfId="1822"/>
    <cellStyle name="Normal 4 2 2" xfId="253"/>
    <cellStyle name="Normal 4 2 2 10" xfId="1705"/>
    <cellStyle name="Normal 4 2 2 2" xfId="254"/>
    <cellStyle name="Normal 4 2 2 2 2" xfId="255"/>
    <cellStyle name="Normal 4 2 2 2 2 2" xfId="256"/>
    <cellStyle name="Normal 4 2 2 2 2 2 2" xfId="257"/>
    <cellStyle name="Normal 4 2 2 2 2 2 2 2" xfId="1831"/>
    <cellStyle name="Normal 4 2 2 2 2 2 3" xfId="1830"/>
    <cellStyle name="Normal 4 2 2 2 2 2_Preprovisioning - RCC PreProd build sheet v1.4" xfId="258"/>
    <cellStyle name="Normal 4 2 2 2 2 3" xfId="259"/>
    <cellStyle name="Normal 4 2 2 2 2 3 2" xfId="1832"/>
    <cellStyle name="Normal 4 2 2 2 2 4" xfId="260"/>
    <cellStyle name="Normal 4 2 2 2 2 4 2" xfId="1833"/>
    <cellStyle name="Normal 4 2 2 2 2 5" xfId="1829"/>
    <cellStyle name="Normal 4 2 2 2 2_(23) Juniper Security Policy" xfId="261"/>
    <cellStyle name="Normal 4 2 2 2 3" xfId="262"/>
    <cellStyle name="Normal 4 2 2 2 3 2" xfId="263"/>
    <cellStyle name="Normal 4 2 2 2 3 2 2" xfId="1835"/>
    <cellStyle name="Normal 4 2 2 2 3 3" xfId="1834"/>
    <cellStyle name="Normal 4 2 2 2 3_Preprovisioning - RCC PreProd build sheet v1.4" xfId="264"/>
    <cellStyle name="Normal 4 2 2 2 4" xfId="265"/>
    <cellStyle name="Normal 4 2 2 2 4 2" xfId="1836"/>
    <cellStyle name="Normal 4 2 2 2 5" xfId="266"/>
    <cellStyle name="Normal 4 2 2 2 5 2" xfId="1837"/>
    <cellStyle name="Normal 4 2 2 2 6" xfId="1828"/>
    <cellStyle name="Normal 4 2 2 2_(23) Juniper Security Policy" xfId="267"/>
    <cellStyle name="Normal 4 2 2 3" xfId="268"/>
    <cellStyle name="Normal 4 2 2 3 2" xfId="1838"/>
    <cellStyle name="Normal 4 2 2 4" xfId="269"/>
    <cellStyle name="Normal 4 2 2 4 2" xfId="1839"/>
    <cellStyle name="Normal 4 2 2 5" xfId="270"/>
    <cellStyle name="Normal 4 2 2 5 2" xfId="1840"/>
    <cellStyle name="Normal 4 2 2_Preprovisioning - RCC PreProd build sheet v1.4" xfId="271"/>
    <cellStyle name="Normal 4 2 3" xfId="272"/>
    <cellStyle name="Normal 4 2 3 2" xfId="273"/>
    <cellStyle name="Normal 4 2 3 2 2" xfId="274"/>
    <cellStyle name="Normal 4 2 3 2 2 2" xfId="275"/>
    <cellStyle name="Normal 4 2 3 2 2 2 2" xfId="276"/>
    <cellStyle name="Normal 4 2 3 2 2 2 2 2" xfId="1845"/>
    <cellStyle name="Normal 4 2 3 2 2 2 3" xfId="1844"/>
    <cellStyle name="Normal 4 2 3 2 2 2_Preprovisioning - RCC PreProd build sheet v1.4" xfId="277"/>
    <cellStyle name="Normal 4 2 3 2 2 3" xfId="278"/>
    <cellStyle name="Normal 4 2 3 2 2 3 2" xfId="1846"/>
    <cellStyle name="Normal 4 2 3 2 2 4" xfId="279"/>
    <cellStyle name="Normal 4 2 3 2 2 4 2" xfId="1847"/>
    <cellStyle name="Normal 4 2 3 2 2 5" xfId="1843"/>
    <cellStyle name="Normal 4 2 3 2 2_(23) Juniper Security Policy" xfId="280"/>
    <cellStyle name="Normal 4 2 3 2 3" xfId="281"/>
    <cellStyle name="Normal 4 2 3 2 3 2" xfId="282"/>
    <cellStyle name="Normal 4 2 3 2 3 2 2" xfId="1849"/>
    <cellStyle name="Normal 4 2 3 2 3 3" xfId="1848"/>
    <cellStyle name="Normal 4 2 3 2 3_Preprovisioning - RCC PreProd build sheet v1.4" xfId="283"/>
    <cellStyle name="Normal 4 2 3 2 4" xfId="284"/>
    <cellStyle name="Normal 4 2 3 2 4 2" xfId="1850"/>
    <cellStyle name="Normal 4 2 3 2 5" xfId="285"/>
    <cellStyle name="Normal 4 2 3 2 5 2" xfId="1851"/>
    <cellStyle name="Normal 4 2 3 2 6" xfId="1842"/>
    <cellStyle name="Normal 4 2 3 2_(23) Juniper Security Policy" xfId="286"/>
    <cellStyle name="Normal 4 2 3 3" xfId="287"/>
    <cellStyle name="Normal 4 2 3 3 2" xfId="288"/>
    <cellStyle name="Normal 4 2 3 3 2 2" xfId="289"/>
    <cellStyle name="Normal 4 2 3 3 2 2 2" xfId="1854"/>
    <cellStyle name="Normal 4 2 3 3 2 3" xfId="1853"/>
    <cellStyle name="Normal 4 2 3 3 2_Preprovisioning - RCC PreProd build sheet v1.4" xfId="290"/>
    <cellStyle name="Normal 4 2 3 3 3" xfId="291"/>
    <cellStyle name="Normal 4 2 3 3 3 2" xfId="1855"/>
    <cellStyle name="Normal 4 2 3 3 4" xfId="292"/>
    <cellStyle name="Normal 4 2 3 3 4 2" xfId="1856"/>
    <cellStyle name="Normal 4 2 3 3 5" xfId="1852"/>
    <cellStyle name="Normal 4 2 3 3_(23) Juniper Security Policy" xfId="293"/>
    <cellStyle name="Normal 4 2 3 4" xfId="294"/>
    <cellStyle name="Normal 4 2 3 4 2" xfId="295"/>
    <cellStyle name="Normal 4 2 3 4 2 2" xfId="296"/>
    <cellStyle name="Normal 4 2 3 4 2 2 2" xfId="1859"/>
    <cellStyle name="Normal 4 2 3 4 2 3" xfId="1858"/>
    <cellStyle name="Normal 4 2 3 4 2_Preprovisioning - RCC PreProd build sheet v1.4" xfId="297"/>
    <cellStyle name="Normal 4 2 3 4 3" xfId="298"/>
    <cellStyle name="Normal 4 2 3 4 3 2" xfId="1860"/>
    <cellStyle name="Normal 4 2 3 4 4" xfId="299"/>
    <cellStyle name="Normal 4 2 3 4 4 2" xfId="1861"/>
    <cellStyle name="Normal 4 2 3 4 5" xfId="1857"/>
    <cellStyle name="Normal 4 2 3 4_(23) Juniper Security Policy" xfId="300"/>
    <cellStyle name="Normal 4 2 3 5" xfId="301"/>
    <cellStyle name="Normal 4 2 3 5 2" xfId="302"/>
    <cellStyle name="Normal 4 2 3 5 2 2" xfId="1863"/>
    <cellStyle name="Normal 4 2 3 5 3" xfId="1862"/>
    <cellStyle name="Normal 4 2 3 5_Preprovisioning - RCC PreProd build sheet v1.4" xfId="303"/>
    <cellStyle name="Normal 4 2 3 6" xfId="304"/>
    <cellStyle name="Normal 4 2 3 6 2" xfId="1864"/>
    <cellStyle name="Normal 4 2 3 7" xfId="305"/>
    <cellStyle name="Normal 4 2 3 7 2" xfId="1865"/>
    <cellStyle name="Normal 4 2 3 8" xfId="1841"/>
    <cellStyle name="Normal 4 2 3_(23) Juniper Security Policy" xfId="306"/>
    <cellStyle name="Normal 4 2 4" xfId="307"/>
    <cellStyle name="Normal 4 2 4 2" xfId="308"/>
    <cellStyle name="Normal 4 2 4 2 2" xfId="309"/>
    <cellStyle name="Normal 4 2 4 2 2 2" xfId="310"/>
    <cellStyle name="Normal 4 2 4 2 2 2 2" xfId="1869"/>
    <cellStyle name="Normal 4 2 4 2 2 3" xfId="1868"/>
    <cellStyle name="Normal 4 2 4 2 2_Preprovisioning - RCC PreProd build sheet v1.4" xfId="311"/>
    <cellStyle name="Normal 4 2 4 2 3" xfId="312"/>
    <cellStyle name="Normal 4 2 4 2 3 2" xfId="1870"/>
    <cellStyle name="Normal 4 2 4 2 4" xfId="313"/>
    <cellStyle name="Normal 4 2 4 2 4 2" xfId="1871"/>
    <cellStyle name="Normal 4 2 4 2 5" xfId="1867"/>
    <cellStyle name="Normal 4 2 4 2_(23) Juniper Security Policy" xfId="314"/>
    <cellStyle name="Normal 4 2 4 3" xfId="315"/>
    <cellStyle name="Normal 4 2 4 3 2" xfId="316"/>
    <cellStyle name="Normal 4 2 4 3 2 2" xfId="317"/>
    <cellStyle name="Normal 4 2 4 3 2 2 2" xfId="1874"/>
    <cellStyle name="Normal 4 2 4 3 2 3" xfId="1873"/>
    <cellStyle name="Normal 4 2 4 3 2_Preprovisioning - RCC PreProd build sheet v1.4" xfId="318"/>
    <cellStyle name="Normal 4 2 4 3 3" xfId="319"/>
    <cellStyle name="Normal 4 2 4 3 3 2" xfId="1875"/>
    <cellStyle name="Normal 4 2 4 3 4" xfId="320"/>
    <cellStyle name="Normal 4 2 4 3 4 2" xfId="1876"/>
    <cellStyle name="Normal 4 2 4 3 5" xfId="1872"/>
    <cellStyle name="Normal 4 2 4 3_(23) Juniper Security Policy" xfId="321"/>
    <cellStyle name="Normal 4 2 4 4" xfId="322"/>
    <cellStyle name="Normal 4 2 4 4 2" xfId="323"/>
    <cellStyle name="Normal 4 2 4 4 2 2" xfId="1878"/>
    <cellStyle name="Normal 4 2 4 4 3" xfId="1877"/>
    <cellStyle name="Normal 4 2 4 4_Preprovisioning - RCC PreProd build sheet v1.4" xfId="324"/>
    <cellStyle name="Normal 4 2 4 5" xfId="325"/>
    <cellStyle name="Normal 4 2 4 5 2" xfId="1879"/>
    <cellStyle name="Normal 4 2 4 6" xfId="326"/>
    <cellStyle name="Normal 4 2 4 6 2" xfId="1880"/>
    <cellStyle name="Normal 4 2 4 7" xfId="1866"/>
    <cellStyle name="Normal 4 2 4_(23) Juniper Security Policy" xfId="327"/>
    <cellStyle name="Normal 4 2 5" xfId="328"/>
    <cellStyle name="Normal 4 2 5 2" xfId="329"/>
    <cellStyle name="Normal 4 2 5 2 2" xfId="330"/>
    <cellStyle name="Normal 4 2 5 2 2 2" xfId="331"/>
    <cellStyle name="Normal 4 2 5 2 2 2 2" xfId="1884"/>
    <cellStyle name="Normal 4 2 5 2 2 3" xfId="1883"/>
    <cellStyle name="Normal 4 2 5 2 2_Preprovisioning - RCC PreProd build sheet v1.4" xfId="332"/>
    <cellStyle name="Normal 4 2 5 2 3" xfId="333"/>
    <cellStyle name="Normal 4 2 5 2 3 2" xfId="1885"/>
    <cellStyle name="Normal 4 2 5 2 4" xfId="334"/>
    <cellStyle name="Normal 4 2 5 2 4 2" xfId="1886"/>
    <cellStyle name="Normal 4 2 5 2 5" xfId="1882"/>
    <cellStyle name="Normal 4 2 5 2_(23) Juniper Security Policy" xfId="335"/>
    <cellStyle name="Normal 4 2 5 3" xfId="336"/>
    <cellStyle name="Normal 4 2 5 3 2" xfId="337"/>
    <cellStyle name="Normal 4 2 5 3 2 2" xfId="1888"/>
    <cellStyle name="Normal 4 2 5 3 3" xfId="1887"/>
    <cellStyle name="Normal 4 2 5 3_Preprovisioning - RCC PreProd build sheet v1.4" xfId="338"/>
    <cellStyle name="Normal 4 2 5 4" xfId="339"/>
    <cellStyle name="Normal 4 2 5 4 2" xfId="1889"/>
    <cellStyle name="Normal 4 2 5 5" xfId="340"/>
    <cellStyle name="Normal 4 2 5 5 2" xfId="1890"/>
    <cellStyle name="Normal 4 2 5 6" xfId="1881"/>
    <cellStyle name="Normal 4 2 5_(23) Juniper Security Policy" xfId="341"/>
    <cellStyle name="Normal 4 2 6" xfId="342"/>
    <cellStyle name="Normal 4 2 6 2" xfId="343"/>
    <cellStyle name="Normal 4 2 6 2 2" xfId="344"/>
    <cellStyle name="Normal 4 2 6 2 2 2" xfId="1893"/>
    <cellStyle name="Normal 4 2 6 2 3" xfId="1892"/>
    <cellStyle name="Normal 4 2 6 2_Preprovisioning - RCC PreProd build sheet v1.4" xfId="345"/>
    <cellStyle name="Normal 4 2 6 3" xfId="346"/>
    <cellStyle name="Normal 4 2 6 3 2" xfId="1894"/>
    <cellStyle name="Normal 4 2 6 4" xfId="347"/>
    <cellStyle name="Normal 4 2 6 4 2" xfId="1895"/>
    <cellStyle name="Normal 4 2 6 5" xfId="1891"/>
    <cellStyle name="Normal 4 2 6_(23) Juniper Security Policy" xfId="348"/>
    <cellStyle name="Normal 4 2 7" xfId="349"/>
    <cellStyle name="Normal 4 2 7 2" xfId="350"/>
    <cellStyle name="Normal 4 2 7 2 2" xfId="351"/>
    <cellStyle name="Normal 4 2 7 2 2 2" xfId="1898"/>
    <cellStyle name="Normal 4 2 7 2 3" xfId="1897"/>
    <cellStyle name="Normal 4 2 7 2_Preprovisioning - RCC PreProd build sheet v1.4" xfId="352"/>
    <cellStyle name="Normal 4 2 7 3" xfId="353"/>
    <cellStyle name="Normal 4 2 7 3 2" xfId="1899"/>
    <cellStyle name="Normal 4 2 7 4" xfId="354"/>
    <cellStyle name="Normal 4 2 7 4 2" xfId="1900"/>
    <cellStyle name="Normal 4 2 7 5" xfId="1896"/>
    <cellStyle name="Normal 4 2 7_(23) Juniper Security Policy" xfId="355"/>
    <cellStyle name="Normal 4 2 8" xfId="356"/>
    <cellStyle name="Normal 4 2 8 2" xfId="1901"/>
    <cellStyle name="Normal 4 2 9" xfId="357"/>
    <cellStyle name="Normal 4 2 9 2" xfId="358"/>
    <cellStyle name="Normal 4 2 9 2 2" xfId="359"/>
    <cellStyle name="Normal 4 2 9 2 2 2" xfId="1904"/>
    <cellStyle name="Normal 4 2 9 2 3" xfId="1903"/>
    <cellStyle name="Normal 4 2 9 2_Preprovisioning - RCC PreProd build sheet v1.4" xfId="360"/>
    <cellStyle name="Normal 4 2 9 3" xfId="361"/>
    <cellStyle name="Normal 4 2 9 3 2" xfId="1905"/>
    <cellStyle name="Normal 4 2 9 4" xfId="362"/>
    <cellStyle name="Normal 4 2 9 4 2" xfId="1906"/>
    <cellStyle name="Normal 4 2 9 5" xfId="1902"/>
    <cellStyle name="Normal 4 2 9_(23) Juniper Security Policy" xfId="363"/>
    <cellStyle name="Normal 4 2_(23) Juniper Security Policy" xfId="364"/>
    <cellStyle name="Normal 4 3" xfId="365"/>
    <cellStyle name="Normal 4 3 10" xfId="366"/>
    <cellStyle name="Normal 4 3 10 2" xfId="367"/>
    <cellStyle name="Normal 4 3 10 2 2" xfId="368"/>
    <cellStyle name="Normal 4 3 10 2 2 2" xfId="1910"/>
    <cellStyle name="Normal 4 3 10 2 3" xfId="1909"/>
    <cellStyle name="Normal 4 3 10 2_Preprovisioning - RCC PreProd build sheet v1.4" xfId="369"/>
    <cellStyle name="Normal 4 3 10 3" xfId="370"/>
    <cellStyle name="Normal 4 3 10 3 2" xfId="1911"/>
    <cellStyle name="Normal 4 3 10 4" xfId="1908"/>
    <cellStyle name="Normal 4 3 10_(23) Juniper Security Policy" xfId="371"/>
    <cellStyle name="Normal 4 3 11" xfId="372"/>
    <cellStyle name="Normal 4 3 11 2" xfId="373"/>
    <cellStyle name="Normal 4 3 11 2 2" xfId="1913"/>
    <cellStyle name="Normal 4 3 11 3" xfId="1912"/>
    <cellStyle name="Normal 4 3 11_Preprovisioning - RCC PreProd build sheet v1.4" xfId="374"/>
    <cellStyle name="Normal 4 3 12" xfId="375"/>
    <cellStyle name="Normal 4 3 12 2" xfId="1914"/>
    <cellStyle name="Normal 4 3 13" xfId="376"/>
    <cellStyle name="Normal 4 3 13 2" xfId="1915"/>
    <cellStyle name="Normal 4 3 14" xfId="1907"/>
    <cellStyle name="Normal 4 3 2" xfId="377"/>
    <cellStyle name="Normal 4 3 2 2" xfId="378"/>
    <cellStyle name="Normal 4 3 2 2 2" xfId="379"/>
    <cellStyle name="Normal 4 3 2 2 2 2" xfId="380"/>
    <cellStyle name="Normal 4 3 2 2 2 2 2" xfId="381"/>
    <cellStyle name="Normal 4 3 2 2 2 2 2 2" xfId="1920"/>
    <cellStyle name="Normal 4 3 2 2 2 2 3" xfId="1919"/>
    <cellStyle name="Normal 4 3 2 2 2 2_Preprovisioning - RCC PreProd build sheet v1.4" xfId="382"/>
    <cellStyle name="Normal 4 3 2 2 2 3" xfId="383"/>
    <cellStyle name="Normal 4 3 2 2 2 3 2" xfId="1921"/>
    <cellStyle name="Normal 4 3 2 2 2 4" xfId="384"/>
    <cellStyle name="Normal 4 3 2 2 2 4 2" xfId="1922"/>
    <cellStyle name="Normal 4 3 2 2 2 5" xfId="1918"/>
    <cellStyle name="Normal 4 3 2 2 2_(23) Juniper Security Policy" xfId="385"/>
    <cellStyle name="Normal 4 3 2 2 3" xfId="386"/>
    <cellStyle name="Normal 4 3 2 2 3 2" xfId="387"/>
    <cellStyle name="Normal 4 3 2 2 3 2 2" xfId="1924"/>
    <cellStyle name="Normal 4 3 2 2 3 3" xfId="1923"/>
    <cellStyle name="Normal 4 3 2 2 3_Preprovisioning - RCC PreProd build sheet v1.4" xfId="388"/>
    <cellStyle name="Normal 4 3 2 2 4" xfId="389"/>
    <cellStyle name="Normal 4 3 2 2 4 2" xfId="1925"/>
    <cellStyle name="Normal 4 3 2 2 5" xfId="390"/>
    <cellStyle name="Normal 4 3 2 2 5 2" xfId="1926"/>
    <cellStyle name="Normal 4 3 2 2 6" xfId="1917"/>
    <cellStyle name="Normal 4 3 2 2_(23) Juniper Security Policy" xfId="391"/>
    <cellStyle name="Normal 4 3 2 3" xfId="392"/>
    <cellStyle name="Normal 4 3 2 3 2" xfId="393"/>
    <cellStyle name="Normal 4 3 2 3 2 2" xfId="394"/>
    <cellStyle name="Normal 4 3 2 3 2 2 2" xfId="1929"/>
    <cellStyle name="Normal 4 3 2 3 2 3" xfId="1928"/>
    <cellStyle name="Normal 4 3 2 3 2_Preprovisioning - RCC PreProd build sheet v1.4" xfId="395"/>
    <cellStyle name="Normal 4 3 2 3 3" xfId="396"/>
    <cellStyle name="Normal 4 3 2 3 3 2" xfId="1930"/>
    <cellStyle name="Normal 4 3 2 3 4" xfId="397"/>
    <cellStyle name="Normal 4 3 2 3 4 2" xfId="1931"/>
    <cellStyle name="Normal 4 3 2 3 5" xfId="1927"/>
    <cellStyle name="Normal 4 3 2 3_(23) Juniper Security Policy" xfId="398"/>
    <cellStyle name="Normal 4 3 2 4" xfId="399"/>
    <cellStyle name="Normal 4 3 2 4 2" xfId="400"/>
    <cellStyle name="Normal 4 3 2 4 2 2" xfId="401"/>
    <cellStyle name="Normal 4 3 2 4 2 2 2" xfId="1934"/>
    <cellStyle name="Normal 4 3 2 4 2 3" xfId="1933"/>
    <cellStyle name="Normal 4 3 2 4 2_Preprovisioning - RCC PreProd build sheet v1.4" xfId="402"/>
    <cellStyle name="Normal 4 3 2 4 3" xfId="403"/>
    <cellStyle name="Normal 4 3 2 4 3 2" xfId="1935"/>
    <cellStyle name="Normal 4 3 2 4 4" xfId="404"/>
    <cellStyle name="Normal 4 3 2 4 4 2" xfId="1936"/>
    <cellStyle name="Normal 4 3 2 4 5" xfId="1932"/>
    <cellStyle name="Normal 4 3 2 4_(23) Juniper Security Policy" xfId="405"/>
    <cellStyle name="Normal 4 3 2 5" xfId="406"/>
    <cellStyle name="Normal 4 3 2 5 2" xfId="407"/>
    <cellStyle name="Normal 4 3 2 5 2 2" xfId="1938"/>
    <cellStyle name="Normal 4 3 2 5 3" xfId="1937"/>
    <cellStyle name="Normal 4 3 2 5_Preprovisioning - RCC PreProd build sheet v1.4" xfId="408"/>
    <cellStyle name="Normal 4 3 2 6" xfId="409"/>
    <cellStyle name="Normal 4 3 2 6 2" xfId="1939"/>
    <cellStyle name="Normal 4 3 2 7" xfId="410"/>
    <cellStyle name="Normal 4 3 2 7 2" xfId="1940"/>
    <cellStyle name="Normal 4 3 2 8" xfId="1916"/>
    <cellStyle name="Normal 4 3 2_(23) Juniper Security Policy" xfId="411"/>
    <cellStyle name="Normal 4 3 3" xfId="412"/>
    <cellStyle name="Normal 4 3 3 2" xfId="413"/>
    <cellStyle name="Normal 4 3 3 2 2" xfId="414"/>
    <cellStyle name="Normal 4 3 3 2 2 2" xfId="415"/>
    <cellStyle name="Normal 4 3 3 2 2 2 2" xfId="1944"/>
    <cellStyle name="Normal 4 3 3 2 2 3" xfId="1943"/>
    <cellStyle name="Normal 4 3 3 2 2_Preprovisioning - RCC PreProd build sheet v1.4" xfId="416"/>
    <cellStyle name="Normal 4 3 3 2 3" xfId="417"/>
    <cellStyle name="Normal 4 3 3 2 3 2" xfId="1945"/>
    <cellStyle name="Normal 4 3 3 2 4" xfId="418"/>
    <cellStyle name="Normal 4 3 3 2 4 2" xfId="1946"/>
    <cellStyle name="Normal 4 3 3 2 5" xfId="1942"/>
    <cellStyle name="Normal 4 3 3 2_(23) Juniper Security Policy" xfId="419"/>
    <cellStyle name="Normal 4 3 3 3" xfId="420"/>
    <cellStyle name="Normal 4 3 3 3 2" xfId="421"/>
    <cellStyle name="Normal 4 3 3 3 2 2" xfId="422"/>
    <cellStyle name="Normal 4 3 3 3 2 2 2" xfId="1949"/>
    <cellStyle name="Normal 4 3 3 3 2 3" xfId="1948"/>
    <cellStyle name="Normal 4 3 3 3 2_Preprovisioning - RCC PreProd build sheet v1.4" xfId="423"/>
    <cellStyle name="Normal 4 3 3 3 3" xfId="424"/>
    <cellStyle name="Normal 4 3 3 3 3 2" xfId="1950"/>
    <cellStyle name="Normal 4 3 3 3 4" xfId="425"/>
    <cellStyle name="Normal 4 3 3 3 4 2" xfId="1951"/>
    <cellStyle name="Normal 4 3 3 3 5" xfId="1947"/>
    <cellStyle name="Normal 4 3 3 3_(23) Juniper Security Policy" xfId="426"/>
    <cellStyle name="Normal 4 3 3 4" xfId="427"/>
    <cellStyle name="Normal 4 3 3 4 2" xfId="428"/>
    <cellStyle name="Normal 4 3 3 4 2 2" xfId="1953"/>
    <cellStyle name="Normal 4 3 3 4 3" xfId="1952"/>
    <cellStyle name="Normal 4 3 3 4_Preprovisioning - RCC PreProd build sheet v1.4" xfId="429"/>
    <cellStyle name="Normal 4 3 3 5" xfId="430"/>
    <cellStyle name="Normal 4 3 3 5 2" xfId="1954"/>
    <cellStyle name="Normal 4 3 3 6" xfId="431"/>
    <cellStyle name="Normal 4 3 3 6 2" xfId="1955"/>
    <cellStyle name="Normal 4 3 3 7" xfId="1941"/>
    <cellStyle name="Normal 4 3 3_(23) Juniper Security Policy" xfId="432"/>
    <cellStyle name="Normal 4 3 4" xfId="433"/>
    <cellStyle name="Normal 4 3 4 2" xfId="434"/>
    <cellStyle name="Normal 4 3 4 2 2" xfId="435"/>
    <cellStyle name="Normal 4 3 4 2 2 2" xfId="436"/>
    <cellStyle name="Normal 4 3 4 2 2 2 2" xfId="1959"/>
    <cellStyle name="Normal 4 3 4 2 2 3" xfId="1958"/>
    <cellStyle name="Normal 4 3 4 2 2_Preprovisioning - RCC PreProd build sheet v1.4" xfId="437"/>
    <cellStyle name="Normal 4 3 4 2 3" xfId="438"/>
    <cellStyle name="Normal 4 3 4 2 3 2" xfId="1960"/>
    <cellStyle name="Normal 4 3 4 2 4" xfId="439"/>
    <cellStyle name="Normal 4 3 4 2 4 2" xfId="1961"/>
    <cellStyle name="Normal 4 3 4 2 5" xfId="1957"/>
    <cellStyle name="Normal 4 3 4 2_(23) Juniper Security Policy" xfId="440"/>
    <cellStyle name="Normal 4 3 4 3" xfId="441"/>
    <cellStyle name="Normal 4 3 4 3 2" xfId="442"/>
    <cellStyle name="Normal 4 3 4 3 2 2" xfId="1963"/>
    <cellStyle name="Normal 4 3 4 3 3" xfId="1962"/>
    <cellStyle name="Normal 4 3 4 3_Preprovisioning - RCC PreProd build sheet v1.4" xfId="443"/>
    <cellStyle name="Normal 4 3 4 4" xfId="444"/>
    <cellStyle name="Normal 4 3 4 4 2" xfId="1964"/>
    <cellStyle name="Normal 4 3 4 5" xfId="445"/>
    <cellStyle name="Normal 4 3 4 5 2" xfId="1965"/>
    <cellStyle name="Normal 4 3 4 6" xfId="1956"/>
    <cellStyle name="Normal 4 3 4_(23) Juniper Security Policy" xfId="446"/>
    <cellStyle name="Normal 4 3 5" xfId="447"/>
    <cellStyle name="Normal 4 3 5 2" xfId="448"/>
    <cellStyle name="Normal 4 3 5 2 2" xfId="449"/>
    <cellStyle name="Normal 4 3 5 2 2 2" xfId="1968"/>
    <cellStyle name="Normal 4 3 5 2 3" xfId="1967"/>
    <cellStyle name="Normal 4 3 5 2_Preprovisioning - RCC PreProd build sheet v1.4" xfId="450"/>
    <cellStyle name="Normal 4 3 5 3" xfId="451"/>
    <cellStyle name="Normal 4 3 5 3 2" xfId="1969"/>
    <cellStyle name="Normal 4 3 5 4" xfId="452"/>
    <cellStyle name="Normal 4 3 5 4 2" xfId="1970"/>
    <cellStyle name="Normal 4 3 5 5" xfId="1966"/>
    <cellStyle name="Normal 4 3 5_(23) Juniper Security Policy" xfId="453"/>
    <cellStyle name="Normal 4 3 6" xfId="454"/>
    <cellStyle name="Normal 4 3 6 2" xfId="455"/>
    <cellStyle name="Normal 4 3 6 2 2" xfId="456"/>
    <cellStyle name="Normal 4 3 6 2 2 2" xfId="1973"/>
    <cellStyle name="Normal 4 3 6 2 3" xfId="1972"/>
    <cellStyle name="Normal 4 3 6 2_Preprovisioning - RCC PreProd build sheet v1.4" xfId="457"/>
    <cellStyle name="Normal 4 3 6 3" xfId="458"/>
    <cellStyle name="Normal 4 3 6 3 2" xfId="1974"/>
    <cellStyle name="Normal 4 3 6 4" xfId="459"/>
    <cellStyle name="Normal 4 3 6 4 2" xfId="1975"/>
    <cellStyle name="Normal 4 3 6 5" xfId="1971"/>
    <cellStyle name="Normal 4 3 6_(23) Juniper Security Policy" xfId="460"/>
    <cellStyle name="Normal 4 3 7" xfId="461"/>
    <cellStyle name="Normal 4 3 7 2" xfId="1976"/>
    <cellStyle name="Normal 4 3 8" xfId="462"/>
    <cellStyle name="Normal 4 3 8 2" xfId="1977"/>
    <cellStyle name="Normal 4 3 9" xfId="463"/>
    <cellStyle name="Normal 4 3 9 2" xfId="1978"/>
    <cellStyle name="Normal 4 3_(23) Juniper Security Policy" xfId="464"/>
    <cellStyle name="Normal 4 4" xfId="465"/>
    <cellStyle name="Normal 4 4 10" xfId="466"/>
    <cellStyle name="Normal 4 4 10 2" xfId="1980"/>
    <cellStyle name="Normal 4 4 11" xfId="1979"/>
    <cellStyle name="Normal 4 4 2" xfId="467"/>
    <cellStyle name="Normal 4 4 2 2" xfId="468"/>
    <cellStyle name="Normal 4 4 2 2 2" xfId="469"/>
    <cellStyle name="Normal 4 4 2 2 2 2" xfId="470"/>
    <cellStyle name="Normal 4 4 2 2 2 2 2" xfId="471"/>
    <cellStyle name="Normal 4 4 2 2 2 2 2 2" xfId="1985"/>
    <cellStyle name="Normal 4 4 2 2 2 2 3" xfId="1984"/>
    <cellStyle name="Normal 4 4 2 2 2 2_Preprovisioning - RCC PreProd build sheet v1.4" xfId="472"/>
    <cellStyle name="Normal 4 4 2 2 2 3" xfId="473"/>
    <cellStyle name="Normal 4 4 2 2 2 3 2" xfId="1986"/>
    <cellStyle name="Normal 4 4 2 2 2 4" xfId="474"/>
    <cellStyle name="Normal 4 4 2 2 2 4 2" xfId="1987"/>
    <cellStyle name="Normal 4 4 2 2 2 5" xfId="1983"/>
    <cellStyle name="Normal 4 4 2 2 2_(23) Juniper Security Policy" xfId="475"/>
    <cellStyle name="Normal 4 4 2 2 3" xfId="476"/>
    <cellStyle name="Normal 4 4 2 2 3 2" xfId="477"/>
    <cellStyle name="Normal 4 4 2 2 3 2 2" xfId="1989"/>
    <cellStyle name="Normal 4 4 2 2 3 3" xfId="1988"/>
    <cellStyle name="Normal 4 4 2 2 3_Preprovisioning - RCC PreProd build sheet v1.4" xfId="478"/>
    <cellStyle name="Normal 4 4 2 2 4" xfId="479"/>
    <cellStyle name="Normal 4 4 2 2 4 2" xfId="1990"/>
    <cellStyle name="Normal 4 4 2 2 5" xfId="480"/>
    <cellStyle name="Normal 4 4 2 2 5 2" xfId="1991"/>
    <cellStyle name="Normal 4 4 2 2 6" xfId="1982"/>
    <cellStyle name="Normal 4 4 2 2_(23) Juniper Security Policy" xfId="481"/>
    <cellStyle name="Normal 4 4 2 3" xfId="482"/>
    <cellStyle name="Normal 4 4 2 3 2" xfId="483"/>
    <cellStyle name="Normal 4 4 2 3 2 2" xfId="484"/>
    <cellStyle name="Normal 4 4 2 3 2 2 2" xfId="1994"/>
    <cellStyle name="Normal 4 4 2 3 2 3" xfId="1993"/>
    <cellStyle name="Normal 4 4 2 3 2_Preprovisioning - RCC PreProd build sheet v1.4" xfId="485"/>
    <cellStyle name="Normal 4 4 2 3 3" xfId="486"/>
    <cellStyle name="Normal 4 4 2 3 3 2" xfId="1995"/>
    <cellStyle name="Normal 4 4 2 3 4" xfId="487"/>
    <cellStyle name="Normal 4 4 2 3 4 2" xfId="1996"/>
    <cellStyle name="Normal 4 4 2 3 5" xfId="1992"/>
    <cellStyle name="Normal 4 4 2 3_(23) Juniper Security Policy" xfId="488"/>
    <cellStyle name="Normal 4 4 2 4" xfId="489"/>
    <cellStyle name="Normal 4 4 2 4 2" xfId="490"/>
    <cellStyle name="Normal 4 4 2 4 2 2" xfId="491"/>
    <cellStyle name="Normal 4 4 2 4 2 2 2" xfId="1999"/>
    <cellStyle name="Normal 4 4 2 4 2 3" xfId="1998"/>
    <cellStyle name="Normal 4 4 2 4 2_Preprovisioning - RCC PreProd build sheet v1.4" xfId="492"/>
    <cellStyle name="Normal 4 4 2 4 3" xfId="493"/>
    <cellStyle name="Normal 4 4 2 4 3 2" xfId="2000"/>
    <cellStyle name="Normal 4 4 2 4 4" xfId="494"/>
    <cellStyle name="Normal 4 4 2 4 4 2" xfId="2001"/>
    <cellStyle name="Normal 4 4 2 4 5" xfId="1997"/>
    <cellStyle name="Normal 4 4 2 4_(23) Juniper Security Policy" xfId="495"/>
    <cellStyle name="Normal 4 4 2 5" xfId="496"/>
    <cellStyle name="Normal 4 4 2 5 2" xfId="497"/>
    <cellStyle name="Normal 4 4 2 5 2 2" xfId="2003"/>
    <cellStyle name="Normal 4 4 2 5 3" xfId="2002"/>
    <cellStyle name="Normal 4 4 2 5_Preprovisioning - RCC PreProd build sheet v1.4" xfId="498"/>
    <cellStyle name="Normal 4 4 2 6" xfId="499"/>
    <cellStyle name="Normal 4 4 2 6 2" xfId="2004"/>
    <cellStyle name="Normal 4 4 2 7" xfId="500"/>
    <cellStyle name="Normal 4 4 2 7 2" xfId="2005"/>
    <cellStyle name="Normal 4 4 2 8" xfId="1981"/>
    <cellStyle name="Normal 4 4 2_(23) Juniper Security Policy" xfId="501"/>
    <cellStyle name="Normal 4 4 3" xfId="502"/>
    <cellStyle name="Normal 4 4 3 2" xfId="503"/>
    <cellStyle name="Normal 4 4 3 2 2" xfId="504"/>
    <cellStyle name="Normal 4 4 3 2 2 2" xfId="505"/>
    <cellStyle name="Normal 4 4 3 2 2 2 2" xfId="2009"/>
    <cellStyle name="Normal 4 4 3 2 2 3" xfId="2008"/>
    <cellStyle name="Normal 4 4 3 2 2_Preprovisioning - RCC PreProd build sheet v1.4" xfId="506"/>
    <cellStyle name="Normal 4 4 3 2 3" xfId="507"/>
    <cellStyle name="Normal 4 4 3 2 3 2" xfId="2010"/>
    <cellStyle name="Normal 4 4 3 2 4" xfId="508"/>
    <cellStyle name="Normal 4 4 3 2 4 2" xfId="2011"/>
    <cellStyle name="Normal 4 4 3 2 5" xfId="2007"/>
    <cellStyle name="Normal 4 4 3 2_(23) Juniper Security Policy" xfId="509"/>
    <cellStyle name="Normal 4 4 3 3" xfId="510"/>
    <cellStyle name="Normal 4 4 3 3 2" xfId="511"/>
    <cellStyle name="Normal 4 4 3 3 2 2" xfId="512"/>
    <cellStyle name="Normal 4 4 3 3 2 2 2" xfId="2014"/>
    <cellStyle name="Normal 4 4 3 3 2 3" xfId="2013"/>
    <cellStyle name="Normal 4 4 3 3 2_Preprovisioning - RCC PreProd build sheet v1.4" xfId="513"/>
    <cellStyle name="Normal 4 4 3 3 3" xfId="514"/>
    <cellStyle name="Normal 4 4 3 3 3 2" xfId="2015"/>
    <cellStyle name="Normal 4 4 3 3 4" xfId="515"/>
    <cellStyle name="Normal 4 4 3 3 4 2" xfId="2016"/>
    <cellStyle name="Normal 4 4 3 3 5" xfId="2012"/>
    <cellStyle name="Normal 4 4 3 3_(23) Juniper Security Policy" xfId="516"/>
    <cellStyle name="Normal 4 4 3 4" xfId="517"/>
    <cellStyle name="Normal 4 4 3 4 2" xfId="518"/>
    <cellStyle name="Normal 4 4 3 4 2 2" xfId="2018"/>
    <cellStyle name="Normal 4 4 3 4 3" xfId="2017"/>
    <cellStyle name="Normal 4 4 3 4_Preprovisioning - RCC PreProd build sheet v1.4" xfId="519"/>
    <cellStyle name="Normal 4 4 3 5" xfId="520"/>
    <cellStyle name="Normal 4 4 3 5 2" xfId="2019"/>
    <cellStyle name="Normal 4 4 3 6" xfId="521"/>
    <cellStyle name="Normal 4 4 3 6 2" xfId="2020"/>
    <cellStyle name="Normal 4 4 3 7" xfId="2006"/>
    <cellStyle name="Normal 4 4 3_(23) Juniper Security Policy" xfId="522"/>
    <cellStyle name="Normal 4 4 4" xfId="523"/>
    <cellStyle name="Normal 4 4 4 2" xfId="524"/>
    <cellStyle name="Normal 4 4 4 2 2" xfId="525"/>
    <cellStyle name="Normal 4 4 4 2 2 2" xfId="2023"/>
    <cellStyle name="Normal 4 4 4 2 3" xfId="2022"/>
    <cellStyle name="Normal 4 4 4 2_Preprovisioning - RCC PreProd build sheet v1.4" xfId="526"/>
    <cellStyle name="Normal 4 4 4 3" xfId="527"/>
    <cellStyle name="Normal 4 4 4 3 2" xfId="2024"/>
    <cellStyle name="Normal 4 4 4 4" xfId="528"/>
    <cellStyle name="Normal 4 4 4 4 2" xfId="2025"/>
    <cellStyle name="Normal 4 4 4 5" xfId="2021"/>
    <cellStyle name="Normal 4 4 4_(23) Juniper Security Policy" xfId="529"/>
    <cellStyle name="Normal 4 4 5" xfId="530"/>
    <cellStyle name="Normal 4 4 5 2" xfId="531"/>
    <cellStyle name="Normal 4 4 5 2 2" xfId="532"/>
    <cellStyle name="Normal 4 4 5 2 2 2" xfId="2028"/>
    <cellStyle name="Normal 4 4 5 2 3" xfId="2027"/>
    <cellStyle name="Normal 4 4 5 2_Preprovisioning - RCC PreProd build sheet v1.4" xfId="533"/>
    <cellStyle name="Normal 4 4 5 3" xfId="534"/>
    <cellStyle name="Normal 4 4 5 3 2" xfId="2029"/>
    <cellStyle name="Normal 4 4 5 4" xfId="535"/>
    <cellStyle name="Normal 4 4 5 4 2" xfId="2030"/>
    <cellStyle name="Normal 4 4 5 5" xfId="2026"/>
    <cellStyle name="Normal 4 4 5_(23) Juniper Security Policy" xfId="536"/>
    <cellStyle name="Normal 4 4 6" xfId="537"/>
    <cellStyle name="Normal 4 4 6 2" xfId="2031"/>
    <cellStyle name="Normal 4 4 7" xfId="538"/>
    <cellStyle name="Normal 4 4 7 2" xfId="2032"/>
    <cellStyle name="Normal 4 4 8" xfId="539"/>
    <cellStyle name="Normal 4 4 8 2" xfId="2033"/>
    <cellStyle name="Normal 4 4 9" xfId="540"/>
    <cellStyle name="Normal 4 4 9 2" xfId="2034"/>
    <cellStyle name="Normal 4 4_BT Next Gen Outbound - zaak - 22 Aug 2012 build sheet 0.1" xfId="541"/>
    <cellStyle name="Normal 4 5" xfId="542"/>
    <cellStyle name="Normal 4 5 10" xfId="543"/>
    <cellStyle name="Normal 4 5 10 2" xfId="2036"/>
    <cellStyle name="Normal 4 5 11" xfId="2035"/>
    <cellStyle name="Normal 4 5 2" xfId="544"/>
    <cellStyle name="Normal 4 5 2 2" xfId="545"/>
    <cellStyle name="Normal 4 5 2 2 2" xfId="546"/>
    <cellStyle name="Normal 4 5 2 2 2 2" xfId="547"/>
    <cellStyle name="Normal 4 5 2 2 2 2 2" xfId="548"/>
    <cellStyle name="Normal 4 5 2 2 2 2 2 2" xfId="2041"/>
    <cellStyle name="Normal 4 5 2 2 2 2 3" xfId="2040"/>
    <cellStyle name="Normal 4 5 2 2 2 2_Preprovisioning - RCC PreProd build sheet v1.4" xfId="549"/>
    <cellStyle name="Normal 4 5 2 2 2 3" xfId="550"/>
    <cellStyle name="Normal 4 5 2 2 2 3 2" xfId="2042"/>
    <cellStyle name="Normal 4 5 2 2 2 4" xfId="551"/>
    <cellStyle name="Normal 4 5 2 2 2 4 2" xfId="2043"/>
    <cellStyle name="Normal 4 5 2 2 2 5" xfId="2039"/>
    <cellStyle name="Normal 4 5 2 2 2_(23) Juniper Security Policy" xfId="552"/>
    <cellStyle name="Normal 4 5 2 2 3" xfId="553"/>
    <cellStyle name="Normal 4 5 2 2 3 2" xfId="554"/>
    <cellStyle name="Normal 4 5 2 2 3 2 2" xfId="2045"/>
    <cellStyle name="Normal 4 5 2 2 3 3" xfId="2044"/>
    <cellStyle name="Normal 4 5 2 2 3_Preprovisioning - RCC PreProd build sheet v1.4" xfId="555"/>
    <cellStyle name="Normal 4 5 2 2 4" xfId="556"/>
    <cellStyle name="Normal 4 5 2 2 4 2" xfId="2046"/>
    <cellStyle name="Normal 4 5 2 2 5" xfId="557"/>
    <cellStyle name="Normal 4 5 2 2 5 2" xfId="2047"/>
    <cellStyle name="Normal 4 5 2 2 6" xfId="2038"/>
    <cellStyle name="Normal 4 5 2 2_(23) Juniper Security Policy" xfId="558"/>
    <cellStyle name="Normal 4 5 2 3" xfId="559"/>
    <cellStyle name="Normal 4 5 2 3 2" xfId="560"/>
    <cellStyle name="Normal 4 5 2 3 2 2" xfId="561"/>
    <cellStyle name="Normal 4 5 2 3 2 2 2" xfId="2050"/>
    <cellStyle name="Normal 4 5 2 3 2 3" xfId="2049"/>
    <cellStyle name="Normal 4 5 2 3 2_Preprovisioning - RCC PreProd build sheet v1.4" xfId="562"/>
    <cellStyle name="Normal 4 5 2 3 3" xfId="563"/>
    <cellStyle name="Normal 4 5 2 3 3 2" xfId="2051"/>
    <cellStyle name="Normal 4 5 2 3 4" xfId="564"/>
    <cellStyle name="Normal 4 5 2 3 4 2" xfId="2052"/>
    <cellStyle name="Normal 4 5 2 3 5" xfId="2048"/>
    <cellStyle name="Normal 4 5 2 3_(23) Juniper Security Policy" xfId="565"/>
    <cellStyle name="Normal 4 5 2 4" xfId="566"/>
    <cellStyle name="Normal 4 5 2 4 2" xfId="567"/>
    <cellStyle name="Normal 4 5 2 4 2 2" xfId="568"/>
    <cellStyle name="Normal 4 5 2 4 2 2 2" xfId="2055"/>
    <cellStyle name="Normal 4 5 2 4 2 3" xfId="2054"/>
    <cellStyle name="Normal 4 5 2 4 2_Preprovisioning - RCC PreProd build sheet v1.4" xfId="569"/>
    <cellStyle name="Normal 4 5 2 4 3" xfId="570"/>
    <cellStyle name="Normal 4 5 2 4 3 2" xfId="2056"/>
    <cellStyle name="Normal 4 5 2 4 4" xfId="571"/>
    <cellStyle name="Normal 4 5 2 4 4 2" xfId="2057"/>
    <cellStyle name="Normal 4 5 2 4 5" xfId="2053"/>
    <cellStyle name="Normal 4 5 2 4_(23) Juniper Security Policy" xfId="572"/>
    <cellStyle name="Normal 4 5 2 5" xfId="573"/>
    <cellStyle name="Normal 4 5 2 5 2" xfId="574"/>
    <cellStyle name="Normal 4 5 2 5 2 2" xfId="2059"/>
    <cellStyle name="Normal 4 5 2 5 3" xfId="2058"/>
    <cellStyle name="Normal 4 5 2 5_Preprovisioning - RCC PreProd build sheet v1.4" xfId="575"/>
    <cellStyle name="Normal 4 5 2 6" xfId="576"/>
    <cellStyle name="Normal 4 5 2 6 2" xfId="2060"/>
    <cellStyle name="Normal 4 5 2 7" xfId="577"/>
    <cellStyle name="Normal 4 5 2 7 2" xfId="2061"/>
    <cellStyle name="Normal 4 5 2 8" xfId="2037"/>
    <cellStyle name="Normal 4 5 2_(23) Juniper Security Policy" xfId="578"/>
    <cellStyle name="Normal 4 5 3" xfId="579"/>
    <cellStyle name="Normal 4 5 3 2" xfId="580"/>
    <cellStyle name="Normal 4 5 3 2 2" xfId="581"/>
    <cellStyle name="Normal 4 5 3 2 2 2" xfId="582"/>
    <cellStyle name="Normal 4 5 3 2 2 2 2" xfId="2065"/>
    <cellStyle name="Normal 4 5 3 2 2 3" xfId="2064"/>
    <cellStyle name="Normal 4 5 3 2 2_Preprovisioning - RCC PreProd build sheet v1.4" xfId="583"/>
    <cellStyle name="Normal 4 5 3 2 3" xfId="584"/>
    <cellStyle name="Normal 4 5 3 2 3 2" xfId="2066"/>
    <cellStyle name="Normal 4 5 3 2 4" xfId="585"/>
    <cellStyle name="Normal 4 5 3 2 4 2" xfId="2067"/>
    <cellStyle name="Normal 4 5 3 2 5" xfId="2063"/>
    <cellStyle name="Normal 4 5 3 2_(23) Juniper Security Policy" xfId="586"/>
    <cellStyle name="Normal 4 5 3 3" xfId="587"/>
    <cellStyle name="Normal 4 5 3 3 2" xfId="588"/>
    <cellStyle name="Normal 4 5 3 3 2 2" xfId="589"/>
    <cellStyle name="Normal 4 5 3 3 2 2 2" xfId="2070"/>
    <cellStyle name="Normal 4 5 3 3 2 3" xfId="2069"/>
    <cellStyle name="Normal 4 5 3 3 2_Preprovisioning - RCC PreProd build sheet v1.4" xfId="590"/>
    <cellStyle name="Normal 4 5 3 3 3" xfId="591"/>
    <cellStyle name="Normal 4 5 3 3 3 2" xfId="2071"/>
    <cellStyle name="Normal 4 5 3 3 4" xfId="592"/>
    <cellStyle name="Normal 4 5 3 3 4 2" xfId="2072"/>
    <cellStyle name="Normal 4 5 3 3 5" xfId="2068"/>
    <cellStyle name="Normal 4 5 3 3_(23) Juniper Security Policy" xfId="593"/>
    <cellStyle name="Normal 4 5 3 4" xfId="594"/>
    <cellStyle name="Normal 4 5 3 4 2" xfId="595"/>
    <cellStyle name="Normal 4 5 3 4 2 2" xfId="2074"/>
    <cellStyle name="Normal 4 5 3 4 3" xfId="2073"/>
    <cellStyle name="Normal 4 5 3 4_Preprovisioning - RCC PreProd build sheet v1.4" xfId="596"/>
    <cellStyle name="Normal 4 5 3 5" xfId="597"/>
    <cellStyle name="Normal 4 5 3 5 2" xfId="2075"/>
    <cellStyle name="Normal 4 5 3 6" xfId="598"/>
    <cellStyle name="Normal 4 5 3 6 2" xfId="2076"/>
    <cellStyle name="Normal 4 5 3 7" xfId="2062"/>
    <cellStyle name="Normal 4 5 3_(23) Juniper Security Policy" xfId="599"/>
    <cellStyle name="Normal 4 5 4" xfId="600"/>
    <cellStyle name="Normal 4 5 4 2" xfId="601"/>
    <cellStyle name="Normal 4 5 4 2 2" xfId="602"/>
    <cellStyle name="Normal 4 5 4 2 2 2" xfId="2079"/>
    <cellStyle name="Normal 4 5 4 2 3" xfId="2078"/>
    <cellStyle name="Normal 4 5 4 2_Preprovisioning - RCC PreProd build sheet v1.4" xfId="603"/>
    <cellStyle name="Normal 4 5 4 3" xfId="604"/>
    <cellStyle name="Normal 4 5 4 3 2" xfId="2080"/>
    <cellStyle name="Normal 4 5 4 4" xfId="605"/>
    <cellStyle name="Normal 4 5 4 4 2" xfId="2081"/>
    <cellStyle name="Normal 4 5 4 5" xfId="2077"/>
    <cellStyle name="Normal 4 5 4_(23) Juniper Security Policy" xfId="606"/>
    <cellStyle name="Normal 4 5 5" xfId="607"/>
    <cellStyle name="Normal 4 5 5 2" xfId="608"/>
    <cellStyle name="Normal 4 5 5 2 2" xfId="609"/>
    <cellStyle name="Normal 4 5 5 2 2 2" xfId="2084"/>
    <cellStyle name="Normal 4 5 5 2 3" xfId="2083"/>
    <cellStyle name="Normal 4 5 5 2_Preprovisioning - RCC PreProd build sheet v1.4" xfId="610"/>
    <cellStyle name="Normal 4 5 5 3" xfId="611"/>
    <cellStyle name="Normal 4 5 5 3 2" xfId="2085"/>
    <cellStyle name="Normal 4 5 5 4" xfId="612"/>
    <cellStyle name="Normal 4 5 5 4 2" xfId="2086"/>
    <cellStyle name="Normal 4 5 5 5" xfId="2082"/>
    <cellStyle name="Normal 4 5 5_(23) Juniper Security Policy" xfId="613"/>
    <cellStyle name="Normal 4 5 6" xfId="614"/>
    <cellStyle name="Normal 4 5 6 2" xfId="2087"/>
    <cellStyle name="Normal 4 5 7" xfId="615"/>
    <cellStyle name="Normal 4 5 7 2" xfId="2088"/>
    <cellStyle name="Normal 4 5 8" xfId="616"/>
    <cellStyle name="Normal 4 5 8 2" xfId="2089"/>
    <cellStyle name="Normal 4 5 9" xfId="617"/>
    <cellStyle name="Normal 4 5 9 2" xfId="2090"/>
    <cellStyle name="Normal 4 5_INC000001012029-ESB-EOW-V2.2" xfId="618"/>
    <cellStyle name="Normal 4 6" xfId="619"/>
    <cellStyle name="Normal 4 6 2" xfId="620"/>
    <cellStyle name="Normal 4 6 2 2" xfId="621"/>
    <cellStyle name="Normal 4 6 2 2 2" xfId="622"/>
    <cellStyle name="Normal 4 6 2 2 2 2" xfId="623"/>
    <cellStyle name="Normal 4 6 2 2 2 2 2" xfId="624"/>
    <cellStyle name="Normal 4 6 2 2 2 2 2 2" xfId="2096"/>
    <cellStyle name="Normal 4 6 2 2 2 2 3" xfId="2095"/>
    <cellStyle name="Normal 4 6 2 2 2 2_Preprovisioning - RCC PreProd build sheet v1.4" xfId="625"/>
    <cellStyle name="Normal 4 6 2 2 2 3" xfId="626"/>
    <cellStyle name="Normal 4 6 2 2 2 3 2" xfId="2097"/>
    <cellStyle name="Normal 4 6 2 2 2 4" xfId="627"/>
    <cellStyle name="Normal 4 6 2 2 2 4 2" xfId="2098"/>
    <cellStyle name="Normal 4 6 2 2 2 5" xfId="2094"/>
    <cellStyle name="Normal 4 6 2 2 2_(23) Juniper Security Policy" xfId="628"/>
    <cellStyle name="Normal 4 6 2 2 3" xfId="629"/>
    <cellStyle name="Normal 4 6 2 2 3 2" xfId="630"/>
    <cellStyle name="Normal 4 6 2 2 3 2 2" xfId="2100"/>
    <cellStyle name="Normal 4 6 2 2 3 3" xfId="2099"/>
    <cellStyle name="Normal 4 6 2 2 3_Preprovisioning - RCC PreProd build sheet v1.4" xfId="631"/>
    <cellStyle name="Normal 4 6 2 2 4" xfId="632"/>
    <cellStyle name="Normal 4 6 2 2 4 2" xfId="2101"/>
    <cellStyle name="Normal 4 6 2 2 5" xfId="633"/>
    <cellStyle name="Normal 4 6 2 2 5 2" xfId="2102"/>
    <cellStyle name="Normal 4 6 2 2 6" xfId="2093"/>
    <cellStyle name="Normal 4 6 2 2_(23) Juniper Security Policy" xfId="634"/>
    <cellStyle name="Normal 4 6 2 3" xfId="635"/>
    <cellStyle name="Normal 4 6 2 3 2" xfId="636"/>
    <cellStyle name="Normal 4 6 2 3 2 2" xfId="637"/>
    <cellStyle name="Normal 4 6 2 3 2 2 2" xfId="2105"/>
    <cellStyle name="Normal 4 6 2 3 2 3" xfId="2104"/>
    <cellStyle name="Normal 4 6 2 3 2_Preprovisioning - RCC PreProd build sheet v1.4" xfId="638"/>
    <cellStyle name="Normal 4 6 2 3 3" xfId="639"/>
    <cellStyle name="Normal 4 6 2 3 3 2" xfId="2106"/>
    <cellStyle name="Normal 4 6 2 3 4" xfId="640"/>
    <cellStyle name="Normal 4 6 2 3 4 2" xfId="2107"/>
    <cellStyle name="Normal 4 6 2 3 5" xfId="2103"/>
    <cellStyle name="Normal 4 6 2 3_(23) Juniper Security Policy" xfId="641"/>
    <cellStyle name="Normal 4 6 2 4" xfId="642"/>
    <cellStyle name="Normal 4 6 2 4 2" xfId="643"/>
    <cellStyle name="Normal 4 6 2 4 2 2" xfId="644"/>
    <cellStyle name="Normal 4 6 2 4 2 2 2" xfId="2110"/>
    <cellStyle name="Normal 4 6 2 4 2 3" xfId="2109"/>
    <cellStyle name="Normal 4 6 2 4 2_Preprovisioning - RCC PreProd build sheet v1.4" xfId="645"/>
    <cellStyle name="Normal 4 6 2 4 3" xfId="646"/>
    <cellStyle name="Normal 4 6 2 4 3 2" xfId="2111"/>
    <cellStyle name="Normal 4 6 2 4 4" xfId="647"/>
    <cellStyle name="Normal 4 6 2 4 4 2" xfId="2112"/>
    <cellStyle name="Normal 4 6 2 4 5" xfId="2108"/>
    <cellStyle name="Normal 4 6 2 4_(23) Juniper Security Policy" xfId="648"/>
    <cellStyle name="Normal 4 6 2 5" xfId="649"/>
    <cellStyle name="Normal 4 6 2 5 2" xfId="650"/>
    <cellStyle name="Normal 4 6 2 5 2 2" xfId="2114"/>
    <cellStyle name="Normal 4 6 2 5 3" xfId="2113"/>
    <cellStyle name="Normal 4 6 2 5_Preprovisioning - RCC PreProd build sheet v1.4" xfId="651"/>
    <cellStyle name="Normal 4 6 2 6" xfId="652"/>
    <cellStyle name="Normal 4 6 2 6 2" xfId="2115"/>
    <cellStyle name="Normal 4 6 2 7" xfId="653"/>
    <cellStyle name="Normal 4 6 2 7 2" xfId="2116"/>
    <cellStyle name="Normal 4 6 2 8" xfId="2092"/>
    <cellStyle name="Normal 4 6 2_(23) Juniper Security Policy" xfId="654"/>
    <cellStyle name="Normal 4 6 3" xfId="655"/>
    <cellStyle name="Normal 4 6 3 2" xfId="656"/>
    <cellStyle name="Normal 4 6 3 2 2" xfId="657"/>
    <cellStyle name="Normal 4 6 3 2 2 2" xfId="658"/>
    <cellStyle name="Normal 4 6 3 2 2 2 2" xfId="2120"/>
    <cellStyle name="Normal 4 6 3 2 2 3" xfId="2119"/>
    <cellStyle name="Normal 4 6 3 2 2_Preprovisioning - RCC PreProd build sheet v1.4" xfId="659"/>
    <cellStyle name="Normal 4 6 3 2 3" xfId="660"/>
    <cellStyle name="Normal 4 6 3 2 3 2" xfId="2121"/>
    <cellStyle name="Normal 4 6 3 2 4" xfId="661"/>
    <cellStyle name="Normal 4 6 3 2 4 2" xfId="2122"/>
    <cellStyle name="Normal 4 6 3 2 5" xfId="2118"/>
    <cellStyle name="Normal 4 6 3 2_(23) Juniper Security Policy" xfId="662"/>
    <cellStyle name="Normal 4 6 3 3" xfId="663"/>
    <cellStyle name="Normal 4 6 3 3 2" xfId="664"/>
    <cellStyle name="Normal 4 6 3 3 2 2" xfId="2124"/>
    <cellStyle name="Normal 4 6 3 3 3" xfId="2123"/>
    <cellStyle name="Normal 4 6 3 3_Preprovisioning - RCC PreProd build sheet v1.4" xfId="665"/>
    <cellStyle name="Normal 4 6 3 4" xfId="666"/>
    <cellStyle name="Normal 4 6 3 4 2" xfId="2125"/>
    <cellStyle name="Normal 4 6 3 5" xfId="667"/>
    <cellStyle name="Normal 4 6 3 5 2" xfId="2126"/>
    <cellStyle name="Normal 4 6 3 6" xfId="2117"/>
    <cellStyle name="Normal 4 6 3_(23) Juniper Security Policy" xfId="668"/>
    <cellStyle name="Normal 4 6 4" xfId="669"/>
    <cellStyle name="Normal 4 6 4 2" xfId="670"/>
    <cellStyle name="Normal 4 6 4 2 2" xfId="671"/>
    <cellStyle name="Normal 4 6 4 2 2 2" xfId="2129"/>
    <cellStyle name="Normal 4 6 4 2 3" xfId="2128"/>
    <cellStyle name="Normal 4 6 4 2_Preprovisioning - RCC PreProd build sheet v1.4" xfId="672"/>
    <cellStyle name="Normal 4 6 4 3" xfId="673"/>
    <cellStyle name="Normal 4 6 4 3 2" xfId="2130"/>
    <cellStyle name="Normal 4 6 4 4" xfId="674"/>
    <cellStyle name="Normal 4 6 4 4 2" xfId="2131"/>
    <cellStyle name="Normal 4 6 4 5" xfId="2127"/>
    <cellStyle name="Normal 4 6 4_(23) Juniper Security Policy" xfId="675"/>
    <cellStyle name="Normal 4 6 5" xfId="676"/>
    <cellStyle name="Normal 4 6 5 2" xfId="677"/>
    <cellStyle name="Normal 4 6 5 2 2" xfId="678"/>
    <cellStyle name="Normal 4 6 5 2 2 2" xfId="2134"/>
    <cellStyle name="Normal 4 6 5 2 3" xfId="2133"/>
    <cellStyle name="Normal 4 6 5 2_Preprovisioning - RCC PreProd build sheet v1.4" xfId="679"/>
    <cellStyle name="Normal 4 6 5 3" xfId="680"/>
    <cellStyle name="Normal 4 6 5 3 2" xfId="2135"/>
    <cellStyle name="Normal 4 6 5 4" xfId="681"/>
    <cellStyle name="Normal 4 6 5 4 2" xfId="2136"/>
    <cellStyle name="Normal 4 6 5 5" xfId="2132"/>
    <cellStyle name="Normal 4 6 5_(23) Juniper Security Policy" xfId="682"/>
    <cellStyle name="Normal 4 6 6" xfId="683"/>
    <cellStyle name="Normal 4 6 6 2" xfId="684"/>
    <cellStyle name="Normal 4 6 6 2 2" xfId="2138"/>
    <cellStyle name="Normal 4 6 6 3" xfId="2137"/>
    <cellStyle name="Normal 4 6 6_Preprovisioning - RCC PreProd build sheet v1.4" xfId="685"/>
    <cellStyle name="Normal 4 6 7" xfId="686"/>
    <cellStyle name="Normal 4 6 7 2" xfId="2139"/>
    <cellStyle name="Normal 4 6 8" xfId="687"/>
    <cellStyle name="Normal 4 6 8 2" xfId="2140"/>
    <cellStyle name="Normal 4 6 9" xfId="2091"/>
    <cellStyle name="Normal 4 6_(23) Juniper Security Policy" xfId="688"/>
    <cellStyle name="Normal 4 7" xfId="689"/>
    <cellStyle name="Normal 4 7 2" xfId="690"/>
    <cellStyle name="Normal 4 7 2 2" xfId="691"/>
    <cellStyle name="Normal 4 7 2 2 2" xfId="692"/>
    <cellStyle name="Normal 4 7 2 2 2 2" xfId="693"/>
    <cellStyle name="Normal 4 7 2 2 2 2 2" xfId="2145"/>
    <cellStyle name="Normal 4 7 2 2 2 3" xfId="2144"/>
    <cellStyle name="Normal 4 7 2 2 2_Preprovisioning - RCC PreProd build sheet v1.4" xfId="694"/>
    <cellStyle name="Normal 4 7 2 2 3" xfId="695"/>
    <cellStyle name="Normal 4 7 2 2 3 2" xfId="2146"/>
    <cellStyle name="Normal 4 7 2 2 4" xfId="696"/>
    <cellStyle name="Normal 4 7 2 2 4 2" xfId="2147"/>
    <cellStyle name="Normal 4 7 2 2 5" xfId="2143"/>
    <cellStyle name="Normal 4 7 2 2_(23) Juniper Security Policy" xfId="697"/>
    <cellStyle name="Normal 4 7 2 3" xfId="698"/>
    <cellStyle name="Normal 4 7 2 3 2" xfId="699"/>
    <cellStyle name="Normal 4 7 2 3 2 2" xfId="2149"/>
    <cellStyle name="Normal 4 7 2 3 3" xfId="2148"/>
    <cellStyle name="Normal 4 7 2 3_Preprovisioning - RCC PreProd build sheet v1.4" xfId="700"/>
    <cellStyle name="Normal 4 7 2 4" xfId="701"/>
    <cellStyle name="Normal 4 7 2 4 2" xfId="2150"/>
    <cellStyle name="Normal 4 7 2 5" xfId="702"/>
    <cellStyle name="Normal 4 7 2 5 2" xfId="2151"/>
    <cellStyle name="Normal 4 7 2 6" xfId="2142"/>
    <cellStyle name="Normal 4 7 2_(23) Juniper Security Policy" xfId="703"/>
    <cellStyle name="Normal 4 7 3" xfId="704"/>
    <cellStyle name="Normal 4 7 3 2" xfId="705"/>
    <cellStyle name="Normal 4 7 3 2 2" xfId="706"/>
    <cellStyle name="Normal 4 7 3 2 2 2" xfId="2154"/>
    <cellStyle name="Normal 4 7 3 2 3" xfId="2153"/>
    <cellStyle name="Normal 4 7 3 2_Preprovisioning - RCC PreProd build sheet v1.4" xfId="707"/>
    <cellStyle name="Normal 4 7 3 3" xfId="708"/>
    <cellStyle name="Normal 4 7 3 3 2" xfId="2155"/>
    <cellStyle name="Normal 4 7 3 4" xfId="709"/>
    <cellStyle name="Normal 4 7 3 4 2" xfId="2156"/>
    <cellStyle name="Normal 4 7 3 5" xfId="2152"/>
    <cellStyle name="Normal 4 7 3_(23) Juniper Security Policy" xfId="710"/>
    <cellStyle name="Normal 4 7 4" xfId="711"/>
    <cellStyle name="Normal 4 7 4 2" xfId="712"/>
    <cellStyle name="Normal 4 7 4 2 2" xfId="713"/>
    <cellStyle name="Normal 4 7 4 2 2 2" xfId="2159"/>
    <cellStyle name="Normal 4 7 4 2 3" xfId="2158"/>
    <cellStyle name="Normal 4 7 4 2_Preprovisioning - RCC PreProd build sheet v1.4" xfId="714"/>
    <cellStyle name="Normal 4 7 4 3" xfId="715"/>
    <cellStyle name="Normal 4 7 4 3 2" xfId="2160"/>
    <cellStyle name="Normal 4 7 4 4" xfId="716"/>
    <cellStyle name="Normal 4 7 4 4 2" xfId="2161"/>
    <cellStyle name="Normal 4 7 4 5" xfId="2157"/>
    <cellStyle name="Normal 4 7 4_(23) Juniper Security Policy" xfId="717"/>
    <cellStyle name="Normal 4 7 5" xfId="718"/>
    <cellStyle name="Normal 4 7 5 2" xfId="719"/>
    <cellStyle name="Normal 4 7 5 2 2" xfId="2163"/>
    <cellStyle name="Normal 4 7 5 3" xfId="2162"/>
    <cellStyle name="Normal 4 7 5_Preprovisioning - RCC PreProd build sheet v1.4" xfId="720"/>
    <cellStyle name="Normal 4 7 6" xfId="721"/>
    <cellStyle name="Normal 4 7 6 2" xfId="2164"/>
    <cellStyle name="Normal 4 7 7" xfId="722"/>
    <cellStyle name="Normal 4 7 7 2" xfId="2165"/>
    <cellStyle name="Normal 4 7 8" xfId="2141"/>
    <cellStyle name="Normal 4 7_(23) Juniper Security Policy" xfId="723"/>
    <cellStyle name="Normal 4 8" xfId="724"/>
    <cellStyle name="Normal 4 8 2" xfId="725"/>
    <cellStyle name="Normal 4 8 2 2" xfId="726"/>
    <cellStyle name="Normal 4 8 2 2 2" xfId="727"/>
    <cellStyle name="Normal 4 8 2 2 2 2" xfId="728"/>
    <cellStyle name="Normal 4 8 2 2 2 2 2" xfId="2170"/>
    <cellStyle name="Normal 4 8 2 2 2 3" xfId="2169"/>
    <cellStyle name="Normal 4 8 2 2 2_Preprovisioning - RCC PreProd build sheet v1.4" xfId="729"/>
    <cellStyle name="Normal 4 8 2 2 3" xfId="730"/>
    <cellStyle name="Normal 4 8 2 2 3 2" xfId="2171"/>
    <cellStyle name="Normal 4 8 2 2 4" xfId="731"/>
    <cellStyle name="Normal 4 8 2 2 4 2" xfId="2172"/>
    <cellStyle name="Normal 4 8 2 2 5" xfId="2168"/>
    <cellStyle name="Normal 4 8 2 2_(23) Juniper Security Policy" xfId="732"/>
    <cellStyle name="Normal 4 8 2 3" xfId="733"/>
    <cellStyle name="Normal 4 8 2 3 2" xfId="734"/>
    <cellStyle name="Normal 4 8 2 3 2 2" xfId="2174"/>
    <cellStyle name="Normal 4 8 2 3 3" xfId="2173"/>
    <cellStyle name="Normal 4 8 2 3_Preprovisioning - RCC PreProd build sheet v1.4" xfId="735"/>
    <cellStyle name="Normal 4 8 2 4" xfId="736"/>
    <cellStyle name="Normal 4 8 2 4 2" xfId="2175"/>
    <cellStyle name="Normal 4 8 2 5" xfId="737"/>
    <cellStyle name="Normal 4 8 2 5 2" xfId="2176"/>
    <cellStyle name="Normal 4 8 2 6" xfId="2167"/>
    <cellStyle name="Normal 4 8 2_(23) Juniper Security Policy" xfId="738"/>
    <cellStyle name="Normal 4 8 3" xfId="739"/>
    <cellStyle name="Normal 4 8 3 2" xfId="740"/>
    <cellStyle name="Normal 4 8 3 2 2" xfId="741"/>
    <cellStyle name="Normal 4 8 3 2 2 2" xfId="2179"/>
    <cellStyle name="Normal 4 8 3 2 3" xfId="2178"/>
    <cellStyle name="Normal 4 8 3 2_Preprovisioning - RCC PreProd build sheet v1.4" xfId="742"/>
    <cellStyle name="Normal 4 8 3 3" xfId="743"/>
    <cellStyle name="Normal 4 8 3 3 2" xfId="2180"/>
    <cellStyle name="Normal 4 8 3 4" xfId="744"/>
    <cellStyle name="Normal 4 8 3 4 2" xfId="2181"/>
    <cellStyle name="Normal 4 8 3 5" xfId="2177"/>
    <cellStyle name="Normal 4 8 3_(23) Juniper Security Policy" xfId="745"/>
    <cellStyle name="Normal 4 8 4" xfId="746"/>
    <cellStyle name="Normal 4 8 4 2" xfId="747"/>
    <cellStyle name="Normal 4 8 4 2 2" xfId="748"/>
    <cellStyle name="Normal 4 8 4 2 2 2" xfId="2184"/>
    <cellStyle name="Normal 4 8 4 2 3" xfId="2183"/>
    <cellStyle name="Normal 4 8 4 2_Preprovisioning - RCC PreProd build sheet v1.4" xfId="749"/>
    <cellStyle name="Normal 4 8 4 3" xfId="750"/>
    <cellStyle name="Normal 4 8 4 3 2" xfId="2185"/>
    <cellStyle name="Normal 4 8 4 4" xfId="751"/>
    <cellStyle name="Normal 4 8 4 4 2" xfId="2186"/>
    <cellStyle name="Normal 4 8 4 5" xfId="2182"/>
    <cellStyle name="Normal 4 8 4_(23) Juniper Security Policy" xfId="752"/>
    <cellStyle name="Normal 4 8 5" xfId="753"/>
    <cellStyle name="Normal 4 8 5 2" xfId="754"/>
    <cellStyle name="Normal 4 8 5 2 2" xfId="2188"/>
    <cellStyle name="Normal 4 8 5 3" xfId="2187"/>
    <cellStyle name="Normal 4 8 5_Preprovisioning - RCC PreProd build sheet v1.4" xfId="755"/>
    <cellStyle name="Normal 4 8 6" xfId="756"/>
    <cellStyle name="Normal 4 8 6 2" xfId="2189"/>
    <cellStyle name="Normal 4 8 7" xfId="757"/>
    <cellStyle name="Normal 4 8 7 2" xfId="2190"/>
    <cellStyle name="Normal 4 8 8" xfId="2166"/>
    <cellStyle name="Normal 4 8_(23) Juniper Security Policy" xfId="758"/>
    <cellStyle name="Normal 4 9" xfId="759"/>
    <cellStyle name="Normal 4 9 2" xfId="760"/>
    <cellStyle name="Normal 4 9 2 2" xfId="761"/>
    <cellStyle name="Normal 4 9 2 2 2" xfId="762"/>
    <cellStyle name="Normal 4 9 2 2 2 2" xfId="763"/>
    <cellStyle name="Normal 4 9 2 2 2 2 2" xfId="2195"/>
    <cellStyle name="Normal 4 9 2 2 2 3" xfId="2194"/>
    <cellStyle name="Normal 4 9 2 2 2_Preprovisioning - RCC PreProd build sheet v1.4" xfId="764"/>
    <cellStyle name="Normal 4 9 2 2 3" xfId="765"/>
    <cellStyle name="Normal 4 9 2 2 3 2" xfId="2196"/>
    <cellStyle name="Normal 4 9 2 2 4" xfId="766"/>
    <cellStyle name="Normal 4 9 2 2 4 2" xfId="2197"/>
    <cellStyle name="Normal 4 9 2 2 5" xfId="2193"/>
    <cellStyle name="Normal 4 9 2 2_(23) Juniper Security Policy" xfId="767"/>
    <cellStyle name="Normal 4 9 2 3" xfId="768"/>
    <cellStyle name="Normal 4 9 2 3 2" xfId="769"/>
    <cellStyle name="Normal 4 9 2 3 2 2" xfId="2199"/>
    <cellStyle name="Normal 4 9 2 3 3" xfId="2198"/>
    <cellStyle name="Normal 4 9 2 3_Preprovisioning - RCC PreProd build sheet v1.4" xfId="770"/>
    <cellStyle name="Normal 4 9 2 4" xfId="771"/>
    <cellStyle name="Normal 4 9 2 4 2" xfId="2200"/>
    <cellStyle name="Normal 4 9 2 5" xfId="772"/>
    <cellStyle name="Normal 4 9 2 5 2" xfId="2201"/>
    <cellStyle name="Normal 4 9 2 6" xfId="2192"/>
    <cellStyle name="Normal 4 9 2_(23) Juniper Security Policy" xfId="773"/>
    <cellStyle name="Normal 4 9 3" xfId="774"/>
    <cellStyle name="Normal 4 9 3 2" xfId="775"/>
    <cellStyle name="Normal 4 9 3 2 2" xfId="776"/>
    <cellStyle name="Normal 4 9 3 2 2 2" xfId="2204"/>
    <cellStyle name="Normal 4 9 3 2 3" xfId="2203"/>
    <cellStyle name="Normal 4 9 3 2_Preprovisioning - RCC PreProd build sheet v1.4" xfId="777"/>
    <cellStyle name="Normal 4 9 3 3" xfId="778"/>
    <cellStyle name="Normal 4 9 3 3 2" xfId="2205"/>
    <cellStyle name="Normal 4 9 3 4" xfId="779"/>
    <cellStyle name="Normal 4 9 3 4 2" xfId="2206"/>
    <cellStyle name="Normal 4 9 3 5" xfId="2202"/>
    <cellStyle name="Normal 4 9 3_(23) Juniper Security Policy" xfId="780"/>
    <cellStyle name="Normal 4 9 4" xfId="781"/>
    <cellStyle name="Normal 4 9 4 2" xfId="782"/>
    <cellStyle name="Normal 4 9 4 2 2" xfId="783"/>
    <cellStyle name="Normal 4 9 4 2 2 2" xfId="2209"/>
    <cellStyle name="Normal 4 9 4 2 3" xfId="2208"/>
    <cellStyle name="Normal 4 9 4 2_Preprovisioning - RCC PreProd build sheet v1.4" xfId="784"/>
    <cellStyle name="Normal 4 9 4 3" xfId="785"/>
    <cellStyle name="Normal 4 9 4 3 2" xfId="2210"/>
    <cellStyle name="Normal 4 9 4 4" xfId="786"/>
    <cellStyle name="Normal 4 9 4 4 2" xfId="2211"/>
    <cellStyle name="Normal 4 9 4 5" xfId="2207"/>
    <cellStyle name="Normal 4 9 4_(23) Juniper Security Policy" xfId="787"/>
    <cellStyle name="Normal 4 9 5" xfId="788"/>
    <cellStyle name="Normal 4 9 5 2" xfId="789"/>
    <cellStyle name="Normal 4 9 5 2 2" xfId="2213"/>
    <cellStyle name="Normal 4 9 5 3" xfId="2212"/>
    <cellStyle name="Normal 4 9 5_Preprovisioning - RCC PreProd build sheet v1.4" xfId="790"/>
    <cellStyle name="Normal 4 9 6" xfId="791"/>
    <cellStyle name="Normal 4 9 6 2" xfId="2214"/>
    <cellStyle name="Normal 4 9 7" xfId="792"/>
    <cellStyle name="Normal 4 9 7 2" xfId="2215"/>
    <cellStyle name="Normal 4 9 8" xfId="2191"/>
    <cellStyle name="Normal 4 9_(23) Juniper Security Policy" xfId="793"/>
    <cellStyle name="Normal 4_(21) Services" xfId="794"/>
    <cellStyle name="Normal 42" xfId="1703"/>
    <cellStyle name="Normal 5" xfId="795"/>
    <cellStyle name="Normal 5 10" xfId="796"/>
    <cellStyle name="Normal 5 10 2" xfId="797"/>
    <cellStyle name="Normal 5 10 2 2" xfId="798"/>
    <cellStyle name="Normal 5 10 2 2 2" xfId="2219"/>
    <cellStyle name="Normal 5 10 2 3" xfId="2218"/>
    <cellStyle name="Normal 5 10 2_Preprovisioning - RCC PreProd build sheet v1.4" xfId="799"/>
    <cellStyle name="Normal 5 10 3" xfId="800"/>
    <cellStyle name="Normal 5 10 3 2" xfId="2220"/>
    <cellStyle name="Normal 5 10 4" xfId="801"/>
    <cellStyle name="Normal 5 10 4 2" xfId="2221"/>
    <cellStyle name="Normal 5 10 5" xfId="2217"/>
    <cellStyle name="Normal 5 10_(23) Juniper Security Policy" xfId="802"/>
    <cellStyle name="Normal 5 11" xfId="803"/>
    <cellStyle name="Normal 5 11 2" xfId="804"/>
    <cellStyle name="Normal 5 11 2 2" xfId="805"/>
    <cellStyle name="Normal 5 11 2 2 2" xfId="2224"/>
    <cellStyle name="Normal 5 11 2 3" xfId="2223"/>
    <cellStyle name="Normal 5 11 2_Preprovisioning - RCC PreProd build sheet v1.4" xfId="806"/>
    <cellStyle name="Normal 5 11 3" xfId="807"/>
    <cellStyle name="Normal 5 11 3 2" xfId="2225"/>
    <cellStyle name="Normal 5 11 4" xfId="808"/>
    <cellStyle name="Normal 5 11 4 2" xfId="2226"/>
    <cellStyle name="Normal 5 11 5" xfId="2222"/>
    <cellStyle name="Normal 5 11_(23) Juniper Security Policy" xfId="809"/>
    <cellStyle name="Normal 5 12" xfId="810"/>
    <cellStyle name="Normal 5 12 2" xfId="811"/>
    <cellStyle name="Normal 5 12 2 2" xfId="812"/>
    <cellStyle name="Normal 5 12 2 2 2" xfId="2229"/>
    <cellStyle name="Normal 5 12 2 3" xfId="2228"/>
    <cellStyle name="Normal 5 12 2_Preprovisioning - RCC PreProd build sheet v1.4" xfId="813"/>
    <cellStyle name="Normal 5 12 3" xfId="814"/>
    <cellStyle name="Normal 5 12 3 2" xfId="2230"/>
    <cellStyle name="Normal 5 12 4" xfId="815"/>
    <cellStyle name="Normal 5 12 4 2" xfId="2231"/>
    <cellStyle name="Normal 5 12 5" xfId="2227"/>
    <cellStyle name="Normal 5 12_(23) Juniper Security Policy" xfId="816"/>
    <cellStyle name="Normal 5 13" xfId="817"/>
    <cellStyle name="Normal 5 13 2" xfId="818"/>
    <cellStyle name="Normal 5 13 2 2" xfId="2233"/>
    <cellStyle name="Normal 5 13 3" xfId="2232"/>
    <cellStyle name="Normal 5 13_Preprovisioning - RCC PreProd build sheet v1.4" xfId="819"/>
    <cellStyle name="Normal 5 14" xfId="820"/>
    <cellStyle name="Normal 5 14 2" xfId="2234"/>
    <cellStyle name="Normal 5 15" xfId="821"/>
    <cellStyle name="Normal 5 15 2" xfId="2235"/>
    <cellStyle name="Normal 5 16" xfId="2216"/>
    <cellStyle name="Normal 5 2" xfId="822"/>
    <cellStyle name="Normal 5 2 10" xfId="823"/>
    <cellStyle name="Normal 5 2 10 2" xfId="824"/>
    <cellStyle name="Normal 5 2 10 2 2" xfId="825"/>
    <cellStyle name="Normal 5 2 10 2 2 2" xfId="2239"/>
    <cellStyle name="Normal 5 2 10 2 3" xfId="2238"/>
    <cellStyle name="Normal 5 2 10 2_Preprovisioning - RCC PreProd build sheet v1.4" xfId="826"/>
    <cellStyle name="Normal 5 2 10 3" xfId="827"/>
    <cellStyle name="Normal 5 2 10 3 2" xfId="2240"/>
    <cellStyle name="Normal 5 2 10 4" xfId="828"/>
    <cellStyle name="Normal 5 2 10 4 2" xfId="2241"/>
    <cellStyle name="Normal 5 2 10 5" xfId="2237"/>
    <cellStyle name="Normal 5 2 10_(23) Juniper Security Policy" xfId="829"/>
    <cellStyle name="Normal 5 2 11" xfId="830"/>
    <cellStyle name="Normal 5 2 11 2" xfId="831"/>
    <cellStyle name="Normal 5 2 11 2 2" xfId="832"/>
    <cellStyle name="Normal 5 2 11 2 2 2" xfId="2244"/>
    <cellStyle name="Normal 5 2 11 2 3" xfId="2243"/>
    <cellStyle name="Normal 5 2 11 2_Preprovisioning - RCC PreProd build sheet v1.4" xfId="833"/>
    <cellStyle name="Normal 5 2 11 3" xfId="834"/>
    <cellStyle name="Normal 5 2 11 3 2" xfId="2245"/>
    <cellStyle name="Normal 5 2 11 4" xfId="2242"/>
    <cellStyle name="Normal 5 2 11_(23) Juniper Security Policy" xfId="835"/>
    <cellStyle name="Normal 5 2 12" xfId="836"/>
    <cellStyle name="Normal 5 2 12 2" xfId="837"/>
    <cellStyle name="Normal 5 2 12 2 2" xfId="2247"/>
    <cellStyle name="Normal 5 2 12 3" xfId="2246"/>
    <cellStyle name="Normal 5 2 12_Preprovisioning - RCC PreProd build sheet v1.4" xfId="838"/>
    <cellStyle name="Normal 5 2 13" xfId="839"/>
    <cellStyle name="Normal 5 2 13 2" xfId="2248"/>
    <cellStyle name="Normal 5 2 14" xfId="840"/>
    <cellStyle name="Normal 5 2 14 2" xfId="2249"/>
    <cellStyle name="Normal 5 2 15" xfId="2236"/>
    <cellStyle name="Normal 5 2 2" xfId="841"/>
    <cellStyle name="Normal 5 2 2 2" xfId="842"/>
    <cellStyle name="Normal 5 2 2 2 2" xfId="843"/>
    <cellStyle name="Normal 5 2 2 2 2 2" xfId="844"/>
    <cellStyle name="Normal 5 2 2 2 2 2 2" xfId="845"/>
    <cellStyle name="Normal 5 2 2 2 2 2 2 2" xfId="846"/>
    <cellStyle name="Normal 5 2 2 2 2 2 2 2 2" xfId="2255"/>
    <cellStyle name="Normal 5 2 2 2 2 2 2 3" xfId="2254"/>
    <cellStyle name="Normal 5 2 2 2 2 2 2_Preprovisioning - RCC PreProd build sheet v1.4" xfId="847"/>
    <cellStyle name="Normal 5 2 2 2 2 2 3" xfId="848"/>
    <cellStyle name="Normal 5 2 2 2 2 2 3 2" xfId="2256"/>
    <cellStyle name="Normal 5 2 2 2 2 2 4" xfId="849"/>
    <cellStyle name="Normal 5 2 2 2 2 2 4 2" xfId="2257"/>
    <cellStyle name="Normal 5 2 2 2 2 2 5" xfId="2253"/>
    <cellStyle name="Normal 5 2 2 2 2 2_(23) Juniper Security Policy" xfId="850"/>
    <cellStyle name="Normal 5 2 2 2 2 3" xfId="851"/>
    <cellStyle name="Normal 5 2 2 2 2 3 2" xfId="852"/>
    <cellStyle name="Normal 5 2 2 2 2 3 2 2" xfId="2259"/>
    <cellStyle name="Normal 5 2 2 2 2 3 3" xfId="2258"/>
    <cellStyle name="Normal 5 2 2 2 2 3_Preprovisioning - RCC PreProd build sheet v1.4" xfId="853"/>
    <cellStyle name="Normal 5 2 2 2 2 4" xfId="854"/>
    <cellStyle name="Normal 5 2 2 2 2 4 2" xfId="2260"/>
    <cellStyle name="Normal 5 2 2 2 2 5" xfId="855"/>
    <cellStyle name="Normal 5 2 2 2 2 5 2" xfId="2261"/>
    <cellStyle name="Normal 5 2 2 2 2 6" xfId="2252"/>
    <cellStyle name="Normal 5 2 2 2 2_(23) Juniper Security Policy" xfId="856"/>
    <cellStyle name="Normal 5 2 2 2 3" xfId="857"/>
    <cellStyle name="Normal 5 2 2 2 3 2" xfId="858"/>
    <cellStyle name="Normal 5 2 2 2 3 2 2" xfId="859"/>
    <cellStyle name="Normal 5 2 2 2 3 2 2 2" xfId="2264"/>
    <cellStyle name="Normal 5 2 2 2 3 2 3" xfId="2263"/>
    <cellStyle name="Normal 5 2 2 2 3 2_Preprovisioning - RCC PreProd build sheet v1.4" xfId="860"/>
    <cellStyle name="Normal 5 2 2 2 3 3" xfId="861"/>
    <cellStyle name="Normal 5 2 2 2 3 3 2" xfId="2265"/>
    <cellStyle name="Normal 5 2 2 2 3 4" xfId="862"/>
    <cellStyle name="Normal 5 2 2 2 3 4 2" xfId="2266"/>
    <cellStyle name="Normal 5 2 2 2 3 5" xfId="2262"/>
    <cellStyle name="Normal 5 2 2 2 3_(23) Juniper Security Policy" xfId="863"/>
    <cellStyle name="Normal 5 2 2 2 4" xfId="864"/>
    <cellStyle name="Normal 5 2 2 2 4 2" xfId="865"/>
    <cellStyle name="Normal 5 2 2 2 4 2 2" xfId="866"/>
    <cellStyle name="Normal 5 2 2 2 4 2 2 2" xfId="2269"/>
    <cellStyle name="Normal 5 2 2 2 4 2 3" xfId="2268"/>
    <cellStyle name="Normal 5 2 2 2 4 2_Preprovisioning - RCC PreProd build sheet v1.4" xfId="867"/>
    <cellStyle name="Normal 5 2 2 2 4 3" xfId="868"/>
    <cellStyle name="Normal 5 2 2 2 4 3 2" xfId="2270"/>
    <cellStyle name="Normal 5 2 2 2 4 4" xfId="869"/>
    <cellStyle name="Normal 5 2 2 2 4 4 2" xfId="2271"/>
    <cellStyle name="Normal 5 2 2 2 4 5" xfId="2267"/>
    <cellStyle name="Normal 5 2 2 2 4_(23) Juniper Security Policy" xfId="870"/>
    <cellStyle name="Normal 5 2 2 2 5" xfId="871"/>
    <cellStyle name="Normal 5 2 2 2 5 2" xfId="872"/>
    <cellStyle name="Normal 5 2 2 2 5 2 2" xfId="2273"/>
    <cellStyle name="Normal 5 2 2 2 5 3" xfId="2272"/>
    <cellStyle name="Normal 5 2 2 2 5_Preprovisioning - RCC PreProd build sheet v1.4" xfId="873"/>
    <cellStyle name="Normal 5 2 2 2 6" xfId="874"/>
    <cellStyle name="Normal 5 2 2 2 6 2" xfId="2274"/>
    <cellStyle name="Normal 5 2 2 2 7" xfId="875"/>
    <cellStyle name="Normal 5 2 2 2 7 2" xfId="2275"/>
    <cellStyle name="Normal 5 2 2 2 8" xfId="2251"/>
    <cellStyle name="Normal 5 2 2 2_(23) Juniper Security Policy" xfId="876"/>
    <cellStyle name="Normal 5 2 2 3" xfId="877"/>
    <cellStyle name="Normal 5 2 2 3 2" xfId="878"/>
    <cellStyle name="Normal 5 2 2 3 2 2" xfId="879"/>
    <cellStyle name="Normal 5 2 2 3 2 2 2" xfId="880"/>
    <cellStyle name="Normal 5 2 2 3 2 2 2 2" xfId="2279"/>
    <cellStyle name="Normal 5 2 2 3 2 2 3" xfId="2278"/>
    <cellStyle name="Normal 5 2 2 3 2 2_Preprovisioning - RCC PreProd build sheet v1.4" xfId="881"/>
    <cellStyle name="Normal 5 2 2 3 2 3" xfId="882"/>
    <cellStyle name="Normal 5 2 2 3 2 3 2" xfId="2280"/>
    <cellStyle name="Normal 5 2 2 3 2 4" xfId="883"/>
    <cellStyle name="Normal 5 2 2 3 2 4 2" xfId="2281"/>
    <cellStyle name="Normal 5 2 2 3 2 5" xfId="2277"/>
    <cellStyle name="Normal 5 2 2 3 2_(23) Juniper Security Policy" xfId="884"/>
    <cellStyle name="Normal 5 2 2 3 3" xfId="885"/>
    <cellStyle name="Normal 5 2 2 3 3 2" xfId="886"/>
    <cellStyle name="Normal 5 2 2 3 3 2 2" xfId="2283"/>
    <cellStyle name="Normal 5 2 2 3 3 3" xfId="2282"/>
    <cellStyle name="Normal 5 2 2 3 3_Preprovisioning - RCC PreProd build sheet v1.4" xfId="887"/>
    <cellStyle name="Normal 5 2 2 3 4" xfId="888"/>
    <cellStyle name="Normal 5 2 2 3 4 2" xfId="2284"/>
    <cellStyle name="Normal 5 2 2 3 5" xfId="889"/>
    <cellStyle name="Normal 5 2 2 3 5 2" xfId="2285"/>
    <cellStyle name="Normal 5 2 2 3 6" xfId="2276"/>
    <cellStyle name="Normal 5 2 2 3_(23) Juniper Security Policy" xfId="890"/>
    <cellStyle name="Normal 5 2 2 4" xfId="891"/>
    <cellStyle name="Normal 5 2 2 4 2" xfId="892"/>
    <cellStyle name="Normal 5 2 2 4 2 2" xfId="893"/>
    <cellStyle name="Normal 5 2 2 4 2 2 2" xfId="2288"/>
    <cellStyle name="Normal 5 2 2 4 2 3" xfId="2287"/>
    <cellStyle name="Normal 5 2 2 4 2_Preprovisioning - RCC PreProd build sheet v1.4" xfId="894"/>
    <cellStyle name="Normal 5 2 2 4 3" xfId="895"/>
    <cellStyle name="Normal 5 2 2 4 3 2" xfId="2289"/>
    <cellStyle name="Normal 5 2 2 4 4" xfId="896"/>
    <cellStyle name="Normal 5 2 2 4 4 2" xfId="2290"/>
    <cellStyle name="Normal 5 2 2 4 5" xfId="2286"/>
    <cellStyle name="Normal 5 2 2 4_(23) Juniper Security Policy" xfId="897"/>
    <cellStyle name="Normal 5 2 2 5" xfId="898"/>
    <cellStyle name="Normal 5 2 2 5 2" xfId="899"/>
    <cellStyle name="Normal 5 2 2 5 2 2" xfId="900"/>
    <cellStyle name="Normal 5 2 2 5 2 2 2" xfId="2293"/>
    <cellStyle name="Normal 5 2 2 5 2 3" xfId="2292"/>
    <cellStyle name="Normal 5 2 2 5 2_Preprovisioning - RCC PreProd build sheet v1.4" xfId="901"/>
    <cellStyle name="Normal 5 2 2 5 3" xfId="902"/>
    <cellStyle name="Normal 5 2 2 5 3 2" xfId="2294"/>
    <cellStyle name="Normal 5 2 2 5 4" xfId="903"/>
    <cellStyle name="Normal 5 2 2 5 4 2" xfId="2295"/>
    <cellStyle name="Normal 5 2 2 5 5" xfId="2291"/>
    <cellStyle name="Normal 5 2 2 5_(23) Juniper Security Policy" xfId="904"/>
    <cellStyle name="Normal 5 2 2 6" xfId="905"/>
    <cellStyle name="Normal 5 2 2 6 2" xfId="906"/>
    <cellStyle name="Normal 5 2 2 6 2 2" xfId="2297"/>
    <cellStyle name="Normal 5 2 2 6 3" xfId="2296"/>
    <cellStyle name="Normal 5 2 2 6_Preprovisioning - RCC PreProd build sheet v1.4" xfId="907"/>
    <cellStyle name="Normal 5 2 2 7" xfId="908"/>
    <cellStyle name="Normal 5 2 2 7 2" xfId="2298"/>
    <cellStyle name="Normal 5 2 2 8" xfId="909"/>
    <cellStyle name="Normal 5 2 2 8 2" xfId="2299"/>
    <cellStyle name="Normal 5 2 2 9" xfId="2250"/>
    <cellStyle name="Normal 5 2 2_(23) Juniper Security Policy" xfId="910"/>
    <cellStyle name="Normal 5 2 3" xfId="911"/>
    <cellStyle name="Normal 5 2 3 2" xfId="912"/>
    <cellStyle name="Normal 5 2 3 2 2" xfId="913"/>
    <cellStyle name="Normal 5 2 3 2 2 2" xfId="914"/>
    <cellStyle name="Normal 5 2 3 2 2 2 2" xfId="915"/>
    <cellStyle name="Normal 5 2 3 2 2 2 2 2" xfId="916"/>
    <cellStyle name="Normal 5 2 3 2 2 2 2 2 2" xfId="2305"/>
    <cellStyle name="Normal 5 2 3 2 2 2 2 3" xfId="2304"/>
    <cellStyle name="Normal 5 2 3 2 2 2 2_Preprovisioning - RCC PreProd build sheet v1.4" xfId="917"/>
    <cellStyle name="Normal 5 2 3 2 2 2 3" xfId="918"/>
    <cellStyle name="Normal 5 2 3 2 2 2 3 2" xfId="2306"/>
    <cellStyle name="Normal 5 2 3 2 2 2 4" xfId="919"/>
    <cellStyle name="Normal 5 2 3 2 2 2 4 2" xfId="2307"/>
    <cellStyle name="Normal 5 2 3 2 2 2 5" xfId="2303"/>
    <cellStyle name="Normal 5 2 3 2 2 2_(23) Juniper Security Policy" xfId="920"/>
    <cellStyle name="Normal 5 2 3 2 2 3" xfId="921"/>
    <cellStyle name="Normal 5 2 3 2 2 3 2" xfId="922"/>
    <cellStyle name="Normal 5 2 3 2 2 3 2 2" xfId="2309"/>
    <cellStyle name="Normal 5 2 3 2 2 3 3" xfId="2308"/>
    <cellStyle name="Normal 5 2 3 2 2 3_Preprovisioning - RCC PreProd build sheet v1.4" xfId="923"/>
    <cellStyle name="Normal 5 2 3 2 2 4" xfId="924"/>
    <cellStyle name="Normal 5 2 3 2 2 4 2" xfId="2310"/>
    <cellStyle name="Normal 5 2 3 2 2 5" xfId="925"/>
    <cellStyle name="Normal 5 2 3 2 2 5 2" xfId="2311"/>
    <cellStyle name="Normal 5 2 3 2 2 6" xfId="2302"/>
    <cellStyle name="Normal 5 2 3 2 2_(23) Juniper Security Policy" xfId="926"/>
    <cellStyle name="Normal 5 2 3 2 3" xfId="927"/>
    <cellStyle name="Normal 5 2 3 2 3 2" xfId="928"/>
    <cellStyle name="Normal 5 2 3 2 3 2 2" xfId="929"/>
    <cellStyle name="Normal 5 2 3 2 3 2 2 2" xfId="2314"/>
    <cellStyle name="Normal 5 2 3 2 3 2 3" xfId="2313"/>
    <cellStyle name="Normal 5 2 3 2 3 2_Preprovisioning - RCC PreProd build sheet v1.4" xfId="930"/>
    <cellStyle name="Normal 5 2 3 2 3 3" xfId="931"/>
    <cellStyle name="Normal 5 2 3 2 3 3 2" xfId="2315"/>
    <cellStyle name="Normal 5 2 3 2 3 4" xfId="932"/>
    <cellStyle name="Normal 5 2 3 2 3 4 2" xfId="2316"/>
    <cellStyle name="Normal 5 2 3 2 3 5" xfId="2312"/>
    <cellStyle name="Normal 5 2 3 2 3_(23) Juniper Security Policy" xfId="933"/>
    <cellStyle name="Normal 5 2 3 2 4" xfId="934"/>
    <cellStyle name="Normal 5 2 3 2 4 2" xfId="935"/>
    <cellStyle name="Normal 5 2 3 2 4 2 2" xfId="936"/>
    <cellStyle name="Normal 5 2 3 2 4 2 2 2" xfId="2319"/>
    <cellStyle name="Normal 5 2 3 2 4 2 3" xfId="2318"/>
    <cellStyle name="Normal 5 2 3 2 4 2_Preprovisioning - RCC PreProd build sheet v1.4" xfId="937"/>
    <cellStyle name="Normal 5 2 3 2 4 3" xfId="938"/>
    <cellStyle name="Normal 5 2 3 2 4 3 2" xfId="2320"/>
    <cellStyle name="Normal 5 2 3 2 4 4" xfId="939"/>
    <cellStyle name="Normal 5 2 3 2 4 4 2" xfId="2321"/>
    <cellStyle name="Normal 5 2 3 2 4 5" xfId="2317"/>
    <cellStyle name="Normal 5 2 3 2 4_(23) Juniper Security Policy" xfId="940"/>
    <cellStyle name="Normal 5 2 3 2 5" xfId="941"/>
    <cellStyle name="Normal 5 2 3 2 5 2" xfId="942"/>
    <cellStyle name="Normal 5 2 3 2 5 2 2" xfId="2323"/>
    <cellStyle name="Normal 5 2 3 2 5 3" xfId="2322"/>
    <cellStyle name="Normal 5 2 3 2 5_Preprovisioning - RCC PreProd build sheet v1.4" xfId="943"/>
    <cellStyle name="Normal 5 2 3 2 6" xfId="944"/>
    <cellStyle name="Normal 5 2 3 2 6 2" xfId="2324"/>
    <cellStyle name="Normal 5 2 3 2 7" xfId="945"/>
    <cellStyle name="Normal 5 2 3 2 7 2" xfId="2325"/>
    <cellStyle name="Normal 5 2 3 2 8" xfId="2301"/>
    <cellStyle name="Normal 5 2 3 2_(23) Juniper Security Policy" xfId="946"/>
    <cellStyle name="Normal 5 2 3 3" xfId="947"/>
    <cellStyle name="Normal 5 2 3 3 2" xfId="948"/>
    <cellStyle name="Normal 5 2 3 3 2 2" xfId="949"/>
    <cellStyle name="Normal 5 2 3 3 2 2 2" xfId="950"/>
    <cellStyle name="Normal 5 2 3 3 2 2 2 2" xfId="2329"/>
    <cellStyle name="Normal 5 2 3 3 2 2 3" xfId="2328"/>
    <cellStyle name="Normal 5 2 3 3 2 2_Preprovisioning - RCC PreProd build sheet v1.4" xfId="951"/>
    <cellStyle name="Normal 5 2 3 3 2 3" xfId="952"/>
    <cellStyle name="Normal 5 2 3 3 2 3 2" xfId="2330"/>
    <cellStyle name="Normal 5 2 3 3 2 4" xfId="953"/>
    <cellStyle name="Normal 5 2 3 3 2 4 2" xfId="2331"/>
    <cellStyle name="Normal 5 2 3 3 2 5" xfId="2327"/>
    <cellStyle name="Normal 5 2 3 3 2_(23) Juniper Security Policy" xfId="954"/>
    <cellStyle name="Normal 5 2 3 3 3" xfId="955"/>
    <cellStyle name="Normal 5 2 3 3 3 2" xfId="956"/>
    <cellStyle name="Normal 5 2 3 3 3 2 2" xfId="2333"/>
    <cellStyle name="Normal 5 2 3 3 3 3" xfId="2332"/>
    <cellStyle name="Normal 5 2 3 3 3_Preprovisioning - RCC PreProd build sheet v1.4" xfId="957"/>
    <cellStyle name="Normal 5 2 3 3 4" xfId="958"/>
    <cellStyle name="Normal 5 2 3 3 4 2" xfId="2334"/>
    <cellStyle name="Normal 5 2 3 3 5" xfId="959"/>
    <cellStyle name="Normal 5 2 3 3 5 2" xfId="2335"/>
    <cellStyle name="Normal 5 2 3 3 6" xfId="2326"/>
    <cellStyle name="Normal 5 2 3 3_(23) Juniper Security Policy" xfId="960"/>
    <cellStyle name="Normal 5 2 3 4" xfId="961"/>
    <cellStyle name="Normal 5 2 3 4 2" xfId="962"/>
    <cellStyle name="Normal 5 2 3 4 2 2" xfId="963"/>
    <cellStyle name="Normal 5 2 3 4 2 2 2" xfId="2338"/>
    <cellStyle name="Normal 5 2 3 4 2 3" xfId="2337"/>
    <cellStyle name="Normal 5 2 3 4 2_Preprovisioning - RCC PreProd build sheet v1.4" xfId="964"/>
    <cellStyle name="Normal 5 2 3 4 3" xfId="965"/>
    <cellStyle name="Normal 5 2 3 4 3 2" xfId="2339"/>
    <cellStyle name="Normal 5 2 3 4 4" xfId="966"/>
    <cellStyle name="Normal 5 2 3 4 4 2" xfId="2340"/>
    <cellStyle name="Normal 5 2 3 4 5" xfId="2336"/>
    <cellStyle name="Normal 5 2 3 4_(23) Juniper Security Policy" xfId="967"/>
    <cellStyle name="Normal 5 2 3 5" xfId="968"/>
    <cellStyle name="Normal 5 2 3 5 2" xfId="969"/>
    <cellStyle name="Normal 5 2 3 5 2 2" xfId="970"/>
    <cellStyle name="Normal 5 2 3 5 2 2 2" xfId="2343"/>
    <cellStyle name="Normal 5 2 3 5 2 3" xfId="2342"/>
    <cellStyle name="Normal 5 2 3 5 2_Preprovisioning - RCC PreProd build sheet v1.4" xfId="971"/>
    <cellStyle name="Normal 5 2 3 5 3" xfId="972"/>
    <cellStyle name="Normal 5 2 3 5 3 2" xfId="2344"/>
    <cellStyle name="Normal 5 2 3 5 4" xfId="973"/>
    <cellStyle name="Normal 5 2 3 5 4 2" xfId="2345"/>
    <cellStyle name="Normal 5 2 3 5 5" xfId="2341"/>
    <cellStyle name="Normal 5 2 3 5_(23) Juniper Security Policy" xfId="974"/>
    <cellStyle name="Normal 5 2 3 6" xfId="975"/>
    <cellStyle name="Normal 5 2 3 6 2" xfId="976"/>
    <cellStyle name="Normal 5 2 3 6 2 2" xfId="2347"/>
    <cellStyle name="Normal 5 2 3 6 3" xfId="2346"/>
    <cellStyle name="Normal 5 2 3 6_Preprovisioning - RCC PreProd build sheet v1.4" xfId="977"/>
    <cellStyle name="Normal 5 2 3 7" xfId="978"/>
    <cellStyle name="Normal 5 2 3 7 2" xfId="2348"/>
    <cellStyle name="Normal 5 2 3 8" xfId="979"/>
    <cellStyle name="Normal 5 2 3 8 2" xfId="2349"/>
    <cellStyle name="Normal 5 2 3 9" xfId="2300"/>
    <cellStyle name="Normal 5 2 3_(23) Juniper Security Policy" xfId="980"/>
    <cellStyle name="Normal 5 2 4" xfId="981"/>
    <cellStyle name="Normal 5 2 4 2" xfId="982"/>
    <cellStyle name="Normal 5 2 4 2 2" xfId="983"/>
    <cellStyle name="Normal 5 2 4 2 2 2" xfId="984"/>
    <cellStyle name="Normal 5 2 4 2 2 2 2" xfId="985"/>
    <cellStyle name="Normal 5 2 4 2 2 2 2 2" xfId="2354"/>
    <cellStyle name="Normal 5 2 4 2 2 2 3" xfId="2353"/>
    <cellStyle name="Normal 5 2 4 2 2 2_Preprovisioning - RCC PreProd build sheet v1.4" xfId="986"/>
    <cellStyle name="Normal 5 2 4 2 2 3" xfId="987"/>
    <cellStyle name="Normal 5 2 4 2 2 3 2" xfId="2355"/>
    <cellStyle name="Normal 5 2 4 2 2 4" xfId="988"/>
    <cellStyle name="Normal 5 2 4 2 2 4 2" xfId="2356"/>
    <cellStyle name="Normal 5 2 4 2 2 5" xfId="2352"/>
    <cellStyle name="Normal 5 2 4 2 2_(23) Juniper Security Policy" xfId="989"/>
    <cellStyle name="Normal 5 2 4 2 3" xfId="990"/>
    <cellStyle name="Normal 5 2 4 2 3 2" xfId="991"/>
    <cellStyle name="Normal 5 2 4 2 3 2 2" xfId="2358"/>
    <cellStyle name="Normal 5 2 4 2 3 3" xfId="2357"/>
    <cellStyle name="Normal 5 2 4 2 3_Preprovisioning - RCC PreProd build sheet v1.4" xfId="992"/>
    <cellStyle name="Normal 5 2 4 2 4" xfId="993"/>
    <cellStyle name="Normal 5 2 4 2 4 2" xfId="2359"/>
    <cellStyle name="Normal 5 2 4 2 5" xfId="994"/>
    <cellStyle name="Normal 5 2 4 2 5 2" xfId="2360"/>
    <cellStyle name="Normal 5 2 4 2 6" xfId="2351"/>
    <cellStyle name="Normal 5 2 4 2_(23) Juniper Security Policy" xfId="995"/>
    <cellStyle name="Normal 5 2 4 3" xfId="996"/>
    <cellStyle name="Normal 5 2 4 3 2" xfId="997"/>
    <cellStyle name="Normal 5 2 4 3 2 2" xfId="998"/>
    <cellStyle name="Normal 5 2 4 3 2 2 2" xfId="2363"/>
    <cellStyle name="Normal 5 2 4 3 2 3" xfId="2362"/>
    <cellStyle name="Normal 5 2 4 3 2_Preprovisioning - RCC PreProd build sheet v1.4" xfId="999"/>
    <cellStyle name="Normal 5 2 4 3 3" xfId="1000"/>
    <cellStyle name="Normal 5 2 4 3 3 2" xfId="2364"/>
    <cellStyle name="Normal 5 2 4 3 4" xfId="1001"/>
    <cellStyle name="Normal 5 2 4 3 4 2" xfId="2365"/>
    <cellStyle name="Normal 5 2 4 3 5" xfId="2361"/>
    <cellStyle name="Normal 5 2 4 3_(23) Juniper Security Policy" xfId="1002"/>
    <cellStyle name="Normal 5 2 4 4" xfId="1003"/>
    <cellStyle name="Normal 5 2 4 4 2" xfId="1004"/>
    <cellStyle name="Normal 5 2 4 4 2 2" xfId="1005"/>
    <cellStyle name="Normal 5 2 4 4 2 2 2" xfId="2368"/>
    <cellStyle name="Normal 5 2 4 4 2 3" xfId="2367"/>
    <cellStyle name="Normal 5 2 4 4 2_Preprovisioning - RCC PreProd build sheet v1.4" xfId="1006"/>
    <cellStyle name="Normal 5 2 4 4 3" xfId="1007"/>
    <cellStyle name="Normal 5 2 4 4 3 2" xfId="2369"/>
    <cellStyle name="Normal 5 2 4 4 4" xfId="1008"/>
    <cellStyle name="Normal 5 2 4 4 4 2" xfId="2370"/>
    <cellStyle name="Normal 5 2 4 4 5" xfId="2366"/>
    <cellStyle name="Normal 5 2 4 4_(23) Juniper Security Policy" xfId="1009"/>
    <cellStyle name="Normal 5 2 4 5" xfId="1010"/>
    <cellStyle name="Normal 5 2 4 5 2" xfId="1011"/>
    <cellStyle name="Normal 5 2 4 5 2 2" xfId="2372"/>
    <cellStyle name="Normal 5 2 4 5 3" xfId="2371"/>
    <cellStyle name="Normal 5 2 4 5_Preprovisioning - RCC PreProd build sheet v1.4" xfId="1012"/>
    <cellStyle name="Normal 5 2 4 6" xfId="1013"/>
    <cellStyle name="Normal 5 2 4 6 2" xfId="2373"/>
    <cellStyle name="Normal 5 2 4 7" xfId="1014"/>
    <cellStyle name="Normal 5 2 4 7 2" xfId="2374"/>
    <cellStyle name="Normal 5 2 4 8" xfId="2350"/>
    <cellStyle name="Normal 5 2 4_(23) Juniper Security Policy" xfId="1015"/>
    <cellStyle name="Normal 5 2 5" xfId="1016"/>
    <cellStyle name="Normal 5 2 5 2" xfId="1017"/>
    <cellStyle name="Normal 5 2 5 2 2" xfId="1018"/>
    <cellStyle name="Normal 5 2 5 2 2 2" xfId="1019"/>
    <cellStyle name="Normal 5 2 5 2 2 2 2" xfId="1020"/>
    <cellStyle name="Normal 5 2 5 2 2 2 2 2" xfId="2379"/>
    <cellStyle name="Normal 5 2 5 2 2 2 3" xfId="2378"/>
    <cellStyle name="Normal 5 2 5 2 2 2_Preprovisioning - RCC PreProd build sheet v1.4" xfId="1021"/>
    <cellStyle name="Normal 5 2 5 2 2 3" xfId="1022"/>
    <cellStyle name="Normal 5 2 5 2 2 3 2" xfId="2380"/>
    <cellStyle name="Normal 5 2 5 2 2 4" xfId="1023"/>
    <cellStyle name="Normal 5 2 5 2 2 4 2" xfId="2381"/>
    <cellStyle name="Normal 5 2 5 2 2 5" xfId="2377"/>
    <cellStyle name="Normal 5 2 5 2 2_(23) Juniper Security Policy" xfId="1024"/>
    <cellStyle name="Normal 5 2 5 2 3" xfId="1025"/>
    <cellStyle name="Normal 5 2 5 2 3 2" xfId="1026"/>
    <cellStyle name="Normal 5 2 5 2 3 2 2" xfId="2383"/>
    <cellStyle name="Normal 5 2 5 2 3 3" xfId="2382"/>
    <cellStyle name="Normal 5 2 5 2 3_Preprovisioning - RCC PreProd build sheet v1.4" xfId="1027"/>
    <cellStyle name="Normal 5 2 5 2 4" xfId="1028"/>
    <cellStyle name="Normal 5 2 5 2 4 2" xfId="2384"/>
    <cellStyle name="Normal 5 2 5 2 5" xfId="1029"/>
    <cellStyle name="Normal 5 2 5 2 5 2" xfId="2385"/>
    <cellStyle name="Normal 5 2 5 2 6" xfId="2376"/>
    <cellStyle name="Normal 5 2 5 2_(23) Juniper Security Policy" xfId="1030"/>
    <cellStyle name="Normal 5 2 5 3" xfId="1031"/>
    <cellStyle name="Normal 5 2 5 3 2" xfId="1032"/>
    <cellStyle name="Normal 5 2 5 3 2 2" xfId="1033"/>
    <cellStyle name="Normal 5 2 5 3 2 2 2" xfId="2388"/>
    <cellStyle name="Normal 5 2 5 3 2 3" xfId="2387"/>
    <cellStyle name="Normal 5 2 5 3 2_Preprovisioning - RCC PreProd build sheet v1.4" xfId="1034"/>
    <cellStyle name="Normal 5 2 5 3 3" xfId="1035"/>
    <cellStyle name="Normal 5 2 5 3 3 2" xfId="2389"/>
    <cellStyle name="Normal 5 2 5 3 4" xfId="1036"/>
    <cellStyle name="Normal 5 2 5 3 4 2" xfId="2390"/>
    <cellStyle name="Normal 5 2 5 3 5" xfId="2386"/>
    <cellStyle name="Normal 5 2 5 3_(23) Juniper Security Policy" xfId="1037"/>
    <cellStyle name="Normal 5 2 5 4" xfId="1038"/>
    <cellStyle name="Normal 5 2 5 4 2" xfId="1039"/>
    <cellStyle name="Normal 5 2 5 4 2 2" xfId="1040"/>
    <cellStyle name="Normal 5 2 5 4 2 2 2" xfId="2393"/>
    <cellStyle name="Normal 5 2 5 4 2 3" xfId="2392"/>
    <cellStyle name="Normal 5 2 5 4 2_Preprovisioning - RCC PreProd build sheet v1.4" xfId="1041"/>
    <cellStyle name="Normal 5 2 5 4 3" xfId="1042"/>
    <cellStyle name="Normal 5 2 5 4 3 2" xfId="2394"/>
    <cellStyle name="Normal 5 2 5 4 4" xfId="1043"/>
    <cellStyle name="Normal 5 2 5 4 4 2" xfId="2395"/>
    <cellStyle name="Normal 5 2 5 4 5" xfId="2391"/>
    <cellStyle name="Normal 5 2 5 4_(23) Juniper Security Policy" xfId="1044"/>
    <cellStyle name="Normal 5 2 5 5" xfId="1045"/>
    <cellStyle name="Normal 5 2 5 5 2" xfId="1046"/>
    <cellStyle name="Normal 5 2 5 5 2 2" xfId="2397"/>
    <cellStyle name="Normal 5 2 5 5 3" xfId="2396"/>
    <cellStyle name="Normal 5 2 5 5_Preprovisioning - RCC PreProd build sheet v1.4" xfId="1047"/>
    <cellStyle name="Normal 5 2 5 6" xfId="1048"/>
    <cellStyle name="Normal 5 2 5 6 2" xfId="2398"/>
    <cellStyle name="Normal 5 2 5 7" xfId="1049"/>
    <cellStyle name="Normal 5 2 5 7 2" xfId="2399"/>
    <cellStyle name="Normal 5 2 5 8" xfId="2375"/>
    <cellStyle name="Normal 5 2 5_(23) Juniper Security Policy" xfId="1050"/>
    <cellStyle name="Normal 5 2 6" xfId="1051"/>
    <cellStyle name="Normal 5 2 6 2" xfId="1052"/>
    <cellStyle name="Normal 5 2 6 2 2" xfId="1053"/>
    <cellStyle name="Normal 5 2 6 2 2 2" xfId="1054"/>
    <cellStyle name="Normal 5 2 6 2 2 2 2" xfId="2403"/>
    <cellStyle name="Normal 5 2 6 2 2 3" xfId="2402"/>
    <cellStyle name="Normal 5 2 6 2 2_Preprovisioning - RCC PreProd build sheet v1.4" xfId="1055"/>
    <cellStyle name="Normal 5 2 6 2 3" xfId="1056"/>
    <cellStyle name="Normal 5 2 6 2 3 2" xfId="2404"/>
    <cellStyle name="Normal 5 2 6 2 4" xfId="1057"/>
    <cellStyle name="Normal 5 2 6 2 4 2" xfId="2405"/>
    <cellStyle name="Normal 5 2 6 2 5" xfId="2401"/>
    <cellStyle name="Normal 5 2 6 2_(23) Juniper Security Policy" xfId="1058"/>
    <cellStyle name="Normal 5 2 6 3" xfId="1059"/>
    <cellStyle name="Normal 5 2 6 3 2" xfId="1060"/>
    <cellStyle name="Normal 5 2 6 3 2 2" xfId="2407"/>
    <cellStyle name="Normal 5 2 6 3 3" xfId="2406"/>
    <cellStyle name="Normal 5 2 6 3_Preprovisioning - RCC PreProd build sheet v1.4" xfId="1061"/>
    <cellStyle name="Normal 5 2 6 4" xfId="1062"/>
    <cellStyle name="Normal 5 2 6 4 2" xfId="2408"/>
    <cellStyle name="Normal 5 2 6 5" xfId="1063"/>
    <cellStyle name="Normal 5 2 6 5 2" xfId="2409"/>
    <cellStyle name="Normal 5 2 6 6" xfId="2400"/>
    <cellStyle name="Normal 5 2 6_(23) Juniper Security Policy" xfId="1064"/>
    <cellStyle name="Normal 5 2 7" xfId="1065"/>
    <cellStyle name="Normal 5 2 7 2" xfId="1066"/>
    <cellStyle name="Normal 5 2 7 2 2" xfId="1067"/>
    <cellStyle name="Normal 5 2 7 2 2 2" xfId="1068"/>
    <cellStyle name="Normal 5 2 7 2 2 2 2" xfId="2413"/>
    <cellStyle name="Normal 5 2 7 2 2 3" xfId="2412"/>
    <cellStyle name="Normal 5 2 7 2 2_Preprovisioning - RCC PreProd build sheet v1.4" xfId="1069"/>
    <cellStyle name="Normal 5 2 7 2 3" xfId="1070"/>
    <cellStyle name="Normal 5 2 7 2 3 2" xfId="2414"/>
    <cellStyle name="Normal 5 2 7 2 4" xfId="1071"/>
    <cellStyle name="Normal 5 2 7 2 4 2" xfId="2415"/>
    <cellStyle name="Normal 5 2 7 2 5" xfId="2411"/>
    <cellStyle name="Normal 5 2 7 2_(23) Juniper Security Policy" xfId="1072"/>
    <cellStyle name="Normal 5 2 7 3" xfId="1073"/>
    <cellStyle name="Normal 5 2 7 3 2" xfId="1074"/>
    <cellStyle name="Normal 5 2 7 3 2 2" xfId="2417"/>
    <cellStyle name="Normal 5 2 7 3 3" xfId="2416"/>
    <cellStyle name="Normal 5 2 7 3_Preprovisioning - RCC PreProd build sheet v1.4" xfId="1075"/>
    <cellStyle name="Normal 5 2 7 4" xfId="1076"/>
    <cellStyle name="Normal 5 2 7 4 2" xfId="2418"/>
    <cellStyle name="Normal 5 2 7 5" xfId="1077"/>
    <cellStyle name="Normal 5 2 7 5 2" xfId="2419"/>
    <cellStyle name="Normal 5 2 7 6" xfId="2410"/>
    <cellStyle name="Normal 5 2 7_(23) Juniper Security Policy" xfId="1078"/>
    <cellStyle name="Normal 5 2 8" xfId="1079"/>
    <cellStyle name="Normal 5 2 8 2" xfId="1080"/>
    <cellStyle name="Normal 5 2 8 2 2" xfId="1081"/>
    <cellStyle name="Normal 5 2 8 2 2 2" xfId="2422"/>
    <cellStyle name="Normal 5 2 8 2 3" xfId="2421"/>
    <cellStyle name="Normal 5 2 8 2_Preprovisioning - RCC PreProd build sheet v1.4" xfId="1082"/>
    <cellStyle name="Normal 5 2 8 3" xfId="1083"/>
    <cellStyle name="Normal 5 2 8 3 2" xfId="2423"/>
    <cellStyle name="Normal 5 2 8 4" xfId="1084"/>
    <cellStyle name="Normal 5 2 8 4 2" xfId="2424"/>
    <cellStyle name="Normal 5 2 8 5" xfId="2420"/>
    <cellStyle name="Normal 5 2 8_(23) Juniper Security Policy" xfId="1085"/>
    <cellStyle name="Normal 5 2 9" xfId="1086"/>
    <cellStyle name="Normal 5 2 9 2" xfId="1087"/>
    <cellStyle name="Normal 5 2 9 2 2" xfId="1088"/>
    <cellStyle name="Normal 5 2 9 2 2 2" xfId="2427"/>
    <cellStyle name="Normal 5 2 9 2 3" xfId="2426"/>
    <cellStyle name="Normal 5 2 9 2_Preprovisioning - RCC PreProd build sheet v1.4" xfId="1089"/>
    <cellStyle name="Normal 5 2 9 3" xfId="1090"/>
    <cellStyle name="Normal 5 2 9 3 2" xfId="2428"/>
    <cellStyle name="Normal 5 2 9 4" xfId="1091"/>
    <cellStyle name="Normal 5 2 9 4 2" xfId="2429"/>
    <cellStyle name="Normal 5 2 9 5" xfId="2425"/>
    <cellStyle name="Normal 5 2 9_(23) Juniper Security Policy" xfId="1092"/>
    <cellStyle name="Normal 5 2_(23) Juniper Security Policy" xfId="1093"/>
    <cellStyle name="Normal 5 3" xfId="1094"/>
    <cellStyle name="Normal 5 3 10" xfId="1095"/>
    <cellStyle name="Normal 5 3 10 2" xfId="2431"/>
    <cellStyle name="Normal 5 3 11" xfId="2430"/>
    <cellStyle name="Normal 5 3 2" xfId="1096"/>
    <cellStyle name="Normal 5 3 2 2" xfId="1097"/>
    <cellStyle name="Normal 5 3 2 2 2" xfId="1098"/>
    <cellStyle name="Normal 5 3 2 2 2 2" xfId="1099"/>
    <cellStyle name="Normal 5 3 2 2 2 2 2" xfId="1100"/>
    <cellStyle name="Normal 5 3 2 2 2 2 2 2" xfId="1101"/>
    <cellStyle name="Normal 5 3 2 2 2 2 2 2 2" xfId="2437"/>
    <cellStyle name="Normal 5 3 2 2 2 2 2 3" xfId="2436"/>
    <cellStyle name="Normal 5 3 2 2 2 2 2_Preprovisioning - RCC PreProd build sheet v1.4" xfId="1102"/>
    <cellStyle name="Normal 5 3 2 2 2 2 3" xfId="1103"/>
    <cellStyle name="Normal 5 3 2 2 2 2 3 2" xfId="2438"/>
    <cellStyle name="Normal 5 3 2 2 2 2 4" xfId="1104"/>
    <cellStyle name="Normal 5 3 2 2 2 2 4 2" xfId="2439"/>
    <cellStyle name="Normal 5 3 2 2 2 2 5" xfId="2435"/>
    <cellStyle name="Normal 5 3 2 2 2 2_(23) Juniper Security Policy" xfId="1105"/>
    <cellStyle name="Normal 5 3 2 2 2 3" xfId="1106"/>
    <cellStyle name="Normal 5 3 2 2 2 3 2" xfId="1107"/>
    <cellStyle name="Normal 5 3 2 2 2 3 2 2" xfId="2441"/>
    <cellStyle name="Normal 5 3 2 2 2 3 3" xfId="2440"/>
    <cellStyle name="Normal 5 3 2 2 2 3_Preprovisioning - RCC PreProd build sheet v1.4" xfId="1108"/>
    <cellStyle name="Normal 5 3 2 2 2 4" xfId="1109"/>
    <cellStyle name="Normal 5 3 2 2 2 4 2" xfId="2442"/>
    <cellStyle name="Normal 5 3 2 2 2 5" xfId="1110"/>
    <cellStyle name="Normal 5 3 2 2 2 5 2" xfId="2443"/>
    <cellStyle name="Normal 5 3 2 2 2 6" xfId="2434"/>
    <cellStyle name="Normal 5 3 2 2 2_(23) Juniper Security Policy" xfId="1111"/>
    <cellStyle name="Normal 5 3 2 2 3" xfId="1112"/>
    <cellStyle name="Normal 5 3 2 2 3 2" xfId="1113"/>
    <cellStyle name="Normal 5 3 2 2 3 2 2" xfId="1114"/>
    <cellStyle name="Normal 5 3 2 2 3 2 2 2" xfId="2446"/>
    <cellStyle name="Normal 5 3 2 2 3 2 3" xfId="2445"/>
    <cellStyle name="Normal 5 3 2 2 3 2_Preprovisioning - RCC PreProd build sheet v1.4" xfId="1115"/>
    <cellStyle name="Normal 5 3 2 2 3 3" xfId="1116"/>
    <cellStyle name="Normal 5 3 2 2 3 3 2" xfId="2447"/>
    <cellStyle name="Normal 5 3 2 2 3 4" xfId="1117"/>
    <cellStyle name="Normal 5 3 2 2 3 4 2" xfId="2448"/>
    <cellStyle name="Normal 5 3 2 2 3 5" xfId="2444"/>
    <cellStyle name="Normal 5 3 2 2 3_(23) Juniper Security Policy" xfId="1118"/>
    <cellStyle name="Normal 5 3 2 2 4" xfId="1119"/>
    <cellStyle name="Normal 5 3 2 2 4 2" xfId="1120"/>
    <cellStyle name="Normal 5 3 2 2 4 2 2" xfId="1121"/>
    <cellStyle name="Normal 5 3 2 2 4 2 2 2" xfId="2451"/>
    <cellStyle name="Normal 5 3 2 2 4 2 3" xfId="2450"/>
    <cellStyle name="Normal 5 3 2 2 4 2_Preprovisioning - RCC PreProd build sheet v1.4" xfId="1122"/>
    <cellStyle name="Normal 5 3 2 2 4 3" xfId="1123"/>
    <cellStyle name="Normal 5 3 2 2 4 3 2" xfId="2452"/>
    <cellStyle name="Normal 5 3 2 2 4 4" xfId="1124"/>
    <cellStyle name="Normal 5 3 2 2 4 4 2" xfId="2453"/>
    <cellStyle name="Normal 5 3 2 2 4 5" xfId="2449"/>
    <cellStyle name="Normal 5 3 2 2 4_(23) Juniper Security Policy" xfId="1125"/>
    <cellStyle name="Normal 5 3 2 2 5" xfId="1126"/>
    <cellStyle name="Normal 5 3 2 2 5 2" xfId="1127"/>
    <cellStyle name="Normal 5 3 2 2 5 2 2" xfId="2455"/>
    <cellStyle name="Normal 5 3 2 2 5 3" xfId="2454"/>
    <cellStyle name="Normal 5 3 2 2 5_Preprovisioning - RCC PreProd build sheet v1.4" xfId="1128"/>
    <cellStyle name="Normal 5 3 2 2 6" xfId="1129"/>
    <cellStyle name="Normal 5 3 2 2 6 2" xfId="2456"/>
    <cellStyle name="Normal 5 3 2 2 7" xfId="1130"/>
    <cellStyle name="Normal 5 3 2 2 7 2" xfId="2457"/>
    <cellStyle name="Normal 5 3 2 2 8" xfId="2433"/>
    <cellStyle name="Normal 5 3 2 2_(23) Juniper Security Policy" xfId="1131"/>
    <cellStyle name="Normal 5 3 2 3" xfId="1132"/>
    <cellStyle name="Normal 5 3 2 3 2" xfId="1133"/>
    <cellStyle name="Normal 5 3 2 3 2 2" xfId="1134"/>
    <cellStyle name="Normal 5 3 2 3 2 2 2" xfId="1135"/>
    <cellStyle name="Normal 5 3 2 3 2 2 2 2" xfId="2461"/>
    <cellStyle name="Normal 5 3 2 3 2 2 3" xfId="2460"/>
    <cellStyle name="Normal 5 3 2 3 2 2_Preprovisioning - RCC PreProd build sheet v1.4" xfId="1136"/>
    <cellStyle name="Normal 5 3 2 3 2 3" xfId="1137"/>
    <cellStyle name="Normal 5 3 2 3 2 3 2" xfId="2462"/>
    <cellStyle name="Normal 5 3 2 3 2 4" xfId="1138"/>
    <cellStyle name="Normal 5 3 2 3 2 4 2" xfId="2463"/>
    <cellStyle name="Normal 5 3 2 3 2 5" xfId="2459"/>
    <cellStyle name="Normal 5 3 2 3 2_(23) Juniper Security Policy" xfId="1139"/>
    <cellStyle name="Normal 5 3 2 3 3" xfId="1140"/>
    <cellStyle name="Normal 5 3 2 3 3 2" xfId="1141"/>
    <cellStyle name="Normal 5 3 2 3 3 2 2" xfId="2465"/>
    <cellStyle name="Normal 5 3 2 3 3 3" xfId="2464"/>
    <cellStyle name="Normal 5 3 2 3 3_Preprovisioning - RCC PreProd build sheet v1.4" xfId="1142"/>
    <cellStyle name="Normal 5 3 2 3 4" xfId="1143"/>
    <cellStyle name="Normal 5 3 2 3 4 2" xfId="2466"/>
    <cellStyle name="Normal 5 3 2 3 5" xfId="1144"/>
    <cellStyle name="Normal 5 3 2 3 5 2" xfId="2467"/>
    <cellStyle name="Normal 5 3 2 3 6" xfId="2458"/>
    <cellStyle name="Normal 5 3 2 3_(23) Juniper Security Policy" xfId="1145"/>
    <cellStyle name="Normal 5 3 2 4" xfId="1146"/>
    <cellStyle name="Normal 5 3 2 4 2" xfId="1147"/>
    <cellStyle name="Normal 5 3 2 4 2 2" xfId="1148"/>
    <cellStyle name="Normal 5 3 2 4 2 2 2" xfId="2470"/>
    <cellStyle name="Normal 5 3 2 4 2 3" xfId="2469"/>
    <cellStyle name="Normal 5 3 2 4 2_Preprovisioning - RCC PreProd build sheet v1.4" xfId="1149"/>
    <cellStyle name="Normal 5 3 2 4 3" xfId="1150"/>
    <cellStyle name="Normal 5 3 2 4 3 2" xfId="2471"/>
    <cellStyle name="Normal 5 3 2 4 4" xfId="1151"/>
    <cellStyle name="Normal 5 3 2 4 4 2" xfId="2472"/>
    <cellStyle name="Normal 5 3 2 4 5" xfId="2468"/>
    <cellStyle name="Normal 5 3 2 4_(23) Juniper Security Policy" xfId="1152"/>
    <cellStyle name="Normal 5 3 2 5" xfId="1153"/>
    <cellStyle name="Normal 5 3 2 5 2" xfId="1154"/>
    <cellStyle name="Normal 5 3 2 5 2 2" xfId="1155"/>
    <cellStyle name="Normal 5 3 2 5 2 2 2" xfId="2475"/>
    <cellStyle name="Normal 5 3 2 5 2 3" xfId="2474"/>
    <cellStyle name="Normal 5 3 2 5 2_Preprovisioning - RCC PreProd build sheet v1.4" xfId="1156"/>
    <cellStyle name="Normal 5 3 2 5 3" xfId="1157"/>
    <cellStyle name="Normal 5 3 2 5 3 2" xfId="2476"/>
    <cellStyle name="Normal 5 3 2 5 4" xfId="1158"/>
    <cellStyle name="Normal 5 3 2 5 4 2" xfId="2477"/>
    <cellStyle name="Normal 5 3 2 5 5" xfId="2473"/>
    <cellStyle name="Normal 5 3 2 5_(23) Juniper Security Policy" xfId="1159"/>
    <cellStyle name="Normal 5 3 2 6" xfId="1160"/>
    <cellStyle name="Normal 5 3 2 6 2" xfId="1161"/>
    <cellStyle name="Normal 5 3 2 6 2 2" xfId="2479"/>
    <cellStyle name="Normal 5 3 2 6 3" xfId="2478"/>
    <cellStyle name="Normal 5 3 2 6_Preprovisioning - RCC PreProd build sheet v1.4" xfId="1162"/>
    <cellStyle name="Normal 5 3 2 7" xfId="1163"/>
    <cellStyle name="Normal 5 3 2 7 2" xfId="2480"/>
    <cellStyle name="Normal 5 3 2 8" xfId="1164"/>
    <cellStyle name="Normal 5 3 2 8 2" xfId="2481"/>
    <cellStyle name="Normal 5 3 2 9" xfId="2432"/>
    <cellStyle name="Normal 5 3 2_(23) Juniper Security Policy" xfId="1165"/>
    <cellStyle name="Normal 5 3 3" xfId="1166"/>
    <cellStyle name="Normal 5 3 3 2" xfId="1167"/>
    <cellStyle name="Normal 5 3 3 2 2" xfId="1168"/>
    <cellStyle name="Normal 5 3 3 2 2 2" xfId="1169"/>
    <cellStyle name="Normal 5 3 3 2 2 2 2" xfId="1170"/>
    <cellStyle name="Normal 5 3 3 2 2 2 2 2" xfId="2486"/>
    <cellStyle name="Normal 5 3 3 2 2 2 3" xfId="2485"/>
    <cellStyle name="Normal 5 3 3 2 2 2_Preprovisioning - RCC PreProd build sheet v1.4" xfId="1171"/>
    <cellStyle name="Normal 5 3 3 2 2 3" xfId="1172"/>
    <cellStyle name="Normal 5 3 3 2 2 3 2" xfId="2487"/>
    <cellStyle name="Normal 5 3 3 2 2 4" xfId="1173"/>
    <cellStyle name="Normal 5 3 3 2 2 4 2" xfId="2488"/>
    <cellStyle name="Normal 5 3 3 2 2 5" xfId="2484"/>
    <cellStyle name="Normal 5 3 3 2 2_(23) Juniper Security Policy" xfId="1174"/>
    <cellStyle name="Normal 5 3 3 2 3" xfId="1175"/>
    <cellStyle name="Normal 5 3 3 2 3 2" xfId="1176"/>
    <cellStyle name="Normal 5 3 3 2 3 2 2" xfId="2490"/>
    <cellStyle name="Normal 5 3 3 2 3 3" xfId="2489"/>
    <cellStyle name="Normal 5 3 3 2 3_Preprovisioning - RCC PreProd build sheet v1.4" xfId="1177"/>
    <cellStyle name="Normal 5 3 3 2 4" xfId="1178"/>
    <cellStyle name="Normal 5 3 3 2 4 2" xfId="2491"/>
    <cellStyle name="Normal 5 3 3 2 5" xfId="1179"/>
    <cellStyle name="Normal 5 3 3 2 5 2" xfId="2492"/>
    <cellStyle name="Normal 5 3 3 2 6" xfId="2483"/>
    <cellStyle name="Normal 5 3 3 2_(23) Juniper Security Policy" xfId="1180"/>
    <cellStyle name="Normal 5 3 3 3" xfId="1181"/>
    <cellStyle name="Normal 5 3 3 3 2" xfId="1182"/>
    <cellStyle name="Normal 5 3 3 3 2 2" xfId="1183"/>
    <cellStyle name="Normal 5 3 3 3 2 2 2" xfId="2495"/>
    <cellStyle name="Normal 5 3 3 3 2 3" xfId="2494"/>
    <cellStyle name="Normal 5 3 3 3 2_Preprovisioning - RCC PreProd build sheet v1.4" xfId="1184"/>
    <cellStyle name="Normal 5 3 3 3 3" xfId="1185"/>
    <cellStyle name="Normal 5 3 3 3 3 2" xfId="2496"/>
    <cellStyle name="Normal 5 3 3 3 4" xfId="1186"/>
    <cellStyle name="Normal 5 3 3 3 4 2" xfId="2497"/>
    <cellStyle name="Normal 5 3 3 3 5" xfId="2493"/>
    <cellStyle name="Normal 5 3 3 3_(23) Juniper Security Policy" xfId="1187"/>
    <cellStyle name="Normal 5 3 3 4" xfId="1188"/>
    <cellStyle name="Normal 5 3 3 4 2" xfId="1189"/>
    <cellStyle name="Normal 5 3 3 4 2 2" xfId="1190"/>
    <cellStyle name="Normal 5 3 3 4 2 2 2" xfId="2500"/>
    <cellStyle name="Normal 5 3 3 4 2 3" xfId="2499"/>
    <cellStyle name="Normal 5 3 3 4 2_Preprovisioning - RCC PreProd build sheet v1.4" xfId="1191"/>
    <cellStyle name="Normal 5 3 3 4 3" xfId="1192"/>
    <cellStyle name="Normal 5 3 3 4 3 2" xfId="2501"/>
    <cellStyle name="Normal 5 3 3 4 4" xfId="1193"/>
    <cellStyle name="Normal 5 3 3 4 4 2" xfId="2502"/>
    <cellStyle name="Normal 5 3 3 4 5" xfId="2498"/>
    <cellStyle name="Normal 5 3 3 4_(23) Juniper Security Policy" xfId="1194"/>
    <cellStyle name="Normal 5 3 3 5" xfId="1195"/>
    <cellStyle name="Normal 5 3 3 5 2" xfId="1196"/>
    <cellStyle name="Normal 5 3 3 5 2 2" xfId="2504"/>
    <cellStyle name="Normal 5 3 3 5 3" xfId="2503"/>
    <cellStyle name="Normal 5 3 3 5_Preprovisioning - RCC PreProd build sheet v1.4" xfId="1197"/>
    <cellStyle name="Normal 5 3 3 6" xfId="1198"/>
    <cellStyle name="Normal 5 3 3 6 2" xfId="2505"/>
    <cellStyle name="Normal 5 3 3 7" xfId="1199"/>
    <cellStyle name="Normal 5 3 3 7 2" xfId="2506"/>
    <cellStyle name="Normal 5 3 3 8" xfId="2482"/>
    <cellStyle name="Normal 5 3 3_(23) Juniper Security Policy" xfId="1200"/>
    <cellStyle name="Normal 5 3 4" xfId="1201"/>
    <cellStyle name="Normal 5 3 4 2" xfId="1202"/>
    <cellStyle name="Normal 5 3 4 2 2" xfId="1203"/>
    <cellStyle name="Normal 5 3 4 2 2 2" xfId="1204"/>
    <cellStyle name="Normal 5 3 4 2 2 2 2" xfId="1205"/>
    <cellStyle name="Normal 5 3 4 2 2 2 2 2" xfId="2511"/>
    <cellStyle name="Normal 5 3 4 2 2 2 3" xfId="2510"/>
    <cellStyle name="Normal 5 3 4 2 2 2_Preprovisioning - RCC PreProd build sheet v1.4" xfId="1206"/>
    <cellStyle name="Normal 5 3 4 2 2 3" xfId="1207"/>
    <cellStyle name="Normal 5 3 4 2 2 3 2" xfId="2512"/>
    <cellStyle name="Normal 5 3 4 2 2 4" xfId="1208"/>
    <cellStyle name="Normal 5 3 4 2 2 4 2" xfId="2513"/>
    <cellStyle name="Normal 5 3 4 2 2 5" xfId="2509"/>
    <cellStyle name="Normal 5 3 4 2 2_(23) Juniper Security Policy" xfId="1209"/>
    <cellStyle name="Normal 5 3 4 2 3" xfId="1210"/>
    <cellStyle name="Normal 5 3 4 2 3 2" xfId="1211"/>
    <cellStyle name="Normal 5 3 4 2 3 2 2" xfId="2515"/>
    <cellStyle name="Normal 5 3 4 2 3 3" xfId="2514"/>
    <cellStyle name="Normal 5 3 4 2 3_Preprovisioning - RCC PreProd build sheet v1.4" xfId="1212"/>
    <cellStyle name="Normal 5 3 4 2 4" xfId="1213"/>
    <cellStyle name="Normal 5 3 4 2 4 2" xfId="2516"/>
    <cellStyle name="Normal 5 3 4 2 5" xfId="1214"/>
    <cellStyle name="Normal 5 3 4 2 5 2" xfId="2517"/>
    <cellStyle name="Normal 5 3 4 2 6" xfId="2508"/>
    <cellStyle name="Normal 5 3 4 2_(23) Juniper Security Policy" xfId="1215"/>
    <cellStyle name="Normal 5 3 4 3" xfId="1216"/>
    <cellStyle name="Normal 5 3 4 3 2" xfId="1217"/>
    <cellStyle name="Normal 5 3 4 3 2 2" xfId="1218"/>
    <cellStyle name="Normal 5 3 4 3 2 2 2" xfId="2520"/>
    <cellStyle name="Normal 5 3 4 3 2 3" xfId="2519"/>
    <cellStyle name="Normal 5 3 4 3 2_Preprovisioning - RCC PreProd build sheet v1.4" xfId="1219"/>
    <cellStyle name="Normal 5 3 4 3 3" xfId="1220"/>
    <cellStyle name="Normal 5 3 4 3 3 2" xfId="2521"/>
    <cellStyle name="Normal 5 3 4 3 4" xfId="1221"/>
    <cellStyle name="Normal 5 3 4 3 4 2" xfId="2522"/>
    <cellStyle name="Normal 5 3 4 3 5" xfId="2518"/>
    <cellStyle name="Normal 5 3 4 3_(23) Juniper Security Policy" xfId="1222"/>
    <cellStyle name="Normal 5 3 4 4" xfId="1223"/>
    <cellStyle name="Normal 5 3 4 4 2" xfId="1224"/>
    <cellStyle name="Normal 5 3 4 4 2 2" xfId="1225"/>
    <cellStyle name="Normal 5 3 4 4 2 2 2" xfId="2525"/>
    <cellStyle name="Normal 5 3 4 4 2 3" xfId="2524"/>
    <cellStyle name="Normal 5 3 4 4 2_Preprovisioning - RCC PreProd build sheet v1.4" xfId="1226"/>
    <cellStyle name="Normal 5 3 4 4 3" xfId="1227"/>
    <cellStyle name="Normal 5 3 4 4 3 2" xfId="2526"/>
    <cellStyle name="Normal 5 3 4 4 4" xfId="1228"/>
    <cellStyle name="Normal 5 3 4 4 4 2" xfId="2527"/>
    <cellStyle name="Normal 5 3 4 4 5" xfId="2523"/>
    <cellStyle name="Normal 5 3 4 4_(23) Juniper Security Policy" xfId="1229"/>
    <cellStyle name="Normal 5 3 4 5" xfId="1230"/>
    <cellStyle name="Normal 5 3 4 5 2" xfId="1231"/>
    <cellStyle name="Normal 5 3 4 5 2 2" xfId="2529"/>
    <cellStyle name="Normal 5 3 4 5 3" xfId="2528"/>
    <cellStyle name="Normal 5 3 4 5_Preprovisioning - RCC PreProd build sheet v1.4" xfId="1232"/>
    <cellStyle name="Normal 5 3 4 6" xfId="1233"/>
    <cellStyle name="Normal 5 3 4 6 2" xfId="2530"/>
    <cellStyle name="Normal 5 3 4 7" xfId="1234"/>
    <cellStyle name="Normal 5 3 4 7 2" xfId="2531"/>
    <cellStyle name="Normal 5 3 4 8" xfId="2507"/>
    <cellStyle name="Normal 5 3 4_(23) Juniper Security Policy" xfId="1235"/>
    <cellStyle name="Normal 5 3 5" xfId="1236"/>
    <cellStyle name="Normal 5 3 5 2" xfId="1237"/>
    <cellStyle name="Normal 5 3 5 2 2" xfId="1238"/>
    <cellStyle name="Normal 5 3 5 2 2 2" xfId="1239"/>
    <cellStyle name="Normal 5 3 5 2 2 2 2" xfId="2535"/>
    <cellStyle name="Normal 5 3 5 2 2 3" xfId="2534"/>
    <cellStyle name="Normal 5 3 5 2 2_Preprovisioning - RCC PreProd build sheet v1.4" xfId="1240"/>
    <cellStyle name="Normal 5 3 5 2 3" xfId="1241"/>
    <cellStyle name="Normal 5 3 5 2 3 2" xfId="2536"/>
    <cellStyle name="Normal 5 3 5 2 4" xfId="1242"/>
    <cellStyle name="Normal 5 3 5 2 4 2" xfId="2537"/>
    <cellStyle name="Normal 5 3 5 2 5" xfId="2533"/>
    <cellStyle name="Normal 5 3 5 2_(23) Juniper Security Policy" xfId="1243"/>
    <cellStyle name="Normal 5 3 5 3" xfId="1244"/>
    <cellStyle name="Normal 5 3 5 3 2" xfId="1245"/>
    <cellStyle name="Normal 5 3 5 3 2 2" xfId="1246"/>
    <cellStyle name="Normal 5 3 5 3 2 2 2" xfId="2540"/>
    <cellStyle name="Normal 5 3 5 3 2 3" xfId="2539"/>
    <cellStyle name="Normal 5 3 5 3 2_Preprovisioning - RCC PreProd build sheet v1.4" xfId="1247"/>
    <cellStyle name="Normal 5 3 5 3 3" xfId="1248"/>
    <cellStyle name="Normal 5 3 5 3 3 2" xfId="2541"/>
    <cellStyle name="Normal 5 3 5 3 4" xfId="1249"/>
    <cellStyle name="Normal 5 3 5 3 4 2" xfId="2542"/>
    <cellStyle name="Normal 5 3 5 3 5" xfId="2538"/>
    <cellStyle name="Normal 5 3 5 3_(23) Juniper Security Policy" xfId="1250"/>
    <cellStyle name="Normal 5 3 5 4" xfId="1251"/>
    <cellStyle name="Normal 5 3 5 4 2" xfId="1252"/>
    <cellStyle name="Normal 5 3 5 4 2 2" xfId="2544"/>
    <cellStyle name="Normal 5 3 5 4 3" xfId="2543"/>
    <cellStyle name="Normal 5 3 5 4_Preprovisioning - RCC PreProd build sheet v1.4" xfId="1253"/>
    <cellStyle name="Normal 5 3 5 5" xfId="1254"/>
    <cellStyle name="Normal 5 3 5 5 2" xfId="2545"/>
    <cellStyle name="Normal 5 3 5 6" xfId="1255"/>
    <cellStyle name="Normal 5 3 5 6 2" xfId="2546"/>
    <cellStyle name="Normal 5 3 5 7" xfId="2532"/>
    <cellStyle name="Normal 5 3 5_(23) Juniper Security Policy" xfId="1256"/>
    <cellStyle name="Normal 5 3 6" xfId="1257"/>
    <cellStyle name="Normal 5 3 6 2" xfId="1258"/>
    <cellStyle name="Normal 5 3 6 2 2" xfId="1259"/>
    <cellStyle name="Normal 5 3 6 2 2 2" xfId="2549"/>
    <cellStyle name="Normal 5 3 6 2 3" xfId="2548"/>
    <cellStyle name="Normal 5 3 6 2_Preprovisioning - RCC PreProd build sheet v1.4" xfId="1260"/>
    <cellStyle name="Normal 5 3 6 3" xfId="1261"/>
    <cellStyle name="Normal 5 3 6 3 2" xfId="2550"/>
    <cellStyle name="Normal 5 3 6 4" xfId="1262"/>
    <cellStyle name="Normal 5 3 6 4 2" xfId="2551"/>
    <cellStyle name="Normal 5 3 6 5" xfId="2547"/>
    <cellStyle name="Normal 5 3 6_(23) Juniper Security Policy" xfId="1263"/>
    <cellStyle name="Normal 5 3 7" xfId="1264"/>
    <cellStyle name="Normal 5 3 7 2" xfId="1265"/>
    <cellStyle name="Normal 5 3 7 2 2" xfId="1266"/>
    <cellStyle name="Normal 5 3 7 2 2 2" xfId="2554"/>
    <cellStyle name="Normal 5 3 7 2 3" xfId="2553"/>
    <cellStyle name="Normal 5 3 7 2_Preprovisioning - RCC PreProd build sheet v1.4" xfId="1267"/>
    <cellStyle name="Normal 5 3 7 3" xfId="1268"/>
    <cellStyle name="Normal 5 3 7 3 2" xfId="2555"/>
    <cellStyle name="Normal 5 3 7 4" xfId="1269"/>
    <cellStyle name="Normal 5 3 7 4 2" xfId="2556"/>
    <cellStyle name="Normal 5 3 7 5" xfId="2552"/>
    <cellStyle name="Normal 5 3 7_(23) Juniper Security Policy" xfId="1270"/>
    <cellStyle name="Normal 5 3 8" xfId="1271"/>
    <cellStyle name="Normal 5 3 8 2" xfId="1272"/>
    <cellStyle name="Normal 5 3 8 2 2" xfId="2558"/>
    <cellStyle name="Normal 5 3 8 3" xfId="2557"/>
    <cellStyle name="Normal 5 3 8_Preprovisioning - RCC PreProd build sheet v1.4" xfId="1273"/>
    <cellStyle name="Normal 5 3 9" xfId="1274"/>
    <cellStyle name="Normal 5 3 9 2" xfId="2559"/>
    <cellStyle name="Normal 5 3_(23) Juniper Security Policy" xfId="1275"/>
    <cellStyle name="Normal 5 4" xfId="1276"/>
    <cellStyle name="Normal 5 4 2" xfId="1277"/>
    <cellStyle name="Normal 5 4 2 2" xfId="1278"/>
    <cellStyle name="Normal 5 4 2 2 2" xfId="1279"/>
    <cellStyle name="Normal 5 4 2 2 2 2" xfId="1280"/>
    <cellStyle name="Normal 5 4 2 2 2 2 2" xfId="1281"/>
    <cellStyle name="Normal 5 4 2 2 2 2 2 2" xfId="2565"/>
    <cellStyle name="Normal 5 4 2 2 2 2 3" xfId="2564"/>
    <cellStyle name="Normal 5 4 2 2 2 2_Preprovisioning - RCC PreProd build sheet v1.4" xfId="1282"/>
    <cellStyle name="Normal 5 4 2 2 2 3" xfId="1283"/>
    <cellStyle name="Normal 5 4 2 2 2 3 2" xfId="2566"/>
    <cellStyle name="Normal 5 4 2 2 2 4" xfId="1284"/>
    <cellStyle name="Normal 5 4 2 2 2 4 2" xfId="2567"/>
    <cellStyle name="Normal 5 4 2 2 2 5" xfId="2563"/>
    <cellStyle name="Normal 5 4 2 2 2_(23) Juniper Security Policy" xfId="1285"/>
    <cellStyle name="Normal 5 4 2 2 3" xfId="1286"/>
    <cellStyle name="Normal 5 4 2 2 3 2" xfId="1287"/>
    <cellStyle name="Normal 5 4 2 2 3 2 2" xfId="2569"/>
    <cellStyle name="Normal 5 4 2 2 3 3" xfId="2568"/>
    <cellStyle name="Normal 5 4 2 2 3_Preprovisioning - RCC PreProd build sheet v1.4" xfId="1288"/>
    <cellStyle name="Normal 5 4 2 2 4" xfId="1289"/>
    <cellStyle name="Normal 5 4 2 2 4 2" xfId="2570"/>
    <cellStyle name="Normal 5 4 2 2 5" xfId="1290"/>
    <cellStyle name="Normal 5 4 2 2 5 2" xfId="2571"/>
    <cellStyle name="Normal 5 4 2 2 6" xfId="2562"/>
    <cellStyle name="Normal 5 4 2 2_(23) Juniper Security Policy" xfId="1291"/>
    <cellStyle name="Normal 5 4 2 3" xfId="1292"/>
    <cellStyle name="Normal 5 4 2 3 2" xfId="1293"/>
    <cellStyle name="Normal 5 4 2 3 2 2" xfId="1294"/>
    <cellStyle name="Normal 5 4 2 3 2 2 2" xfId="2574"/>
    <cellStyle name="Normal 5 4 2 3 2 3" xfId="2573"/>
    <cellStyle name="Normal 5 4 2 3 2_Preprovisioning - RCC PreProd build sheet v1.4" xfId="1295"/>
    <cellStyle name="Normal 5 4 2 3 3" xfId="1296"/>
    <cellStyle name="Normal 5 4 2 3 3 2" xfId="2575"/>
    <cellStyle name="Normal 5 4 2 3 4" xfId="1297"/>
    <cellStyle name="Normal 5 4 2 3 4 2" xfId="2576"/>
    <cellStyle name="Normal 5 4 2 3 5" xfId="2572"/>
    <cellStyle name="Normal 5 4 2 3_(23) Juniper Security Policy" xfId="1298"/>
    <cellStyle name="Normal 5 4 2 4" xfId="1299"/>
    <cellStyle name="Normal 5 4 2 4 2" xfId="1300"/>
    <cellStyle name="Normal 5 4 2 4 2 2" xfId="1301"/>
    <cellStyle name="Normal 5 4 2 4 2 2 2" xfId="2579"/>
    <cellStyle name="Normal 5 4 2 4 2 3" xfId="2578"/>
    <cellStyle name="Normal 5 4 2 4 2_Preprovisioning - RCC PreProd build sheet v1.4" xfId="1302"/>
    <cellStyle name="Normal 5 4 2 4 3" xfId="1303"/>
    <cellStyle name="Normal 5 4 2 4 3 2" xfId="2580"/>
    <cellStyle name="Normal 5 4 2 4 4" xfId="1304"/>
    <cellStyle name="Normal 5 4 2 4 4 2" xfId="2581"/>
    <cellStyle name="Normal 5 4 2 4 5" xfId="2577"/>
    <cellStyle name="Normal 5 4 2 4_(23) Juniper Security Policy" xfId="1305"/>
    <cellStyle name="Normal 5 4 2 5" xfId="1306"/>
    <cellStyle name="Normal 5 4 2 5 2" xfId="1307"/>
    <cellStyle name="Normal 5 4 2 5 2 2" xfId="2583"/>
    <cellStyle name="Normal 5 4 2 5 3" xfId="2582"/>
    <cellStyle name="Normal 5 4 2 5_Preprovisioning - RCC PreProd build sheet v1.4" xfId="1308"/>
    <cellStyle name="Normal 5 4 2 6" xfId="1309"/>
    <cellStyle name="Normal 5 4 2 6 2" xfId="2584"/>
    <cellStyle name="Normal 5 4 2 7" xfId="1310"/>
    <cellStyle name="Normal 5 4 2 7 2" xfId="2585"/>
    <cellStyle name="Normal 5 4 2 8" xfId="2561"/>
    <cellStyle name="Normal 5 4 2_(23) Juniper Security Policy" xfId="1311"/>
    <cellStyle name="Normal 5 4 3" xfId="1312"/>
    <cellStyle name="Normal 5 4 3 2" xfId="1313"/>
    <cellStyle name="Normal 5 4 3 2 2" xfId="1314"/>
    <cellStyle name="Normal 5 4 3 2 2 2" xfId="1315"/>
    <cellStyle name="Normal 5 4 3 2 2 2 2" xfId="2589"/>
    <cellStyle name="Normal 5 4 3 2 2 3" xfId="2588"/>
    <cellStyle name="Normal 5 4 3 2 2_Preprovisioning - RCC PreProd build sheet v1.4" xfId="1316"/>
    <cellStyle name="Normal 5 4 3 2 3" xfId="1317"/>
    <cellStyle name="Normal 5 4 3 2 3 2" xfId="2590"/>
    <cellStyle name="Normal 5 4 3 2 4" xfId="1318"/>
    <cellStyle name="Normal 5 4 3 2 4 2" xfId="2591"/>
    <cellStyle name="Normal 5 4 3 2 5" xfId="2587"/>
    <cellStyle name="Normal 5 4 3 2_(23) Juniper Security Policy" xfId="1319"/>
    <cellStyle name="Normal 5 4 3 3" xfId="1320"/>
    <cellStyle name="Normal 5 4 3 3 2" xfId="1321"/>
    <cellStyle name="Normal 5 4 3 3 2 2" xfId="1322"/>
    <cellStyle name="Normal 5 4 3 3 2 2 2" xfId="2594"/>
    <cellStyle name="Normal 5 4 3 3 2 3" xfId="2593"/>
    <cellStyle name="Normal 5 4 3 3 2_Preprovisioning - RCC PreProd build sheet v1.4" xfId="1323"/>
    <cellStyle name="Normal 5 4 3 3 3" xfId="1324"/>
    <cellStyle name="Normal 5 4 3 3 3 2" xfId="2595"/>
    <cellStyle name="Normal 5 4 3 3 4" xfId="1325"/>
    <cellStyle name="Normal 5 4 3 3 4 2" xfId="2596"/>
    <cellStyle name="Normal 5 4 3 3 5" xfId="2592"/>
    <cellStyle name="Normal 5 4 3 3_(23) Juniper Security Policy" xfId="1326"/>
    <cellStyle name="Normal 5 4 3 4" xfId="1327"/>
    <cellStyle name="Normal 5 4 3 4 2" xfId="1328"/>
    <cellStyle name="Normal 5 4 3 4 2 2" xfId="2598"/>
    <cellStyle name="Normal 5 4 3 4 3" xfId="2597"/>
    <cellStyle name="Normal 5 4 3 4_Preprovisioning - RCC PreProd build sheet v1.4" xfId="1329"/>
    <cellStyle name="Normal 5 4 3 5" xfId="1330"/>
    <cellStyle name="Normal 5 4 3 5 2" xfId="2599"/>
    <cellStyle name="Normal 5 4 3 6" xfId="1331"/>
    <cellStyle name="Normal 5 4 3 6 2" xfId="2600"/>
    <cellStyle name="Normal 5 4 3 7" xfId="2586"/>
    <cellStyle name="Normal 5 4 3_(23) Juniper Security Policy" xfId="1332"/>
    <cellStyle name="Normal 5 4 4" xfId="1333"/>
    <cellStyle name="Normal 5 4 4 2" xfId="1334"/>
    <cellStyle name="Normal 5 4 4 2 2" xfId="1335"/>
    <cellStyle name="Normal 5 4 4 2 2 2" xfId="2603"/>
    <cellStyle name="Normal 5 4 4 2 3" xfId="2602"/>
    <cellStyle name="Normal 5 4 4 2_Preprovisioning - RCC PreProd build sheet v1.4" xfId="1336"/>
    <cellStyle name="Normal 5 4 4 3" xfId="1337"/>
    <cellStyle name="Normal 5 4 4 3 2" xfId="2604"/>
    <cellStyle name="Normal 5 4 4 4" xfId="1338"/>
    <cellStyle name="Normal 5 4 4 4 2" xfId="2605"/>
    <cellStyle name="Normal 5 4 4 5" xfId="2601"/>
    <cellStyle name="Normal 5 4 4_(23) Juniper Security Policy" xfId="1339"/>
    <cellStyle name="Normal 5 4 5" xfId="1340"/>
    <cellStyle name="Normal 5 4 5 2" xfId="1341"/>
    <cellStyle name="Normal 5 4 5 2 2" xfId="1342"/>
    <cellStyle name="Normal 5 4 5 2 2 2" xfId="2608"/>
    <cellStyle name="Normal 5 4 5 2 3" xfId="2607"/>
    <cellStyle name="Normal 5 4 5 2_Preprovisioning - RCC PreProd build sheet v1.4" xfId="1343"/>
    <cellStyle name="Normal 5 4 5 3" xfId="1344"/>
    <cellStyle name="Normal 5 4 5 3 2" xfId="2609"/>
    <cellStyle name="Normal 5 4 5 4" xfId="1345"/>
    <cellStyle name="Normal 5 4 5 4 2" xfId="2610"/>
    <cellStyle name="Normal 5 4 5 5" xfId="2606"/>
    <cellStyle name="Normal 5 4 5_(23) Juniper Security Policy" xfId="1346"/>
    <cellStyle name="Normal 5 4 6" xfId="1347"/>
    <cellStyle name="Normal 5 4 6 2" xfId="1348"/>
    <cellStyle name="Normal 5 4 6 2 2" xfId="2612"/>
    <cellStyle name="Normal 5 4 6 3" xfId="2611"/>
    <cellStyle name="Normal 5 4 6_Preprovisioning - RCC PreProd build sheet v1.4" xfId="1349"/>
    <cellStyle name="Normal 5 4 7" xfId="1350"/>
    <cellStyle name="Normal 5 4 7 2" xfId="2613"/>
    <cellStyle name="Normal 5 4 8" xfId="1351"/>
    <cellStyle name="Normal 5 4 8 2" xfId="2614"/>
    <cellStyle name="Normal 5 4 9" xfId="2560"/>
    <cellStyle name="Normal 5 4_(23) Juniper Security Policy" xfId="1352"/>
    <cellStyle name="Normal 5 5" xfId="1353"/>
    <cellStyle name="Normal 5 5 2" xfId="1354"/>
    <cellStyle name="Normal 5 5 2 2" xfId="1355"/>
    <cellStyle name="Normal 5 5 2 2 2" xfId="1356"/>
    <cellStyle name="Normal 5 5 2 2 2 2" xfId="1357"/>
    <cellStyle name="Normal 5 5 2 2 2 2 2" xfId="2619"/>
    <cellStyle name="Normal 5 5 2 2 2 3" xfId="2618"/>
    <cellStyle name="Normal 5 5 2 2 2_Preprovisioning - RCC PreProd build sheet v1.4" xfId="1358"/>
    <cellStyle name="Normal 5 5 2 2 3" xfId="1359"/>
    <cellStyle name="Normal 5 5 2 2 3 2" xfId="2620"/>
    <cellStyle name="Normal 5 5 2 2 4" xfId="1360"/>
    <cellStyle name="Normal 5 5 2 2 4 2" xfId="2621"/>
    <cellStyle name="Normal 5 5 2 2 5" xfId="2617"/>
    <cellStyle name="Normal 5 5 2 2_(23) Juniper Security Policy" xfId="1361"/>
    <cellStyle name="Normal 5 5 2 3" xfId="1362"/>
    <cellStyle name="Normal 5 5 2 3 2" xfId="1363"/>
    <cellStyle name="Normal 5 5 2 3 2 2" xfId="1364"/>
    <cellStyle name="Normal 5 5 2 3 2 2 2" xfId="2624"/>
    <cellStyle name="Normal 5 5 2 3 2 3" xfId="2623"/>
    <cellStyle name="Normal 5 5 2 3 2_Preprovisioning - RCC PreProd build sheet v1.4" xfId="1365"/>
    <cellStyle name="Normal 5 5 2 3 3" xfId="1366"/>
    <cellStyle name="Normal 5 5 2 3 3 2" xfId="2625"/>
    <cellStyle name="Normal 5 5 2 3 4" xfId="1367"/>
    <cellStyle name="Normal 5 5 2 3 4 2" xfId="2626"/>
    <cellStyle name="Normal 5 5 2 3 5" xfId="2622"/>
    <cellStyle name="Normal 5 5 2 3_(23) Juniper Security Policy" xfId="1368"/>
    <cellStyle name="Normal 5 5 2 4" xfId="1369"/>
    <cellStyle name="Normal 5 5 2 4 2" xfId="1370"/>
    <cellStyle name="Normal 5 5 2 4 2 2" xfId="2628"/>
    <cellStyle name="Normal 5 5 2 4 3" xfId="2627"/>
    <cellStyle name="Normal 5 5 2 4_Preprovisioning - RCC PreProd build sheet v1.4" xfId="1371"/>
    <cellStyle name="Normal 5 5 2 5" xfId="1372"/>
    <cellStyle name="Normal 5 5 2 5 2" xfId="2629"/>
    <cellStyle name="Normal 5 5 2 6" xfId="1373"/>
    <cellStyle name="Normal 5 5 2 6 2" xfId="2630"/>
    <cellStyle name="Normal 5 5 2 7" xfId="2616"/>
    <cellStyle name="Normal 5 5 2_(23) Juniper Security Policy" xfId="1374"/>
    <cellStyle name="Normal 5 5 3" xfId="1375"/>
    <cellStyle name="Normal 5 5 3 2" xfId="1376"/>
    <cellStyle name="Normal 5 5 3 2 2" xfId="1377"/>
    <cellStyle name="Normal 5 5 3 2 2 2" xfId="2633"/>
    <cellStyle name="Normal 5 5 3 2 3" xfId="2632"/>
    <cellStyle name="Normal 5 5 3 2_Preprovisioning - RCC PreProd build sheet v1.4" xfId="1378"/>
    <cellStyle name="Normal 5 5 3 3" xfId="1379"/>
    <cellStyle name="Normal 5 5 3 3 2" xfId="2634"/>
    <cellStyle name="Normal 5 5 3 4" xfId="1380"/>
    <cellStyle name="Normal 5 5 3 4 2" xfId="2635"/>
    <cellStyle name="Normal 5 5 3 5" xfId="2631"/>
    <cellStyle name="Normal 5 5 3_(23) Juniper Security Policy" xfId="1381"/>
    <cellStyle name="Normal 5 5 4" xfId="1382"/>
    <cellStyle name="Normal 5 5 4 2" xfId="1383"/>
    <cellStyle name="Normal 5 5 4 2 2" xfId="1384"/>
    <cellStyle name="Normal 5 5 4 2 2 2" xfId="2638"/>
    <cellStyle name="Normal 5 5 4 2 3" xfId="2637"/>
    <cellStyle name="Normal 5 5 4 2_Preprovisioning - RCC PreProd build sheet v1.4" xfId="1385"/>
    <cellStyle name="Normal 5 5 4 3" xfId="1386"/>
    <cellStyle name="Normal 5 5 4 3 2" xfId="2639"/>
    <cellStyle name="Normal 5 5 4 4" xfId="1387"/>
    <cellStyle name="Normal 5 5 4 4 2" xfId="2640"/>
    <cellStyle name="Normal 5 5 4 5" xfId="2636"/>
    <cellStyle name="Normal 5 5 4_(23) Juniper Security Policy" xfId="1388"/>
    <cellStyle name="Normal 5 5 5" xfId="1389"/>
    <cellStyle name="Normal 5 5 5 2" xfId="1390"/>
    <cellStyle name="Normal 5 5 5 2 2" xfId="2642"/>
    <cellStyle name="Normal 5 5 5 3" xfId="2641"/>
    <cellStyle name="Normal 5 5 5_Preprovisioning - RCC PreProd build sheet v1.4" xfId="1391"/>
    <cellStyle name="Normal 5 5 6" xfId="1392"/>
    <cellStyle name="Normal 5 5 6 2" xfId="2643"/>
    <cellStyle name="Normal 5 5 7" xfId="1393"/>
    <cellStyle name="Normal 5 5 7 2" xfId="2644"/>
    <cellStyle name="Normal 5 5 8" xfId="2615"/>
    <cellStyle name="Normal 5 5_(23) Juniper Security Policy" xfId="1394"/>
    <cellStyle name="Normal 5 6" xfId="1395"/>
    <cellStyle name="Normal 5 6 2" xfId="1396"/>
    <cellStyle name="Normal 5 6 2 2" xfId="1397"/>
    <cellStyle name="Normal 5 6 2 2 2" xfId="1398"/>
    <cellStyle name="Normal 5 6 2 2 2 2" xfId="1399"/>
    <cellStyle name="Normal 5 6 2 2 2 2 2" xfId="2649"/>
    <cellStyle name="Normal 5 6 2 2 2 3" xfId="2648"/>
    <cellStyle name="Normal 5 6 2 2 2_Preprovisioning - RCC PreProd build sheet v1.4" xfId="1400"/>
    <cellStyle name="Normal 5 6 2 2 3" xfId="1401"/>
    <cellStyle name="Normal 5 6 2 2 3 2" xfId="2650"/>
    <cellStyle name="Normal 5 6 2 2 4" xfId="1402"/>
    <cellStyle name="Normal 5 6 2 2 4 2" xfId="2651"/>
    <cellStyle name="Normal 5 6 2 2 5" xfId="2647"/>
    <cellStyle name="Normal 5 6 2 2_(23) Juniper Security Policy" xfId="1403"/>
    <cellStyle name="Normal 5 6 2 3" xfId="1404"/>
    <cellStyle name="Normal 5 6 2 3 2" xfId="1405"/>
    <cellStyle name="Normal 5 6 2 3 2 2" xfId="2653"/>
    <cellStyle name="Normal 5 6 2 3 3" xfId="2652"/>
    <cellStyle name="Normal 5 6 2 3_Preprovisioning - RCC PreProd build sheet v1.4" xfId="1406"/>
    <cellStyle name="Normal 5 6 2 4" xfId="1407"/>
    <cellStyle name="Normal 5 6 2 4 2" xfId="2654"/>
    <cellStyle name="Normal 5 6 2 5" xfId="1408"/>
    <cellStyle name="Normal 5 6 2 5 2" xfId="2655"/>
    <cellStyle name="Normal 5 6 2 6" xfId="2646"/>
    <cellStyle name="Normal 5 6 2_(23) Juniper Security Policy" xfId="1409"/>
    <cellStyle name="Normal 5 6 3" xfId="1410"/>
    <cellStyle name="Normal 5 6 3 2" xfId="1411"/>
    <cellStyle name="Normal 5 6 3 2 2" xfId="1412"/>
    <cellStyle name="Normal 5 6 3 2 2 2" xfId="2658"/>
    <cellStyle name="Normal 5 6 3 2 3" xfId="2657"/>
    <cellStyle name="Normal 5 6 3 2_Preprovisioning - RCC PreProd build sheet v1.4" xfId="1413"/>
    <cellStyle name="Normal 5 6 3 3" xfId="1414"/>
    <cellStyle name="Normal 5 6 3 3 2" xfId="2659"/>
    <cellStyle name="Normal 5 6 3 4" xfId="1415"/>
    <cellStyle name="Normal 5 6 3 4 2" xfId="2660"/>
    <cellStyle name="Normal 5 6 3 5" xfId="2656"/>
    <cellStyle name="Normal 5 6 3_(23) Juniper Security Policy" xfId="1416"/>
    <cellStyle name="Normal 5 6 4" xfId="1417"/>
    <cellStyle name="Normal 5 6 4 2" xfId="1418"/>
    <cellStyle name="Normal 5 6 4 2 2" xfId="1419"/>
    <cellStyle name="Normal 5 6 4 2 2 2" xfId="2663"/>
    <cellStyle name="Normal 5 6 4 2 3" xfId="2662"/>
    <cellStyle name="Normal 5 6 4 2_Preprovisioning - RCC PreProd build sheet v1.4" xfId="1420"/>
    <cellStyle name="Normal 5 6 4 3" xfId="1421"/>
    <cellStyle name="Normal 5 6 4 3 2" xfId="2664"/>
    <cellStyle name="Normal 5 6 4 4" xfId="1422"/>
    <cellStyle name="Normal 5 6 4 4 2" xfId="2665"/>
    <cellStyle name="Normal 5 6 4 5" xfId="2661"/>
    <cellStyle name="Normal 5 6 4_(23) Juniper Security Policy" xfId="1423"/>
    <cellStyle name="Normal 5 6 5" xfId="1424"/>
    <cellStyle name="Normal 5 6 5 2" xfId="1425"/>
    <cellStyle name="Normal 5 6 5 2 2" xfId="2667"/>
    <cellStyle name="Normal 5 6 5 3" xfId="2666"/>
    <cellStyle name="Normal 5 6 5_Preprovisioning - RCC PreProd build sheet v1.4" xfId="1426"/>
    <cellStyle name="Normal 5 6 6" xfId="1427"/>
    <cellStyle name="Normal 5 6 6 2" xfId="2668"/>
    <cellStyle name="Normal 5 6 7" xfId="1428"/>
    <cellStyle name="Normal 5 6 7 2" xfId="2669"/>
    <cellStyle name="Normal 5 6 8" xfId="2645"/>
    <cellStyle name="Normal 5 6_(23) Juniper Security Policy" xfId="1429"/>
    <cellStyle name="Normal 5 7" xfId="1430"/>
    <cellStyle name="Normal 5 7 2" xfId="1431"/>
    <cellStyle name="Normal 5 7 2 2" xfId="1432"/>
    <cellStyle name="Normal 5 7 2 2 2" xfId="1433"/>
    <cellStyle name="Normal 5 7 2 2 2 2" xfId="2673"/>
    <cellStyle name="Normal 5 7 2 2 3" xfId="2672"/>
    <cellStyle name="Normal 5 7 2 2_Preprovisioning - RCC PreProd build sheet v1.4" xfId="1434"/>
    <cellStyle name="Normal 5 7 2 3" xfId="1435"/>
    <cellStyle name="Normal 5 7 2 3 2" xfId="2674"/>
    <cellStyle name="Normal 5 7 2 4" xfId="1436"/>
    <cellStyle name="Normal 5 7 2 4 2" xfId="2675"/>
    <cellStyle name="Normal 5 7 2 5" xfId="2671"/>
    <cellStyle name="Normal 5 7 2_(23) Juniper Security Policy" xfId="1437"/>
    <cellStyle name="Normal 5 7 3" xfId="1438"/>
    <cellStyle name="Normal 5 7 3 2" xfId="1439"/>
    <cellStyle name="Normal 5 7 3 2 2" xfId="2677"/>
    <cellStyle name="Normal 5 7 3 3" xfId="2676"/>
    <cellStyle name="Normal 5 7 3_Preprovisioning - RCC PreProd build sheet v1.4" xfId="1440"/>
    <cellStyle name="Normal 5 7 4" xfId="1441"/>
    <cellStyle name="Normal 5 7 4 2" xfId="2678"/>
    <cellStyle name="Normal 5 7 5" xfId="1442"/>
    <cellStyle name="Normal 5 7 5 2" xfId="2679"/>
    <cellStyle name="Normal 5 7 6" xfId="2670"/>
    <cellStyle name="Normal 5 7_(23) Juniper Security Policy" xfId="1443"/>
    <cellStyle name="Normal 5 8" xfId="1444"/>
    <cellStyle name="Normal 5 8 2" xfId="1445"/>
    <cellStyle name="Normal 5 8 2 2" xfId="1446"/>
    <cellStyle name="Normal 5 8 2 2 2" xfId="1447"/>
    <cellStyle name="Normal 5 8 2 2 2 2" xfId="2683"/>
    <cellStyle name="Normal 5 8 2 2 3" xfId="2682"/>
    <cellStyle name="Normal 5 8 2 2_Preprovisioning - RCC PreProd build sheet v1.4" xfId="1448"/>
    <cellStyle name="Normal 5 8 2 3" xfId="1449"/>
    <cellStyle name="Normal 5 8 2 3 2" xfId="2684"/>
    <cellStyle name="Normal 5 8 2 4" xfId="1450"/>
    <cellStyle name="Normal 5 8 2 4 2" xfId="2685"/>
    <cellStyle name="Normal 5 8 2 5" xfId="2681"/>
    <cellStyle name="Normal 5 8 2_(23) Juniper Security Policy" xfId="1451"/>
    <cellStyle name="Normal 5 8 3" xfId="1452"/>
    <cellStyle name="Normal 5 8 3 2" xfId="1453"/>
    <cellStyle name="Normal 5 8 3 2 2" xfId="2687"/>
    <cellStyle name="Normal 5 8 3 3" xfId="2686"/>
    <cellStyle name="Normal 5 8 3_Preprovisioning - RCC PreProd build sheet v1.4" xfId="1454"/>
    <cellStyle name="Normal 5 8 4" xfId="1455"/>
    <cellStyle name="Normal 5 8 4 2" xfId="2688"/>
    <cellStyle name="Normal 5 8 5" xfId="1456"/>
    <cellStyle name="Normal 5 8 5 2" xfId="2689"/>
    <cellStyle name="Normal 5 8 6" xfId="2680"/>
    <cellStyle name="Normal 5 8_(23) Juniper Security Policy" xfId="1457"/>
    <cellStyle name="Normal 5 9" xfId="1458"/>
    <cellStyle name="Normal 5 9 2" xfId="1459"/>
    <cellStyle name="Normal 5 9 2 2" xfId="1460"/>
    <cellStyle name="Normal 5 9 2 2 2" xfId="2692"/>
    <cellStyle name="Normal 5 9 2 3" xfId="2691"/>
    <cellStyle name="Normal 5 9 2_Preprovisioning - RCC PreProd build sheet v1.4" xfId="1461"/>
    <cellStyle name="Normal 5 9 3" xfId="1462"/>
    <cellStyle name="Normal 5 9 3 2" xfId="2693"/>
    <cellStyle name="Normal 5 9 4" xfId="1463"/>
    <cellStyle name="Normal 5 9 4 2" xfId="2694"/>
    <cellStyle name="Normal 5 9 5" xfId="2690"/>
    <cellStyle name="Normal 5 9_(23) Juniper Security Policy" xfId="1464"/>
    <cellStyle name="Normal 5_(23) Juniper Security Policy" xfId="1465"/>
    <cellStyle name="Normal 6" xfId="1466"/>
    <cellStyle name="Normal 6 2" xfId="1467"/>
    <cellStyle name="Normal 6 2 2" xfId="1468"/>
    <cellStyle name="Normal 6 2 2 2" xfId="1469"/>
    <cellStyle name="Normal 6 2 2 2 2" xfId="1470"/>
    <cellStyle name="Normal 6 2 2 2 2 2" xfId="1471"/>
    <cellStyle name="Normal 6 2 2 2 2 2 2" xfId="2699"/>
    <cellStyle name="Normal 6 2 2 2 2 3" xfId="2698"/>
    <cellStyle name="Normal 6 2 2 2 2_Preprovisioning - RCC PreProd build sheet v1.4" xfId="1472"/>
    <cellStyle name="Normal 6 2 2 2 3" xfId="1473"/>
    <cellStyle name="Normal 6 2 2 2 3 2" xfId="2700"/>
    <cellStyle name="Normal 6 2 2 2 4" xfId="1474"/>
    <cellStyle name="Normal 6 2 2 2 4 2" xfId="2701"/>
    <cellStyle name="Normal 6 2 2 2 5" xfId="2697"/>
    <cellStyle name="Normal 6 2 2 2_(23) Juniper Security Policy" xfId="1475"/>
    <cellStyle name="Normal 6 2 2 3" xfId="1476"/>
    <cellStyle name="Normal 6 2 2 3 2" xfId="1477"/>
    <cellStyle name="Normal 6 2 2 3 2 2" xfId="2703"/>
    <cellStyle name="Normal 6 2 2 3 3" xfId="2702"/>
    <cellStyle name="Normal 6 2 2 3_Preprovisioning - RCC PreProd build sheet v1.4" xfId="1478"/>
    <cellStyle name="Normal 6 2 2 4" xfId="1479"/>
    <cellStyle name="Normal 6 2 2 4 2" xfId="2704"/>
    <cellStyle name="Normal 6 2 2 5" xfId="1480"/>
    <cellStyle name="Normal 6 2 2 5 2" xfId="2705"/>
    <cellStyle name="Normal 6 2 2 6" xfId="2696"/>
    <cellStyle name="Normal 6 2 2_(23) Juniper Security Policy" xfId="1481"/>
    <cellStyle name="Normal 6 3" xfId="1482"/>
    <cellStyle name="Normal 6 3 2" xfId="1483"/>
    <cellStyle name="Normal 6 3 2 2" xfId="1484"/>
    <cellStyle name="Normal 6 3 2 2 2" xfId="1485"/>
    <cellStyle name="Normal 6 3 2 2 2 2" xfId="1486"/>
    <cellStyle name="Normal 6 3 2 2 2 2 2" xfId="2710"/>
    <cellStyle name="Normal 6 3 2 2 2 3" xfId="2709"/>
    <cellStyle name="Normal 6 3 2 2 2_Preprovisioning - RCC PreProd build sheet v1.4" xfId="1487"/>
    <cellStyle name="Normal 6 3 2 2 3" xfId="1488"/>
    <cellStyle name="Normal 6 3 2 2 3 2" xfId="2711"/>
    <cellStyle name="Normal 6 3 2 2 4" xfId="1489"/>
    <cellStyle name="Normal 6 3 2 2 4 2" xfId="2712"/>
    <cellStyle name="Normal 6 3 2 2 5" xfId="2708"/>
    <cellStyle name="Normal 6 3 2 2_(23) Juniper Security Policy" xfId="1490"/>
    <cellStyle name="Normal 6 3 2 3" xfId="1491"/>
    <cellStyle name="Normal 6 3 2 3 2" xfId="1492"/>
    <cellStyle name="Normal 6 3 2 3 2 2" xfId="2714"/>
    <cellStyle name="Normal 6 3 2 3 3" xfId="2713"/>
    <cellStyle name="Normal 6 3 2 3_Preprovisioning - RCC PreProd build sheet v1.4" xfId="1493"/>
    <cellStyle name="Normal 6 3 2 4" xfId="1494"/>
    <cellStyle name="Normal 6 3 2 4 2" xfId="2715"/>
    <cellStyle name="Normal 6 3 2 5" xfId="1495"/>
    <cellStyle name="Normal 6 3 2 5 2" xfId="2716"/>
    <cellStyle name="Normal 6 3 2 6" xfId="2707"/>
    <cellStyle name="Normal 6 3 2_(23) Juniper Security Policy" xfId="1496"/>
    <cellStyle name="Normal 6 3 3" xfId="1497"/>
    <cellStyle name="Normal 6 3 3 2" xfId="1498"/>
    <cellStyle name="Normal 6 3 3 2 2" xfId="1499"/>
    <cellStyle name="Normal 6 3 3 2 2 2" xfId="2719"/>
    <cellStyle name="Normal 6 3 3 2 3" xfId="2718"/>
    <cellStyle name="Normal 6 3 3 2_Preprovisioning - RCC PreProd build sheet v1.4" xfId="1500"/>
    <cellStyle name="Normal 6 3 3 3" xfId="1501"/>
    <cellStyle name="Normal 6 3 3 3 2" xfId="2720"/>
    <cellStyle name="Normal 6 3 3 4" xfId="1502"/>
    <cellStyle name="Normal 6 3 3 4 2" xfId="2721"/>
    <cellStyle name="Normal 6 3 3 5" xfId="2717"/>
    <cellStyle name="Normal 6 3 3_(23) Juniper Security Policy" xfId="1503"/>
    <cellStyle name="Normal 6 3 4" xfId="1504"/>
    <cellStyle name="Normal 6 3 4 2" xfId="1505"/>
    <cellStyle name="Normal 6 3 4 2 2" xfId="1506"/>
    <cellStyle name="Normal 6 3 4 2 2 2" xfId="2724"/>
    <cellStyle name="Normal 6 3 4 2 3" xfId="2723"/>
    <cellStyle name="Normal 6 3 4 2_Preprovisioning - RCC PreProd build sheet v1.4" xfId="1507"/>
    <cellStyle name="Normal 6 3 4 3" xfId="1508"/>
    <cellStyle name="Normal 6 3 4 3 2" xfId="2725"/>
    <cellStyle name="Normal 6 3 4 4" xfId="1509"/>
    <cellStyle name="Normal 6 3 4 4 2" xfId="2726"/>
    <cellStyle name="Normal 6 3 4 5" xfId="2722"/>
    <cellStyle name="Normal 6 3 4_(23) Juniper Security Policy" xfId="1510"/>
    <cellStyle name="Normal 6 3 5" xfId="1511"/>
    <cellStyle name="Normal 6 3 5 2" xfId="1512"/>
    <cellStyle name="Normal 6 3 5 2 2" xfId="2728"/>
    <cellStyle name="Normal 6 3 5 3" xfId="2727"/>
    <cellStyle name="Normal 6 3 5_Preprovisioning - RCC PreProd build sheet v1.4" xfId="1513"/>
    <cellStyle name="Normal 6 3 6" xfId="1514"/>
    <cellStyle name="Normal 6 3 6 2" xfId="2729"/>
    <cellStyle name="Normal 6 3 7" xfId="1515"/>
    <cellStyle name="Normal 6 3 7 2" xfId="2730"/>
    <cellStyle name="Normal 6 3 8" xfId="2706"/>
    <cellStyle name="Normal 6 3_(23) Juniper Security Policy" xfId="1516"/>
    <cellStyle name="Normal 6 4" xfId="1517"/>
    <cellStyle name="Normal 6 4 2" xfId="1518"/>
    <cellStyle name="Normal 6 4 2 2" xfId="1519"/>
    <cellStyle name="Normal 6 4 2 2 2" xfId="1520"/>
    <cellStyle name="Normal 6 4 2 2 2 2" xfId="2734"/>
    <cellStyle name="Normal 6 4 2 2 3" xfId="2733"/>
    <cellStyle name="Normal 6 4 2 2_Preprovisioning - RCC PreProd build sheet v1.4" xfId="1521"/>
    <cellStyle name="Normal 6 4 2 3" xfId="1522"/>
    <cellStyle name="Normal 6 4 2 3 2" xfId="2735"/>
    <cellStyle name="Normal 6 4 2 4" xfId="1523"/>
    <cellStyle name="Normal 6 4 2 4 2" xfId="2736"/>
    <cellStyle name="Normal 6 4 2 5" xfId="2732"/>
    <cellStyle name="Normal 6 4 2_(23) Juniper Security Policy" xfId="1524"/>
    <cellStyle name="Normal 6 4 3" xfId="1525"/>
    <cellStyle name="Normal 6 4 3 2" xfId="1526"/>
    <cellStyle name="Normal 6 4 3 2 2" xfId="1527"/>
    <cellStyle name="Normal 6 4 3 2 2 2" xfId="2739"/>
    <cellStyle name="Normal 6 4 3 2 3" xfId="2738"/>
    <cellStyle name="Normal 6 4 3 2_Preprovisioning - RCC PreProd build sheet v1.4" xfId="1528"/>
    <cellStyle name="Normal 6 4 3 3" xfId="1529"/>
    <cellStyle name="Normal 6 4 3 3 2" xfId="2740"/>
    <cellStyle name="Normal 6 4 3 4" xfId="1530"/>
    <cellStyle name="Normal 6 4 3 4 2" xfId="2741"/>
    <cellStyle name="Normal 6 4 3 5" xfId="2737"/>
    <cellStyle name="Normal 6 4 3_(23) Juniper Security Policy" xfId="1531"/>
    <cellStyle name="Normal 6 4 4" xfId="1532"/>
    <cellStyle name="Normal 6 4 4 2" xfId="1533"/>
    <cellStyle name="Normal 6 4 4 2 2" xfId="2743"/>
    <cellStyle name="Normal 6 4 4 3" xfId="2742"/>
    <cellStyle name="Normal 6 4 4_Preprovisioning - RCC PreProd build sheet v1.4" xfId="1534"/>
    <cellStyle name="Normal 6 4 5" xfId="1535"/>
    <cellStyle name="Normal 6 4 5 2" xfId="2744"/>
    <cellStyle name="Normal 6 4 6" xfId="1536"/>
    <cellStyle name="Normal 6 4 6 2" xfId="2745"/>
    <cellStyle name="Normal 6 4 7" xfId="2731"/>
    <cellStyle name="Normal 6 4_(23) Juniper Security Policy" xfId="1537"/>
    <cellStyle name="Normal 6 5" xfId="1538"/>
    <cellStyle name="Normal 6 5 2" xfId="1539"/>
    <cellStyle name="Normal 6 5 2 2" xfId="1540"/>
    <cellStyle name="Normal 6 5 2 2 2" xfId="1541"/>
    <cellStyle name="Normal 6 5 2 2 2 2" xfId="2749"/>
    <cellStyle name="Normal 6 5 2 2 3" xfId="2748"/>
    <cellStyle name="Normal 6 5 2 2_Preprovisioning - RCC PreProd build sheet v1.4" xfId="1542"/>
    <cellStyle name="Normal 6 5 2 3" xfId="1543"/>
    <cellStyle name="Normal 6 5 2 3 2" xfId="2750"/>
    <cellStyle name="Normal 6 5 2 4" xfId="1544"/>
    <cellStyle name="Normal 6 5 2 4 2" xfId="2751"/>
    <cellStyle name="Normal 6 5 2 5" xfId="2747"/>
    <cellStyle name="Normal 6 5 2_(23) Juniper Security Policy" xfId="1545"/>
    <cellStyle name="Normal 6 5 3" xfId="1546"/>
    <cellStyle name="Normal 6 5 3 2" xfId="1547"/>
    <cellStyle name="Normal 6 5 3 2 2" xfId="2753"/>
    <cellStyle name="Normal 6 5 3 3" xfId="2752"/>
    <cellStyle name="Normal 6 5 3_Preprovisioning - RCC PreProd build sheet v1.4" xfId="1548"/>
    <cellStyle name="Normal 6 5 4" xfId="1549"/>
    <cellStyle name="Normal 6 5 4 2" xfId="2754"/>
    <cellStyle name="Normal 6 5 5" xfId="1550"/>
    <cellStyle name="Normal 6 5 5 2" xfId="2755"/>
    <cellStyle name="Normal 6 5 6" xfId="2746"/>
    <cellStyle name="Normal 6 5_(23) Juniper Security Policy" xfId="1551"/>
    <cellStyle name="Normal 6 6" xfId="1552"/>
    <cellStyle name="Normal 6 6 2" xfId="1553"/>
    <cellStyle name="Normal 6 6 2 2" xfId="1554"/>
    <cellStyle name="Normal 6 6 2 2 2" xfId="2758"/>
    <cellStyle name="Normal 6 6 2 3" xfId="2757"/>
    <cellStyle name="Normal 6 6 2_Preprovisioning - RCC PreProd build sheet v1.4" xfId="1555"/>
    <cellStyle name="Normal 6 6 3" xfId="1556"/>
    <cellStyle name="Normal 6 6 3 2" xfId="2759"/>
    <cellStyle name="Normal 6 6 4" xfId="1557"/>
    <cellStyle name="Normal 6 6 4 2" xfId="2760"/>
    <cellStyle name="Normal 6 6 5" xfId="2756"/>
    <cellStyle name="Normal 6 6_(23) Juniper Security Policy" xfId="1558"/>
    <cellStyle name="Normal 6 7" xfId="1559"/>
    <cellStyle name="Normal 6 7 2" xfId="1560"/>
    <cellStyle name="Normal 6 7 2 2" xfId="1561"/>
    <cellStyle name="Normal 6 7 2 2 2" xfId="2763"/>
    <cellStyle name="Normal 6 7 2 3" xfId="2762"/>
    <cellStyle name="Normal 6 7 2_Preprovisioning - RCC PreProd build sheet v1.4" xfId="1562"/>
    <cellStyle name="Normal 6 7 3" xfId="1563"/>
    <cellStyle name="Normal 6 7 3 2" xfId="2764"/>
    <cellStyle name="Normal 6 7 4" xfId="1564"/>
    <cellStyle name="Normal 6 7 4 2" xfId="2765"/>
    <cellStyle name="Normal 6 7 5" xfId="2761"/>
    <cellStyle name="Normal 6 7_(23) Juniper Security Policy" xfId="1565"/>
    <cellStyle name="Normal 6 8" xfId="2695"/>
    <cellStyle name="Normal 6_INC000001012029-ESB-EOW-V2.2" xfId="1566"/>
    <cellStyle name="Normal 7" xfId="1567"/>
    <cellStyle name="Normal 7 10" xfId="2766"/>
    <cellStyle name="Normal 7 2" xfId="1568"/>
    <cellStyle name="Normal 7 2 2" xfId="1569"/>
    <cellStyle name="Normal 7 2 2 2" xfId="1570"/>
    <cellStyle name="Normal 7 2 2 2 2" xfId="1571"/>
    <cellStyle name="Normal 7 2 2 2 2 2" xfId="1572"/>
    <cellStyle name="Normal 7 2 2 2 2 2 2" xfId="2771"/>
    <cellStyle name="Normal 7 2 2 2 2 3" xfId="2770"/>
    <cellStyle name="Normal 7 2 2 2 2_Preprovisioning - RCC PreProd build sheet v1.4" xfId="1573"/>
    <cellStyle name="Normal 7 2 2 2 3" xfId="1574"/>
    <cellStyle name="Normal 7 2 2 2 3 2" xfId="2772"/>
    <cellStyle name="Normal 7 2 2 2 4" xfId="1575"/>
    <cellStyle name="Normal 7 2 2 2 4 2" xfId="2773"/>
    <cellStyle name="Normal 7 2 2 2 5" xfId="2769"/>
    <cellStyle name="Normal 7 2 2 2_(23) Juniper Security Policy" xfId="1576"/>
    <cellStyle name="Normal 7 2 2 3" xfId="1577"/>
    <cellStyle name="Normal 7 2 2 3 2" xfId="1578"/>
    <cellStyle name="Normal 7 2 2 3 2 2" xfId="2775"/>
    <cellStyle name="Normal 7 2 2 3 3" xfId="2774"/>
    <cellStyle name="Normal 7 2 2 3_Preprovisioning - RCC PreProd build sheet v1.4" xfId="1579"/>
    <cellStyle name="Normal 7 2 2 4" xfId="1580"/>
    <cellStyle name="Normal 7 2 2 4 2" xfId="2776"/>
    <cellStyle name="Normal 7 2 2 5" xfId="1581"/>
    <cellStyle name="Normal 7 2 2 5 2" xfId="2777"/>
    <cellStyle name="Normal 7 2 2 6" xfId="2768"/>
    <cellStyle name="Normal 7 2 2_(23) Juniper Security Policy" xfId="1582"/>
    <cellStyle name="Normal 7 2 3" xfId="1583"/>
    <cellStyle name="Normal 7 2 3 2" xfId="1584"/>
    <cellStyle name="Normal 7 2 3 2 2" xfId="1585"/>
    <cellStyle name="Normal 7 2 3 2 2 2" xfId="1586"/>
    <cellStyle name="Normal 7 2 3 2 2 2 2" xfId="2781"/>
    <cellStyle name="Normal 7 2 3 2 2 3" xfId="2780"/>
    <cellStyle name="Normal 7 2 3 2 2_Preprovisioning - RCC PreProd build sheet v1.4" xfId="1587"/>
    <cellStyle name="Normal 7 2 3 2 3" xfId="1588"/>
    <cellStyle name="Normal 7 2 3 2 3 2" xfId="2782"/>
    <cellStyle name="Normal 7 2 3 2 4" xfId="1589"/>
    <cellStyle name="Normal 7 2 3 2 4 2" xfId="2783"/>
    <cellStyle name="Normal 7 2 3 2 5" xfId="2779"/>
    <cellStyle name="Normal 7 2 3 2_(23) Juniper Security Policy" xfId="1590"/>
    <cellStyle name="Normal 7 2 3 3" xfId="1591"/>
    <cellStyle name="Normal 7 2 3 3 2" xfId="1592"/>
    <cellStyle name="Normal 7 2 3 3 2 2" xfId="2785"/>
    <cellStyle name="Normal 7 2 3 3 3" xfId="2784"/>
    <cellStyle name="Normal 7 2 3 3_Preprovisioning - RCC PreProd build sheet v1.4" xfId="1593"/>
    <cellStyle name="Normal 7 2 3 4" xfId="1594"/>
    <cellStyle name="Normal 7 2 3 4 2" xfId="2786"/>
    <cellStyle name="Normal 7 2 3 5" xfId="1595"/>
    <cellStyle name="Normal 7 2 3 5 2" xfId="2787"/>
    <cellStyle name="Normal 7 2 3 6" xfId="2778"/>
    <cellStyle name="Normal 7 2 3_(23) Juniper Security Policy" xfId="1596"/>
    <cellStyle name="Normal 7 2 4" xfId="1597"/>
    <cellStyle name="Normal 7 2 4 2" xfId="1598"/>
    <cellStyle name="Normal 7 2 4 2 2" xfId="1599"/>
    <cellStyle name="Normal 7 2 4 2 2 2" xfId="2790"/>
    <cellStyle name="Normal 7 2 4 2 3" xfId="2789"/>
    <cellStyle name="Normal 7 2 4 2_Preprovisioning - RCC PreProd build sheet v1.4" xfId="1600"/>
    <cellStyle name="Normal 7 2 4 3" xfId="1601"/>
    <cellStyle name="Normal 7 2 4 3 2" xfId="2791"/>
    <cellStyle name="Normal 7 2 4 4" xfId="1602"/>
    <cellStyle name="Normal 7 2 4 4 2" xfId="2792"/>
    <cellStyle name="Normal 7 2 4 5" xfId="2788"/>
    <cellStyle name="Normal 7 2 4_(23) Juniper Security Policy" xfId="1603"/>
    <cellStyle name="Normal 7 2 5" xfId="1604"/>
    <cellStyle name="Normal 7 2 5 2" xfId="1605"/>
    <cellStyle name="Normal 7 2 5 2 2" xfId="1606"/>
    <cellStyle name="Normal 7 2 5 2 2 2" xfId="2795"/>
    <cellStyle name="Normal 7 2 5 2 3" xfId="2794"/>
    <cellStyle name="Normal 7 2 5 2_Preprovisioning - RCC PreProd build sheet v1.4" xfId="1607"/>
    <cellStyle name="Normal 7 2 5 3" xfId="1608"/>
    <cellStyle name="Normal 7 2 5 3 2" xfId="2796"/>
    <cellStyle name="Normal 7 2 5 4" xfId="1609"/>
    <cellStyle name="Normal 7 2 5 4 2" xfId="2797"/>
    <cellStyle name="Normal 7 2 5 5" xfId="2793"/>
    <cellStyle name="Normal 7 2 5_(23) Juniper Security Policy" xfId="1610"/>
    <cellStyle name="Normal 7 2 6" xfId="1611"/>
    <cellStyle name="Normal 7 2 6 2" xfId="1612"/>
    <cellStyle name="Normal 7 2 6 2 2" xfId="2799"/>
    <cellStyle name="Normal 7 2 6 3" xfId="2798"/>
    <cellStyle name="Normal 7 2 6_Preprovisioning - RCC PreProd build sheet v1.4" xfId="1613"/>
    <cellStyle name="Normal 7 2 7" xfId="1614"/>
    <cellStyle name="Normal 7 2 7 2" xfId="2800"/>
    <cellStyle name="Normal 7 2 8" xfId="1615"/>
    <cellStyle name="Normal 7 2 8 2" xfId="2801"/>
    <cellStyle name="Normal 7 2 9" xfId="2767"/>
    <cellStyle name="Normal 7 2_(23) Juniper Security Policy" xfId="1616"/>
    <cellStyle name="Normal 7 3" xfId="1617"/>
    <cellStyle name="Normal 7 3 2" xfId="1618"/>
    <cellStyle name="Normal 7 3 2 2" xfId="1619"/>
    <cellStyle name="Normal 7 3 2 2 2" xfId="1620"/>
    <cellStyle name="Normal 7 3 2 2 2 2" xfId="2805"/>
    <cellStyle name="Normal 7 3 2 2 3" xfId="2804"/>
    <cellStyle name="Normal 7 3 2 2_Preprovisioning - RCC PreProd build sheet v1.4" xfId="1621"/>
    <cellStyle name="Normal 7 3 2 3" xfId="1622"/>
    <cellStyle name="Normal 7 3 2 3 2" xfId="2806"/>
    <cellStyle name="Normal 7 3 2 4" xfId="1623"/>
    <cellStyle name="Normal 7 3 2 4 2" xfId="2807"/>
    <cellStyle name="Normal 7 3 2 5" xfId="2803"/>
    <cellStyle name="Normal 7 3 2_(23) Juniper Security Policy" xfId="1624"/>
    <cellStyle name="Normal 7 3 3" xfId="1625"/>
    <cellStyle name="Normal 7 3 3 2" xfId="1626"/>
    <cellStyle name="Normal 7 3 3 2 2" xfId="2809"/>
    <cellStyle name="Normal 7 3 3 3" xfId="2808"/>
    <cellStyle name="Normal 7 3 3_Preprovisioning - RCC PreProd build sheet v1.4" xfId="1627"/>
    <cellStyle name="Normal 7 3 4" xfId="1628"/>
    <cellStyle name="Normal 7 3 4 2" xfId="2810"/>
    <cellStyle name="Normal 7 3 5" xfId="1629"/>
    <cellStyle name="Normal 7 3 5 2" xfId="2811"/>
    <cellStyle name="Normal 7 3 6" xfId="2802"/>
    <cellStyle name="Normal 7 3_(23) Juniper Security Policy" xfId="1630"/>
    <cellStyle name="Normal 7 4" xfId="1631"/>
    <cellStyle name="Normal 7 4 2" xfId="1632"/>
    <cellStyle name="Normal 7 4 2 2" xfId="1633"/>
    <cellStyle name="Normal 7 4 2 2 2" xfId="1634"/>
    <cellStyle name="Normal 7 4 2 2 2 2" xfId="2815"/>
    <cellStyle name="Normal 7 4 2 2 3" xfId="2814"/>
    <cellStyle name="Normal 7 4 2 2_Preprovisioning - RCC PreProd build sheet v1.4" xfId="1635"/>
    <cellStyle name="Normal 7 4 2 3" xfId="1636"/>
    <cellStyle name="Normal 7 4 2 3 2" xfId="2816"/>
    <cellStyle name="Normal 7 4 2 4" xfId="1637"/>
    <cellStyle name="Normal 7 4 2 4 2" xfId="2817"/>
    <cellStyle name="Normal 7 4 2 5" xfId="2813"/>
    <cellStyle name="Normal 7 4 2_(23) Juniper Security Policy" xfId="1638"/>
    <cellStyle name="Normal 7 4 3" xfId="1639"/>
    <cellStyle name="Normal 7 4 3 2" xfId="1640"/>
    <cellStyle name="Normal 7 4 3 2 2" xfId="2819"/>
    <cellStyle name="Normal 7 4 3 3" xfId="2818"/>
    <cellStyle name="Normal 7 4 3_Preprovisioning - RCC PreProd build sheet v1.4" xfId="1641"/>
    <cellStyle name="Normal 7 4 4" xfId="1642"/>
    <cellStyle name="Normal 7 4 4 2" xfId="2820"/>
    <cellStyle name="Normal 7 4 5" xfId="1643"/>
    <cellStyle name="Normal 7 4 5 2" xfId="2821"/>
    <cellStyle name="Normal 7 4 6" xfId="2812"/>
    <cellStyle name="Normal 7 4_(23) Juniper Security Policy" xfId="1644"/>
    <cellStyle name="Normal 7 5" xfId="1645"/>
    <cellStyle name="Normal 7 5 2" xfId="1646"/>
    <cellStyle name="Normal 7 5 2 2" xfId="1647"/>
    <cellStyle name="Normal 7 5 2 2 2" xfId="2824"/>
    <cellStyle name="Normal 7 5 2 3" xfId="2823"/>
    <cellStyle name="Normal 7 5 2_Preprovisioning - RCC PreProd build sheet v1.4" xfId="1648"/>
    <cellStyle name="Normal 7 5 3" xfId="1649"/>
    <cellStyle name="Normal 7 5 3 2" xfId="2825"/>
    <cellStyle name="Normal 7 5 4" xfId="1650"/>
    <cellStyle name="Normal 7 5 4 2" xfId="2826"/>
    <cellStyle name="Normal 7 5 5" xfId="2822"/>
    <cellStyle name="Normal 7 5_(23) Juniper Security Policy" xfId="1651"/>
    <cellStyle name="Normal 7 6" xfId="1652"/>
    <cellStyle name="Normal 7 6 2" xfId="1653"/>
    <cellStyle name="Normal 7 6 2 2" xfId="1654"/>
    <cellStyle name="Normal 7 6 2 2 2" xfId="2829"/>
    <cellStyle name="Normal 7 6 2 3" xfId="2828"/>
    <cellStyle name="Normal 7 6 2_Preprovisioning - RCC PreProd build sheet v1.4" xfId="1655"/>
    <cellStyle name="Normal 7 6 3" xfId="1656"/>
    <cellStyle name="Normal 7 6 3 2" xfId="2830"/>
    <cellStyle name="Normal 7 6 4" xfId="1657"/>
    <cellStyle name="Normal 7 6 4 2" xfId="2831"/>
    <cellStyle name="Normal 7 6 5" xfId="2827"/>
    <cellStyle name="Normal 7 6_(23) Juniper Security Policy" xfId="1658"/>
    <cellStyle name="Normal 7 7" xfId="1659"/>
    <cellStyle name="Normal 7 7 2" xfId="1660"/>
    <cellStyle name="Normal 7 7 2 2" xfId="2833"/>
    <cellStyle name="Normal 7 7 3" xfId="2832"/>
    <cellStyle name="Normal 7 7_Preprovisioning - RCC PreProd build sheet v1.4" xfId="1661"/>
    <cellStyle name="Normal 7 8" xfId="1662"/>
    <cellStyle name="Normal 7 8 2" xfId="2834"/>
    <cellStyle name="Normal 7 9" xfId="1663"/>
    <cellStyle name="Normal 7 9 2" xfId="2835"/>
    <cellStyle name="Normal 7_(23) Juniper Security Policy" xfId="1664"/>
    <cellStyle name="Normal 72" xfId="1706"/>
    <cellStyle name="Normal 72 2" xfId="2845"/>
    <cellStyle name="Normal 72 2 2" xfId="2871"/>
    <cellStyle name="Normal 72 3" xfId="2861"/>
    <cellStyle name="Normal 8" xfId="1665"/>
    <cellStyle name="Normal 8 2" xfId="1666"/>
    <cellStyle name="Normal 8 2 2" xfId="1667"/>
    <cellStyle name="Normal 8 2 2 2" xfId="2838"/>
    <cellStyle name="Normal 8 2 3" xfId="2837"/>
    <cellStyle name="Normal 8 2_Preprovisioning - RCC PreProd build sheet v1.4" xfId="1668"/>
    <cellStyle name="Normal 8 3" xfId="1669"/>
    <cellStyle name="Normal 8 3 2" xfId="2839"/>
    <cellStyle name="Normal 8 4" xfId="2836"/>
    <cellStyle name="Normal 8_(23) Juniper Security Policy" xfId="1670"/>
    <cellStyle name="Normal 9" xfId="1671"/>
    <cellStyle name="Normal 9 2" xfId="1672"/>
    <cellStyle name="Normal 9 2 2" xfId="1673"/>
    <cellStyle name="Normal 9 2 2 2" xfId="2842"/>
    <cellStyle name="Normal 9 2 3" xfId="2841"/>
    <cellStyle name="Normal 9 2_Preprovisioning - RCC PreProd build sheet v1.4" xfId="1674"/>
    <cellStyle name="Normal 9 3" xfId="1675"/>
    <cellStyle name="Normal 9 3 2" xfId="2843"/>
    <cellStyle name="Normal 9 4" xfId="2840"/>
    <cellStyle name="Normal 9_(23) Juniper Security Policy" xfId="1676"/>
    <cellStyle name="Normal_BT Next Gen Outbound - zaak - 22 Aug 2012 build sheet 0.1" xfId="1677"/>
    <cellStyle name="Normal_Checkpoint NAT Rules" xfId="1678"/>
    <cellStyle name="Normal_ESB - ECCC Preprod build sheet v0.6a" xfId="1679"/>
    <cellStyle name="Normal_Group" xfId="1680"/>
    <cellStyle name="Normal_Host and NetworkObjects" xfId="1681"/>
    <cellStyle name="Normal_ip address table - draft" xfId="1682"/>
    <cellStyle name="Normal_Objects and Groups" xfId="1683"/>
    <cellStyle name="Normal_Objects and Groups_1" xfId="1684"/>
    <cellStyle name="Normal_Preprovisioning - RCC PreProd build sheet v1.4" xfId="1685"/>
    <cellStyle name="Normal_Rule" xfId="1686"/>
    <cellStyle name="Normal_Services" xfId="1687"/>
    <cellStyle name="Normal_Sheet1" xfId="1688"/>
    <cellStyle name="Normal_Sheet1_1" xfId="1689"/>
    <cellStyle name="Normal_Sheet2" xfId="1690"/>
    <cellStyle name="Normal_Sheet5" xfId="1691"/>
    <cellStyle name="Normal_vpn" xfId="1692"/>
    <cellStyle name="Note" xfId="1693" builtinId="10" customBuiltin="1"/>
    <cellStyle name="Output" xfId="1694" builtinId="21" customBuiltin="1"/>
    <cellStyle name="Style 1" xfId="1695"/>
    <cellStyle name="Style 124" xfId="1696"/>
    <cellStyle name="Style 124 2" xfId="2844"/>
    <cellStyle name="Style 400" xfId="1697"/>
    <cellStyle name="Style 90" xfId="1698"/>
    <cellStyle name="Title" xfId="1699" builtinId="15" customBuiltin="1"/>
    <cellStyle name="Total" xfId="1700" builtinId="25" customBuiltin="1"/>
    <cellStyle name="Warning Text" xfId="1701" builtinId="11" customBuiltin="1"/>
  </cellStyles>
  <dxfs count="17">
    <dxf>
      <fill>
        <patternFill>
          <bgColor rgb="FFFFFF00"/>
        </patternFill>
      </fill>
    </dxf>
    <dxf>
      <fill>
        <patternFill>
          <bgColor rgb="FFFFFF00"/>
        </patternFill>
      </fill>
    </dxf>
    <dxf>
      <fill>
        <patternFill>
          <bgColor theme="0"/>
        </patternFill>
      </fill>
    </dxf>
    <dxf>
      <fill>
        <patternFill>
          <bgColor rgb="FFFF9900"/>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0"/>
        </patternFill>
      </fill>
    </dxf>
    <dxf>
      <fill>
        <patternFill>
          <bgColor rgb="FFFF9900"/>
        </patternFill>
      </fill>
    </dxf>
    <dxf>
      <fill>
        <patternFill>
          <bgColor rgb="FF00B0F0"/>
        </patternFill>
      </fill>
    </dxf>
    <dxf>
      <fill>
        <patternFill>
          <bgColor theme="0" tint="-0.499984740745262"/>
        </patternFill>
      </fill>
    </dxf>
    <dxf>
      <fill>
        <patternFill>
          <bgColor rgb="FFFFFF00"/>
        </patternFill>
      </fill>
    </dxf>
    <dxf>
      <fill>
        <patternFill>
          <bgColor rgb="FFFFFF00"/>
        </patternFill>
      </fill>
    </dxf>
    <dxf>
      <fill>
        <patternFill>
          <bgColor rgb="FFFFFF00"/>
        </patternFill>
      </fill>
    </dxf>
    <dxf>
      <fill>
        <patternFill>
          <bgColor rgb="FFFFC000"/>
        </patternFill>
      </fill>
    </dxf>
    <dxf>
      <font>
        <color theme="0"/>
      </font>
      <fill>
        <patternFill>
          <bgColor rgb="FFFF0000"/>
        </patternFill>
      </fill>
    </dxf>
  </dxfs>
  <tableStyles count="0" defaultTableStyle="TableStyleMedium9" defaultPivotStyle="PivotStyleLight16"/>
  <colors>
    <mruColors>
      <color rgb="FFFF33CC"/>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55"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0.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1.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7.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8.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19.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0.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1.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2.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3.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4.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5.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6.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7.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8.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29.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0.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1.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2.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3.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4.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5.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6.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7.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8.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9.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hyperlink" Target="#'Table of Contents'!A1"/></Relationships>
</file>

<file path=xl/drawings/_rels/drawing4.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40.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41.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42.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5.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6.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7.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8.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9.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7</xdr:col>
      <xdr:colOff>438444</xdr:colOff>
      <xdr:row>0</xdr:row>
      <xdr:rowOff>-26528</xdr:rowOff>
    </xdr:from>
    <xdr:ext cx="666260" cy="350128"/>
    <xdr:sp macro="" textlink="">
      <xdr:nvSpPr>
        <xdr:cNvPr id="1027" name="AutoShape 3" descr="TOC">
          <a:hlinkClick xmlns:r="http://schemas.openxmlformats.org/officeDocument/2006/relationships" r:id="rId1"/>
        </xdr:cNvPr>
        <xdr:cNvSpPr>
          <a:spLocks noChangeArrowheads="1"/>
        </xdr:cNvSpPr>
      </xdr:nvSpPr>
      <xdr:spPr bwMode="auto">
        <a:xfrm>
          <a:off x="617249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xdr:col>
      <xdr:colOff>1209969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683924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2</xdr:col>
      <xdr:colOff>1352634</xdr:colOff>
      <xdr:row>0</xdr:row>
      <xdr:rowOff>-27458</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6981909" y="-2745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3</xdr:col>
      <xdr:colOff>1657644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535334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3</xdr:col>
      <xdr:colOff>1800309</xdr:colOff>
      <xdr:row>0</xdr:row>
      <xdr:rowOff>-27458</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5496009" y="-2745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mc:AlternateContent xmlns:mc="http://schemas.openxmlformats.org/markup-compatibility/2006">
    <mc:Choice xmlns:a14="http://schemas.microsoft.com/office/drawing/2010/main" Requires="a14">
      <xdr:twoCellAnchor editAs="oneCell">
        <xdr:from>
          <xdr:col>5</xdr:col>
          <xdr:colOff>285750</xdr:colOff>
          <xdr:row>8</xdr:row>
          <xdr:rowOff>85725</xdr:rowOff>
        </xdr:from>
        <xdr:to>
          <xdr:col>13</xdr:col>
          <xdr:colOff>381000</xdr:colOff>
          <xdr:row>30</xdr:row>
          <xdr:rowOff>104775</xdr:rowOff>
        </xdr:to>
        <xdr:sp macro="" textlink="">
          <xdr:nvSpPr>
            <xdr:cNvPr id="11272" name="Object 8" hidden="1">
              <a:extLst>
                <a:ext uri="{63B3BB69-23CF-44E3-9099-C40C66FF867C}">
                  <a14:compatExt spid="_x0000_s11272"/>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oneCellAnchor>
    <xdr:from>
      <xdr:col>6</xdr:col>
      <xdr:colOff>857544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926811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6</xdr:col>
      <xdr:colOff>47709</xdr:colOff>
      <xdr:row>0</xdr:row>
      <xdr:rowOff>-27458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10925259" y="-2745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8</xdr:col>
      <xdr:colOff>600159</xdr:colOff>
      <xdr:row>0</xdr:row>
      <xdr:rowOff>-28518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5476959" y="-2851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8</xdr:col>
      <xdr:colOff>314325</xdr:colOff>
      <xdr:row>0</xdr:row>
      <xdr:rowOff>133350</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12620625" y="133350"/>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0</xdr:col>
      <xdr:colOff>7525044</xdr:colOff>
      <xdr:row>0</xdr:row>
      <xdr:rowOff>-26528</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752504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4</xdr:col>
      <xdr:colOff>848019</xdr:colOff>
      <xdr:row>0</xdr:row>
      <xdr:rowOff>-25629</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5801019" y="-25629"/>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3</xdr:col>
      <xdr:colOff>867069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644871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6</xdr:col>
      <xdr:colOff>1000419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767744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1657644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730596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0.xml><?xml version="1.0" encoding="utf-8"?>
<xdr:wsDr xmlns:xdr="http://schemas.openxmlformats.org/drawingml/2006/spreadsheetDrawing" xmlns:a="http://schemas.openxmlformats.org/drawingml/2006/main">
  <xdr:oneCellAnchor>
    <xdr:from>
      <xdr:col>5</xdr:col>
      <xdr:colOff>695619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594389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1.xml><?xml version="1.0" encoding="utf-8"?>
<xdr:wsDr xmlns:xdr="http://schemas.openxmlformats.org/drawingml/2006/spreadsheetDrawing" xmlns:a="http://schemas.openxmlformats.org/drawingml/2006/main">
  <xdr:oneCellAnchor>
    <xdr:from>
      <xdr:col>5</xdr:col>
      <xdr:colOff>295569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862041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2.xml><?xml version="1.0" encoding="utf-8"?>
<xdr:wsDr xmlns:xdr="http://schemas.openxmlformats.org/drawingml/2006/spreadsheetDrawing" xmlns:a="http://schemas.openxmlformats.org/drawingml/2006/main">
  <xdr:oneCellAnchor>
    <xdr:from>
      <xdr:col>1</xdr:col>
      <xdr:colOff>1914819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493424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3.xml><?xml version="1.0" encoding="utf-8"?>
<xdr:wsDr xmlns:xdr="http://schemas.openxmlformats.org/drawingml/2006/spreadsheetDrawing" xmlns:a="http://schemas.openxmlformats.org/drawingml/2006/main">
  <xdr:oneCellAnchor>
    <xdr:from>
      <xdr:col>2</xdr:col>
      <xdr:colOff>1143294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632489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4.xml><?xml version="1.0" encoding="utf-8"?>
<xdr:wsDr xmlns:xdr="http://schemas.openxmlformats.org/drawingml/2006/spreadsheetDrawing" xmlns:a="http://schemas.openxmlformats.org/drawingml/2006/main">
  <xdr:oneCellAnchor>
    <xdr:from>
      <xdr:col>4</xdr:col>
      <xdr:colOff>1333794</xdr:colOff>
      <xdr:row>0</xdr:row>
      <xdr:rowOff>-29647</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8401344" y="-29647"/>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5.xml><?xml version="1.0" encoding="utf-8"?>
<xdr:wsDr xmlns:xdr="http://schemas.openxmlformats.org/drawingml/2006/spreadsheetDrawing" xmlns:a="http://schemas.openxmlformats.org/drawingml/2006/main">
  <xdr:oneCellAnchor>
    <xdr:from>
      <xdr:col>2</xdr:col>
      <xdr:colOff>1181394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660111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6.xml><?xml version="1.0" encoding="utf-8"?>
<xdr:wsDr xmlns:xdr="http://schemas.openxmlformats.org/drawingml/2006/spreadsheetDrawing" xmlns:a="http://schemas.openxmlformats.org/drawingml/2006/main">
  <xdr:oneCellAnchor>
    <xdr:from>
      <xdr:col>1</xdr:col>
      <xdr:colOff>2724444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686781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7.xml><?xml version="1.0" encoding="utf-8"?>
<xdr:wsDr xmlns:xdr="http://schemas.openxmlformats.org/drawingml/2006/spreadsheetDrawing" xmlns:a="http://schemas.openxmlformats.org/drawingml/2006/main">
  <xdr:oneCellAnchor>
    <xdr:from>
      <xdr:col>4</xdr:col>
      <xdr:colOff>1276644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632489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8.xml><?xml version="1.0" encoding="utf-8"?>
<xdr:wsDr xmlns:xdr="http://schemas.openxmlformats.org/drawingml/2006/spreadsheetDrawing" xmlns:a="http://schemas.openxmlformats.org/drawingml/2006/main">
  <xdr:oneCellAnchor>
    <xdr:from>
      <xdr:col>8</xdr:col>
      <xdr:colOff>556819</xdr:colOff>
      <xdr:row>0</xdr:row>
      <xdr:rowOff>-26715</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9157894" y="-26715"/>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29.xml><?xml version="1.0" encoding="utf-8"?>
<xdr:wsDr xmlns:xdr="http://schemas.openxmlformats.org/drawingml/2006/spreadsheetDrawing" xmlns:a="http://schemas.openxmlformats.org/drawingml/2006/main">
  <xdr:oneCellAnchor>
    <xdr:from>
      <xdr:col>0</xdr:col>
      <xdr:colOff>8581575</xdr:colOff>
      <xdr:row>0</xdr:row>
      <xdr:rowOff>-27833</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8581575" y="-27833"/>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7515519</xdr:colOff>
      <xdr:row>0</xdr:row>
      <xdr:rowOff>-17065</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7515519" y="-17065"/>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0.xml><?xml version="1.0" encoding="utf-8"?>
<xdr:wsDr xmlns:xdr="http://schemas.openxmlformats.org/drawingml/2006/spreadsheetDrawing" xmlns:a="http://schemas.openxmlformats.org/drawingml/2006/main">
  <xdr:oneCellAnchor>
    <xdr:from>
      <xdr:col>1</xdr:col>
      <xdr:colOff>2238669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658206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1.xml><?xml version="1.0" encoding="utf-8"?>
<xdr:wsDr xmlns:xdr="http://schemas.openxmlformats.org/drawingml/2006/spreadsheetDrawing" xmlns:a="http://schemas.openxmlformats.org/drawingml/2006/main">
  <xdr:oneCellAnchor>
    <xdr:from>
      <xdr:col>8</xdr:col>
      <xdr:colOff>1181352</xdr:colOff>
      <xdr:row>0</xdr:row>
      <xdr:rowOff>-28429</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7048752" y="-28429"/>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2.xml><?xml version="1.0" encoding="utf-8"?>
<xdr:wsDr xmlns:xdr="http://schemas.openxmlformats.org/drawingml/2006/spreadsheetDrawing" xmlns:a="http://schemas.openxmlformats.org/drawingml/2006/main">
  <xdr:oneCellAnchor>
    <xdr:from>
      <xdr:col>18</xdr:col>
      <xdr:colOff>9819</xdr:colOff>
      <xdr:row>0</xdr:row>
      <xdr:rowOff>-29061</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21822069" y="-29061"/>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5</xdr:col>
      <xdr:colOff>85977</xdr:colOff>
      <xdr:row>0</xdr:row>
      <xdr:rowOff>-26950</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6877302" y="-26950"/>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3.xml><?xml version="1.0" encoding="utf-8"?>
<xdr:wsDr xmlns:xdr="http://schemas.openxmlformats.org/drawingml/2006/spreadsheetDrawing" xmlns:a="http://schemas.openxmlformats.org/drawingml/2006/main">
  <xdr:oneCellAnchor>
    <xdr:from>
      <xdr:col>11</xdr:col>
      <xdr:colOff>838494</xdr:colOff>
      <xdr:row>0</xdr:row>
      <xdr:rowOff>398992</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16164219" y="398992"/>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4</xdr:col>
      <xdr:colOff>1480139</xdr:colOff>
      <xdr:row>0</xdr:row>
      <xdr:rowOff>-28429</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7233239" y="-28429"/>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11</xdr:col>
      <xdr:colOff>838494</xdr:colOff>
      <xdr:row>0</xdr:row>
      <xdr:rowOff>398992</xdr:rowOff>
    </xdr:from>
    <xdr:ext cx="666260" cy="350128"/>
    <xdr:sp macro="" textlink="">
      <xdr:nvSpPr>
        <xdr:cNvPr id="4" name="AutoShape 3" descr="TOC">
          <a:hlinkClick xmlns:r="http://schemas.openxmlformats.org/officeDocument/2006/relationships" r:id="rId1"/>
        </xdr:cNvPr>
        <xdr:cNvSpPr>
          <a:spLocks noChangeArrowheads="1"/>
        </xdr:cNvSpPr>
      </xdr:nvSpPr>
      <xdr:spPr bwMode="auto">
        <a:xfrm>
          <a:off x="13963944" y="398992"/>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4.xml><?xml version="1.0" encoding="utf-8"?>
<xdr:wsDr xmlns:xdr="http://schemas.openxmlformats.org/drawingml/2006/spreadsheetDrawing" xmlns:a="http://schemas.openxmlformats.org/drawingml/2006/main">
  <xdr:oneCellAnchor>
    <xdr:from>
      <xdr:col>3</xdr:col>
      <xdr:colOff>1190877</xdr:colOff>
      <xdr:row>0</xdr:row>
      <xdr:rowOff>-28429</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6972552" y="-28429"/>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5.xml><?xml version="1.0" encoding="utf-8"?>
<xdr:wsDr xmlns:xdr="http://schemas.openxmlformats.org/drawingml/2006/spreadsheetDrawing" xmlns:a="http://schemas.openxmlformats.org/drawingml/2006/main">
  <xdr:oneCellAnchor>
    <xdr:from>
      <xdr:col>2</xdr:col>
      <xdr:colOff>0</xdr:colOff>
      <xdr:row>0</xdr:row>
      <xdr:rowOff>0</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5410200" y="0"/>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2</xdr:col>
      <xdr:colOff>0</xdr:colOff>
      <xdr:row>0</xdr:row>
      <xdr:rowOff>0</xdr:rowOff>
    </xdr:from>
    <xdr:ext cx="666260" cy="350128"/>
    <xdr:sp macro="" textlink="">
      <xdr:nvSpPr>
        <xdr:cNvPr id="4" name="AutoShape 3" descr="TOC">
          <a:hlinkClick xmlns:r="http://schemas.openxmlformats.org/officeDocument/2006/relationships" r:id="rId1"/>
        </xdr:cNvPr>
        <xdr:cNvSpPr>
          <a:spLocks noChangeArrowheads="1"/>
        </xdr:cNvSpPr>
      </xdr:nvSpPr>
      <xdr:spPr bwMode="auto">
        <a:xfrm>
          <a:off x="6086475" y="0"/>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2</xdr:col>
      <xdr:colOff>0</xdr:colOff>
      <xdr:row>0</xdr:row>
      <xdr:rowOff>0</xdr:rowOff>
    </xdr:from>
    <xdr:ext cx="666260" cy="350128"/>
    <xdr:sp macro="" textlink="">
      <xdr:nvSpPr>
        <xdr:cNvPr id="5" name="AutoShape 3" descr="TOC">
          <a:hlinkClick xmlns:r="http://schemas.openxmlformats.org/officeDocument/2006/relationships" r:id="rId1"/>
        </xdr:cNvPr>
        <xdr:cNvSpPr>
          <a:spLocks noChangeArrowheads="1"/>
        </xdr:cNvSpPr>
      </xdr:nvSpPr>
      <xdr:spPr bwMode="auto">
        <a:xfrm>
          <a:off x="6467475" y="0"/>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2</xdr:col>
      <xdr:colOff>0</xdr:colOff>
      <xdr:row>0</xdr:row>
      <xdr:rowOff>0</xdr:rowOff>
    </xdr:from>
    <xdr:ext cx="666260" cy="350128"/>
    <xdr:sp macro="" textlink="">
      <xdr:nvSpPr>
        <xdr:cNvPr id="6" name="AutoShape 3" descr="TOC">
          <a:hlinkClick xmlns:r="http://schemas.openxmlformats.org/officeDocument/2006/relationships" r:id="rId1"/>
        </xdr:cNvPr>
        <xdr:cNvSpPr>
          <a:spLocks noChangeArrowheads="1"/>
        </xdr:cNvSpPr>
      </xdr:nvSpPr>
      <xdr:spPr bwMode="auto">
        <a:xfrm>
          <a:off x="6467475" y="0"/>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6.xml><?xml version="1.0" encoding="utf-8"?>
<xdr:wsDr xmlns:xdr="http://schemas.openxmlformats.org/drawingml/2006/spreadsheetDrawing" xmlns:a="http://schemas.openxmlformats.org/drawingml/2006/main">
  <xdr:oneCellAnchor>
    <xdr:from>
      <xdr:col>8</xdr:col>
      <xdr:colOff>19050</xdr:colOff>
      <xdr:row>0</xdr:row>
      <xdr:rowOff>0</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6200775" y="0"/>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9</xdr:col>
      <xdr:colOff>19050</xdr:colOff>
      <xdr:row>0</xdr:row>
      <xdr:rowOff>0</xdr:rowOff>
    </xdr:from>
    <xdr:ext cx="666260" cy="350128"/>
    <xdr:sp macro="" textlink="">
      <xdr:nvSpPr>
        <xdr:cNvPr id="4" name="AutoShape 3" descr="TOC">
          <a:hlinkClick xmlns:r="http://schemas.openxmlformats.org/officeDocument/2006/relationships" r:id="rId1"/>
        </xdr:cNvPr>
        <xdr:cNvSpPr>
          <a:spLocks noChangeArrowheads="1"/>
        </xdr:cNvSpPr>
      </xdr:nvSpPr>
      <xdr:spPr bwMode="auto">
        <a:xfrm>
          <a:off x="6829425" y="0"/>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7.xml><?xml version="1.0" encoding="utf-8"?>
<xdr:wsDr xmlns:xdr="http://schemas.openxmlformats.org/drawingml/2006/spreadsheetDrawing" xmlns:a="http://schemas.openxmlformats.org/drawingml/2006/main">
  <xdr:oneCellAnchor>
    <xdr:from>
      <xdr:col>3</xdr:col>
      <xdr:colOff>1209969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706784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8.xml><?xml version="1.0" encoding="utf-8"?>
<xdr:wsDr xmlns:xdr="http://schemas.openxmlformats.org/drawingml/2006/spreadsheetDrawing" xmlns:a="http://schemas.openxmlformats.org/drawingml/2006/main">
  <xdr:oneCellAnchor>
    <xdr:from>
      <xdr:col>3</xdr:col>
      <xdr:colOff>1209969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706784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39.xml><?xml version="1.0" encoding="utf-8"?>
<xdr:wsDr xmlns:xdr="http://schemas.openxmlformats.org/drawingml/2006/spreadsheetDrawing" xmlns:a="http://schemas.openxmlformats.org/drawingml/2006/main">
  <xdr:twoCellAnchor>
    <xdr:from>
      <xdr:col>13</xdr:col>
      <xdr:colOff>419100</xdr:colOff>
      <xdr:row>1</xdr:row>
      <xdr:rowOff>19050</xdr:rowOff>
    </xdr:from>
    <xdr:to>
      <xdr:col>27</xdr:col>
      <xdr:colOff>114300</xdr:colOff>
      <xdr:row>36</xdr:row>
      <xdr:rowOff>9525</xdr:rowOff>
    </xdr:to>
    <xdr:pic>
      <xdr:nvPicPr>
        <xdr:cNvPr id="16389"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8343900" y="466725"/>
          <a:ext cx="8229600" cy="5657850"/>
        </a:xfrm>
        <a:prstGeom prst="rect">
          <a:avLst/>
        </a:prstGeom>
        <a:noFill/>
        <a:ln w="9525">
          <a:noFill/>
          <a:miter lim="800000"/>
          <a:headEnd/>
          <a:tailEnd/>
        </a:ln>
      </xdr:spPr>
    </xdr:pic>
    <xdr:clientData/>
  </xdr:twoCellAnchor>
  <xdr:twoCellAnchor editAs="oneCell">
    <xdr:from>
      <xdr:col>0</xdr:col>
      <xdr:colOff>276225</xdr:colOff>
      <xdr:row>39</xdr:row>
      <xdr:rowOff>0</xdr:rowOff>
    </xdr:from>
    <xdr:to>
      <xdr:col>16</xdr:col>
      <xdr:colOff>504825</xdr:colOff>
      <xdr:row>77</xdr:row>
      <xdr:rowOff>19050</xdr:rowOff>
    </xdr:to>
    <xdr:pic>
      <xdr:nvPicPr>
        <xdr:cNvPr id="16390" name="Picture 1"/>
        <xdr:cNvPicPr>
          <a:picLocks noChangeAspect="1"/>
        </xdr:cNvPicPr>
      </xdr:nvPicPr>
      <xdr:blipFill>
        <a:blip xmlns:r="http://schemas.openxmlformats.org/officeDocument/2006/relationships" r:embed="rId2" cstate="print"/>
        <a:srcRect/>
        <a:stretch>
          <a:fillRect/>
        </a:stretch>
      </xdr:blipFill>
      <xdr:spPr bwMode="auto">
        <a:xfrm>
          <a:off x="276225" y="6600825"/>
          <a:ext cx="9982200" cy="6172200"/>
        </a:xfrm>
        <a:prstGeom prst="rect">
          <a:avLst/>
        </a:prstGeom>
        <a:noFill/>
        <a:ln w="9525">
          <a:noFill/>
          <a:miter lim="800000"/>
          <a:headEnd/>
          <a:tailEnd/>
        </a:ln>
      </xdr:spPr>
    </xdr:pic>
    <xdr:clientData/>
  </xdr:twoCellAnchor>
  <xdr:twoCellAnchor>
    <xdr:from>
      <xdr:col>18</xdr:col>
      <xdr:colOff>400050</xdr:colOff>
      <xdr:row>38</xdr:row>
      <xdr:rowOff>0</xdr:rowOff>
    </xdr:from>
    <xdr:to>
      <xdr:col>39</xdr:col>
      <xdr:colOff>95250</xdr:colOff>
      <xdr:row>83</xdr:row>
      <xdr:rowOff>76200</xdr:rowOff>
    </xdr:to>
    <xdr:pic>
      <xdr:nvPicPr>
        <xdr:cNvPr id="16391"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11372850" y="6438900"/>
          <a:ext cx="12496800" cy="7362825"/>
        </a:xfrm>
        <a:prstGeom prst="rect">
          <a:avLst/>
        </a:prstGeom>
        <a:noFill/>
        <a:ln w="9525">
          <a:noFill/>
          <a:miter lim="800000"/>
          <a:headEnd/>
          <a:tailEnd/>
        </a:ln>
      </xdr:spPr>
    </xdr:pic>
    <xdr:clientData/>
  </xdr:twoCellAnchor>
  <xdr:oneCellAnchor>
    <xdr:from>
      <xdr:col>9</xdr:col>
      <xdr:colOff>533348</xdr:colOff>
      <xdr:row>0</xdr:row>
      <xdr:rowOff>-26652</xdr:rowOff>
    </xdr:from>
    <xdr:ext cx="666260" cy="350128"/>
    <xdr:sp macro="" textlink="">
      <xdr:nvSpPr>
        <xdr:cNvPr id="5" name="AutoShape 3" descr="TOC">
          <a:hlinkClick xmlns:r="http://schemas.openxmlformats.org/officeDocument/2006/relationships" r:id="rId4"/>
        </xdr:cNvPr>
        <xdr:cNvSpPr>
          <a:spLocks noChangeArrowheads="1"/>
        </xdr:cNvSpPr>
      </xdr:nvSpPr>
      <xdr:spPr bwMode="auto">
        <a:xfrm>
          <a:off x="5988575" y="-26652"/>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mc:AlternateContent xmlns:mc="http://schemas.openxmlformats.org/markup-compatibility/2006">
    <mc:Choice xmlns:a14="http://schemas.microsoft.com/office/drawing/2010/main" Requires="a14">
      <xdr:twoCellAnchor>
        <xdr:from>
          <xdr:col>0</xdr:col>
          <xdr:colOff>85725</xdr:colOff>
          <xdr:row>1</xdr:row>
          <xdr:rowOff>85725</xdr:rowOff>
        </xdr:from>
        <xdr:to>
          <xdr:col>11</xdr:col>
          <xdr:colOff>152400</xdr:colOff>
          <xdr:row>35</xdr:row>
          <xdr:rowOff>142875</xdr:rowOff>
        </xdr:to>
        <xdr:sp macro="" textlink="">
          <xdr:nvSpPr>
            <xdr:cNvPr id="16388" name="Object 4" hidden="1">
              <a:extLst>
                <a:ext uri="{63B3BB69-23CF-44E3-9099-C40C66FF867C}">
                  <a14:compatExt spid="_x0000_s16388"/>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3</xdr:col>
      <xdr:colOff>1619544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599151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40.xml><?xml version="1.0" encoding="utf-8"?>
<xdr:wsDr xmlns:xdr="http://schemas.openxmlformats.org/drawingml/2006/spreadsheetDrawing" xmlns:a="http://schemas.openxmlformats.org/drawingml/2006/main">
  <xdr:oneCellAnchor>
    <xdr:from>
      <xdr:col>5</xdr:col>
      <xdr:colOff>0</xdr:colOff>
      <xdr:row>5</xdr:row>
      <xdr:rowOff>0</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5286375" y="1038225"/>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41.xml><?xml version="1.0" encoding="utf-8"?>
<xdr:wsDr xmlns:xdr="http://schemas.openxmlformats.org/drawingml/2006/spreadsheetDrawing" xmlns:a="http://schemas.openxmlformats.org/drawingml/2006/main">
  <xdr:oneCellAnchor>
    <xdr:from>
      <xdr:col>2</xdr:col>
      <xdr:colOff>0</xdr:colOff>
      <xdr:row>2</xdr:row>
      <xdr:rowOff>0</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5553075" y="419100"/>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42.xml><?xml version="1.0" encoding="utf-8"?>
<xdr:wsDr xmlns:xdr="http://schemas.openxmlformats.org/drawingml/2006/spreadsheetDrawing" xmlns:a="http://schemas.openxmlformats.org/drawingml/2006/main">
  <xdr:oneCellAnchor>
    <xdr:from>
      <xdr:col>4</xdr:col>
      <xdr:colOff>533348</xdr:colOff>
      <xdr:row>0</xdr:row>
      <xdr:rowOff>-26652</xdr:rowOff>
    </xdr:from>
    <xdr:ext cx="666260" cy="350128"/>
    <xdr:sp macro="" textlink="">
      <xdr:nvSpPr>
        <xdr:cNvPr id="5" name="AutoShape 3" descr="TOC">
          <a:hlinkClick xmlns:r="http://schemas.openxmlformats.org/officeDocument/2006/relationships" r:id="rId1"/>
        </xdr:cNvPr>
        <xdr:cNvSpPr>
          <a:spLocks noChangeArrowheads="1"/>
        </xdr:cNvSpPr>
      </xdr:nvSpPr>
      <xdr:spPr bwMode="auto">
        <a:xfrm>
          <a:off x="2971748" y="-26652"/>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1181394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729644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1314744</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6248694"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4</xdr:col>
      <xdr:colOff>943269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719166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962319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721071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oneCellAnchor>
    <xdr:from>
      <xdr:col>4</xdr:col>
      <xdr:colOff>1104984</xdr:colOff>
      <xdr:row>0</xdr:row>
      <xdr:rowOff>-27458</xdr:rowOff>
    </xdr:from>
    <xdr:ext cx="666260" cy="350128"/>
    <xdr:sp macro="" textlink="">
      <xdr:nvSpPr>
        <xdr:cNvPr id="3" name="AutoShape 3" descr="TOC">
          <a:hlinkClick xmlns:r="http://schemas.openxmlformats.org/officeDocument/2006/relationships" r:id="rId1"/>
        </xdr:cNvPr>
        <xdr:cNvSpPr>
          <a:spLocks noChangeArrowheads="1"/>
        </xdr:cNvSpPr>
      </xdr:nvSpPr>
      <xdr:spPr bwMode="auto">
        <a:xfrm>
          <a:off x="7353384" y="-2745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5</xdr:col>
      <xdr:colOff>562269</xdr:colOff>
      <xdr:row>0</xdr:row>
      <xdr:rowOff>-26528</xdr:rowOff>
    </xdr:from>
    <xdr:ext cx="666260" cy="350128"/>
    <xdr:sp macro="" textlink="">
      <xdr:nvSpPr>
        <xdr:cNvPr id="2" name="AutoShape 3" descr="TOC">
          <a:hlinkClick xmlns:r="http://schemas.openxmlformats.org/officeDocument/2006/relationships" r:id="rId1"/>
        </xdr:cNvPr>
        <xdr:cNvSpPr>
          <a:spLocks noChangeArrowheads="1"/>
        </xdr:cNvSpPr>
      </xdr:nvSpPr>
      <xdr:spPr bwMode="auto">
        <a:xfrm>
          <a:off x="8258469" y="-26528"/>
          <a:ext cx="666260" cy="350128"/>
        </a:xfrm>
        <a:prstGeom prst="leftArrow">
          <a:avLst>
            <a:gd name="adj1" fmla="val 76741"/>
            <a:gd name="adj2" fmla="val 72603"/>
          </a:avLst>
        </a:prstGeom>
        <a:solidFill>
          <a:schemeClr val="accent2">
            <a:lumMod val="40000"/>
            <a:lumOff val="60000"/>
          </a:schemeClr>
        </a:solidFill>
        <a:ln w="9525">
          <a:solidFill>
            <a:srgbClr val="000000"/>
          </a:solidFill>
          <a:miter lim="800000"/>
          <a:headEnd/>
          <a:tailEnd/>
        </a:ln>
      </xdr:spPr>
      <xdr:txBody>
        <a:bodyPr wrap="none" lIns="91440" tIns="45720" rIns="91440" bIns="45720" anchor="ctr" upright="1">
          <a:spAutoFit/>
        </a:bodyPr>
        <a:lstStyle/>
        <a:p>
          <a:pPr algn="ctr" rtl="1">
            <a:defRPr sz="1000"/>
          </a:pPr>
          <a:r>
            <a:rPr lang="en-US" altLang="ko-KR" sz="1200" b="1" i="0" strike="noStrike">
              <a:solidFill>
                <a:schemeClr val="bg1"/>
              </a:solidFill>
              <a:latin typeface="Arial"/>
              <a:cs typeface="Arial"/>
            </a:rPr>
            <a:t>ToC</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dministrator/EPS%20port%20allocation%20-%200.67%20-%20xx-07-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nterprise%20Security%20(EPS)/Network%20Detail%20Design/IP%20and%20Port%20tables/EPS%20SAD_TSM%20ip%20Master%20SS%20-%20v1.01%20-%206July2012%20cop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witch info"/>
      <sheetName val="WB links"/>
      <sheetName val="MSW1 - ECCC"/>
      <sheetName val="MSW2 - ECCC"/>
      <sheetName val="MSW1 - RCC"/>
      <sheetName val="MSW2 - RCC"/>
      <sheetName val="TSM SSW1 - ECCC"/>
      <sheetName val="TSM SSW2 - ECCC"/>
      <sheetName val="TSM SSW3 - ECCC"/>
      <sheetName val="TSM SSW4 - ECCC"/>
      <sheetName val="TSM SSW1 - RCC"/>
      <sheetName val="TSM SSW2 - RCC"/>
      <sheetName val="TSM SSW3 - RCC"/>
      <sheetName val="TSM SSW4 - RCC"/>
      <sheetName val="z0 MSW5 - ECCC"/>
      <sheetName val="z0 MSW6 - ECCC"/>
      <sheetName val="z0 MSW7 - ECCC"/>
      <sheetName val="z0 MSW8 - ECCC"/>
      <sheetName val="z0 MSW5- RCC"/>
      <sheetName val="z0 MSW6 - RCC"/>
      <sheetName val="z0 MSW7 - RCC"/>
      <sheetName val="z0 MSW8 - RCC"/>
      <sheetName val="BSW1 - RCC"/>
      <sheetName val="ZSR1-ECCC-preprod"/>
      <sheetName val="ZSR2-ECCC-preprod"/>
      <sheetName val="ZSR3-ECCC-preprod"/>
      <sheetName val="ZSR4-ECCC-preprod"/>
      <sheetName val="ZSR1-ECCC-prod"/>
      <sheetName val="ZSR2-ECCC-prod"/>
      <sheetName val="ZSR3-ECCC-prod"/>
      <sheetName val="ZSR4-ECCC-prod"/>
      <sheetName val="ZSR1-RCC-preprod"/>
      <sheetName val="ZSR2-RCC-preprod"/>
      <sheetName val="ZSR3-RCC-preprod"/>
      <sheetName val="ZSR4-RCC-preprod"/>
      <sheetName val="ZSR1-RCC-prod"/>
      <sheetName val="ZSR2-RCC-prod"/>
      <sheetName val="ZSR3-RCC-prod"/>
      <sheetName val="ZSR4-RCC-prod"/>
      <sheetName val="DSR1-ECCC-preprod"/>
      <sheetName val="DSR2-ECCC-preprod"/>
      <sheetName val="DSR1-ECCC-prod"/>
      <sheetName val="DSR2-ECCC-prod"/>
      <sheetName val="DSR1-RCC-preprod"/>
      <sheetName val="DSR2-RCC-preprod"/>
      <sheetName val="DSR1-RCC-prod"/>
      <sheetName val="DSR2-RCC-prod"/>
      <sheetName val="ISR1-ECCC-preprod"/>
      <sheetName val="ISR2-ECCC-preprod"/>
      <sheetName val="ISW1 - ECCC preprod"/>
      <sheetName val="ISW2 - ECCC preprod"/>
      <sheetName val="ISR1-ECCC-prod"/>
      <sheetName val="ISR2-ECCC-prod"/>
      <sheetName val="ISW1 - ECCC-prod"/>
      <sheetName val="ISW2 - ECCC-prod"/>
      <sheetName val="ISR1-RCC-preprod"/>
      <sheetName val="ISR2-RCC-preprod"/>
      <sheetName val="ISW1 - RCC preprod"/>
      <sheetName val="ISW2 - RCC preprod"/>
      <sheetName val="ISR1-RCC-prod"/>
      <sheetName val="ISR2-RCC-prod"/>
      <sheetName val="ISW1 - RCC-prod"/>
      <sheetName val="ISW2 - RCC-prod"/>
      <sheetName val="Console Allocations"/>
      <sheetName val="DWDM"/>
      <sheetName val="dropdown"/>
      <sheetName val="(A) Control Inf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ow r="8">
          <cell r="B8" t="str">
            <v>sfp</v>
          </cell>
          <cell r="C8" t="str">
            <v>twinax</v>
          </cell>
          <cell r="E8" t="str">
            <v>access</v>
          </cell>
          <cell r="H8" t="str">
            <v>network (nexus)</v>
          </cell>
        </row>
        <row r="9">
          <cell r="B9" t="str">
            <v>sfp+</v>
          </cell>
          <cell r="C9" t="str">
            <v>SC</v>
          </cell>
          <cell r="E9" t="str">
            <v>trunk</v>
          </cell>
          <cell r="H9" t="str">
            <v>normal</v>
          </cell>
        </row>
        <row r="10">
          <cell r="B10" t="str">
            <v>x2</v>
          </cell>
          <cell r="C10" t="str">
            <v>LC</v>
          </cell>
          <cell r="E10" t="str">
            <v>layer 3</v>
          </cell>
          <cell r="H10" t="str">
            <v>edge/portfast</v>
          </cell>
        </row>
        <row r="11">
          <cell r="B11" t="str">
            <v>gbic</v>
          </cell>
          <cell r="C11" t="str">
            <v>rj45</v>
          </cell>
          <cell r="E11" t="str">
            <v>pvlan host</v>
          </cell>
          <cell r="H11" t="str">
            <v>n/a</v>
          </cell>
        </row>
        <row r="12">
          <cell r="B12" t="str">
            <v>xenpak</v>
          </cell>
          <cell r="C12" t="str">
            <v>db9</v>
          </cell>
          <cell r="E12" t="str">
            <v>pvlan prom's</v>
          </cell>
        </row>
        <row r="13">
          <cell r="B13" t="str">
            <v>n/a</v>
          </cell>
          <cell r="C13" t="str">
            <v>n/a</v>
          </cell>
          <cell r="E13" t="str">
            <v xml:space="preserve">pvlan prom's trunk </v>
          </cell>
        </row>
        <row r="14">
          <cell r="C14" t="str">
            <v>tba</v>
          </cell>
          <cell r="E14" t="str">
            <v>pvlan trunk sec'ry</v>
          </cell>
        </row>
        <row r="15">
          <cell r="E15" t="str">
            <v>fex</v>
          </cell>
        </row>
        <row r="16">
          <cell r="E16" t="str">
            <v>n/a</v>
          </cell>
        </row>
      </sheetData>
      <sheetData sheetId="6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SDC IP table"/>
      <sheetName val="RCC IP Table"/>
      <sheetName val="mngt vlan - WSDC"/>
      <sheetName val="mngt vlan - RCC"/>
      <sheetName val="TSM vlan - RCC|WSDC"/>
      <sheetName val="Tier 5 NAS ip table"/>
      <sheetName val="SAD and TSM L3 interface"/>
      <sheetName val="10.10.0.0|24"/>
      <sheetName val="10.10.1.0|24"/>
      <sheetName val="10.10.2.0|24"/>
      <sheetName val="10.10.3.0|24"/>
      <sheetName val="10.10.4.0|24"/>
      <sheetName val="10.10.5.0|24"/>
      <sheetName val="10.10.6.0|24"/>
      <sheetName val="10.10.7.0|24"/>
      <sheetName val="10.10.9.0|24"/>
      <sheetName val="10.10.10.0|24"/>
      <sheetName val="10.10.11.0|24"/>
      <sheetName val="10.10.12.0|24"/>
      <sheetName val="10.10.14.0|24"/>
      <sheetName val="10.10.15.0|24"/>
      <sheetName val="10.10.16.0|22"/>
      <sheetName val="10.10.20.0|24"/>
      <sheetName val="10.10.21.0|24"/>
      <sheetName val="10.10.22.0|24"/>
      <sheetName val="10.10.24.0|22"/>
      <sheetName val="10.10.28.0|24"/>
      <sheetName val="10.10.29.0|24"/>
      <sheetName val="10.10.30.0|23"/>
      <sheetName val="10.10.32.0|24"/>
      <sheetName val="10.10.33.0|24"/>
      <sheetName val="10.10.34.0|23"/>
      <sheetName val="10.10.40.0|24"/>
      <sheetName val="10.10.41.0|24"/>
      <sheetName val="10.10.42.0|24"/>
      <sheetName val="10.10.48.0|24"/>
      <sheetName val="10.10.49.0|24"/>
      <sheetName val="10.10.50.0|24"/>
      <sheetName val="10.10.51.0|24"/>
      <sheetName val="10.10.52.0|24"/>
      <sheetName val="10.10.53.0|24"/>
      <sheetName val="10.10.64.0|22"/>
      <sheetName val="10.10.68.0|22"/>
      <sheetName val="10.10.72.0|24"/>
      <sheetName val="10.10.73.0|24"/>
      <sheetName val="10.10.74.0|24"/>
      <sheetName val="10.10.128.0|24"/>
      <sheetName val="10.10.129.0|24"/>
      <sheetName val="10.10.130.0|24"/>
      <sheetName val="10.10.131.0|24"/>
      <sheetName val="10.10.132.0|24"/>
      <sheetName val="10.10.133.0|24"/>
      <sheetName val="10.10.134.0|24"/>
      <sheetName val="10.10.135.0|24"/>
      <sheetName val="10.10.137.0|24"/>
      <sheetName val="10.10.138.0|24"/>
      <sheetName val="10.10.139.0|24"/>
      <sheetName val="10.10.140.0|24"/>
      <sheetName val="10.10.141.0|24"/>
      <sheetName val="10.10.142.0|24"/>
      <sheetName val="10.10.143.0|24"/>
      <sheetName val="10.10.144.0|22"/>
      <sheetName val="10.10.148.0|24"/>
      <sheetName val="10.10.149.0|24"/>
      <sheetName val="10.10.150.0|24"/>
      <sheetName val="10.10.152.0|22"/>
      <sheetName val="10.10.156.0|24"/>
      <sheetName val="10.10.157.0|24"/>
      <sheetName val="10.10.160.0|24"/>
      <sheetName val="10.10.161.0|24"/>
      <sheetName val="10.10.162.0|23"/>
      <sheetName val="10.10.168.0|24"/>
      <sheetName val="10.10.169.0|24"/>
      <sheetName val="10.10.170.0|24"/>
      <sheetName val="10.10.171.0|24"/>
      <sheetName val="10.10.176.0|24"/>
      <sheetName val="10.10.177.0|24"/>
      <sheetName val="10.10.178.0|24"/>
      <sheetName val="10.10.179.0|24"/>
      <sheetName val="10.10.180.0|24"/>
      <sheetName val="10.10.181.0|24"/>
      <sheetName val="10.10.192.0|22"/>
      <sheetName val="10.10.196.0|22"/>
      <sheetName val="10.10.200.0|24"/>
      <sheetName val="10.10.201.0|24"/>
      <sheetName val="10.10.202.0|24"/>
      <sheetName val="10.10.224.0|24"/>
      <sheetName val="10.10.225.0|23"/>
      <sheetName val="10.10.227.0|24"/>
      <sheetName val="10.10.228.0|24"/>
      <sheetName val="10.10.229.0|24"/>
      <sheetName val="10.10.230.0|24"/>
      <sheetName val="10.10.231.0|24"/>
      <sheetName val="10.10.232.0|24"/>
      <sheetName val="10.10.233.0|24"/>
      <sheetName val="10.10.234.0|24"/>
      <sheetName val="10.10.235.0|23"/>
      <sheetName val="10.36.0.0|24"/>
      <sheetName val="10.36.64.0|24"/>
      <sheetName val="172.17.30.0|24"/>
      <sheetName val="172.17.158.0|24"/>
      <sheetName val="172.17.240.0|24"/>
      <sheetName val="172.31.76.0|24"/>
      <sheetName val="172.31.80.0|24"/>
      <sheetName val="dropdown"/>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ow r="9">
          <cell r="C9" t="str">
            <v>normal</v>
          </cell>
        </row>
        <row r="10">
          <cell r="C10" t="str">
            <v>primary</v>
          </cell>
        </row>
        <row r="11">
          <cell r="C11" t="str">
            <v>isolated</v>
          </cell>
        </row>
        <row r="12">
          <cell r="C12" t="str">
            <v>community</v>
          </cell>
        </row>
      </sheetData>
      <sheetData sheetId="10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hyperlink" Target="http://www.testsecure.cardlink.com.au/"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4.bin"/><Relationship Id="rId6" Type="http://schemas.openxmlformats.org/officeDocument/2006/relationships/comments" Target="../comments10.xml"/><Relationship Id="rId5" Type="http://schemas.openxmlformats.org/officeDocument/2006/relationships/image" Target="../media/image1.emf"/><Relationship Id="rId4" Type="http://schemas.openxmlformats.org/officeDocument/2006/relationships/oleObject" Target="../embeddings/Microsoft_Visio_2003-2010_Drawing1.vsd"/></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5.bin"/><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jsmith@westpac.com.au" TargetMode="External"/><Relationship Id="rId1" Type="http://schemas.openxmlformats.org/officeDocument/2006/relationships/hyperlink" Target="mailto:jsmith@westpac.com.au"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22.xml"/><Relationship Id="rId1" Type="http://schemas.openxmlformats.org/officeDocument/2006/relationships/printerSettings" Target="../printerSettings/printerSettings23.bin"/><Relationship Id="rId4" Type="http://schemas.openxmlformats.org/officeDocument/2006/relationships/comments" Target="../comments14.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23.xml"/><Relationship Id="rId1" Type="http://schemas.openxmlformats.org/officeDocument/2006/relationships/printerSettings" Target="../printerSettings/printerSettings24.bin"/><Relationship Id="rId4" Type="http://schemas.openxmlformats.org/officeDocument/2006/relationships/comments" Target="../comments1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25.xml"/><Relationship Id="rId1" Type="http://schemas.openxmlformats.org/officeDocument/2006/relationships/printerSettings" Target="../printerSettings/printerSettings26.bin"/><Relationship Id="rId4" Type="http://schemas.openxmlformats.org/officeDocument/2006/relationships/comments" Target="../comments16.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33.xml"/><Relationship Id="rId1" Type="http://schemas.openxmlformats.org/officeDocument/2006/relationships/printerSettings" Target="../printerSettings/printerSettings35.bin"/><Relationship Id="rId4" Type="http://schemas.openxmlformats.org/officeDocument/2006/relationships/comments" Target="../comments1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35.xml"/><Relationship Id="rId1" Type="http://schemas.openxmlformats.org/officeDocument/2006/relationships/hyperlink" Target="http://www.test.com.au/" TargetMode="External"/><Relationship Id="rId4" Type="http://schemas.openxmlformats.org/officeDocument/2006/relationships/comments" Target="../comments1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36.xml"/><Relationship Id="rId1" Type="http://schemas.openxmlformats.org/officeDocument/2006/relationships/printerSettings" Target="../printerSettings/printerSettings36.bin"/><Relationship Id="rId4" Type="http://schemas.openxmlformats.org/officeDocument/2006/relationships/comments" Target="../comments20.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39.xml"/><Relationship Id="rId1" Type="http://schemas.openxmlformats.org/officeDocument/2006/relationships/printerSettings" Target="../printerSettings/printerSettings39.bin"/><Relationship Id="rId5" Type="http://schemas.openxmlformats.org/officeDocument/2006/relationships/image" Target="../media/image2.emf"/><Relationship Id="rId4" Type="http://schemas.openxmlformats.org/officeDocument/2006/relationships/oleObject" Target="../embeddings/Microsoft_Visio_2003-2010_Drawing2.vsd"/></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7.xml.rels><?xml version="1.0" encoding="UTF-8" standalone="yes"?>
<Relationships xmlns="http://schemas.openxmlformats.org/package/2006/relationships"><Relationship Id="rId3" Type="http://schemas.openxmlformats.org/officeDocument/2006/relationships/hyperlink" Target="mailto:Wireless@WestpacPlace" TargetMode="External"/><Relationship Id="rId2" Type="http://schemas.openxmlformats.org/officeDocument/2006/relationships/hyperlink" Target="mailto:Connect@Westpac" TargetMode="External"/><Relationship Id="rId1" Type="http://schemas.openxmlformats.org/officeDocument/2006/relationships/hyperlink" Target="mailto:ETE@Westpac" TargetMode="External"/><Relationship Id="rId4"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444"/>
  <sheetViews>
    <sheetView view="pageBreakPreview" topLeftCell="A25" zoomScaleNormal="100" zoomScaleSheetLayoutView="100" workbookViewId="0">
      <selection activeCell="A55" sqref="A55"/>
    </sheetView>
  </sheetViews>
  <sheetFormatPr defaultRowHeight="12.75"/>
  <cols>
    <col min="1" max="1" width="25.85546875" style="397" bestFit="1" customWidth="1"/>
    <col min="2" max="2" width="51.7109375" style="397" bestFit="1" customWidth="1"/>
    <col min="3" max="3" width="15.7109375" style="397" bestFit="1" customWidth="1"/>
    <col min="4" max="4" width="9.85546875" style="397" bestFit="1" customWidth="1"/>
    <col min="5" max="13" width="9.140625" style="397"/>
    <col min="14" max="14" width="9.140625" style="397" customWidth="1"/>
    <col min="15" max="15" width="0" style="397" hidden="1" customWidth="1"/>
    <col min="16" max="16" width="9.140625" style="397" hidden="1" customWidth="1"/>
    <col min="17" max="18" width="0" style="397" hidden="1" customWidth="1"/>
    <col min="19" max="19" width="47.42578125" style="397" hidden="1" customWidth="1"/>
    <col min="20" max="16384" width="9.140625" style="397"/>
  </cols>
  <sheetData>
    <row r="1" spans="1:4" ht="15">
      <c r="A1" s="991" t="s">
        <v>1443</v>
      </c>
      <c r="B1" s="991"/>
      <c r="C1" s="991"/>
      <c r="D1" s="991"/>
    </row>
    <row r="2" spans="1:4" ht="15">
      <c r="A2" s="991" t="s">
        <v>1448</v>
      </c>
      <c r="B2" s="991"/>
      <c r="C2" s="1"/>
      <c r="D2" s="1"/>
    </row>
    <row r="3" spans="1:4">
      <c r="A3" s="1"/>
      <c r="B3" s="1"/>
      <c r="C3" s="1"/>
      <c r="D3" s="1"/>
    </row>
    <row r="4" spans="1:4">
      <c r="A4" s="901" t="s">
        <v>336</v>
      </c>
      <c r="B4" s="1"/>
      <c r="C4" s="1"/>
      <c r="D4" s="1"/>
    </row>
    <row r="5" spans="1:4">
      <c r="A5" s="992" t="s">
        <v>624</v>
      </c>
      <c r="B5" s="992"/>
      <c r="C5" s="992"/>
      <c r="D5" s="1"/>
    </row>
    <row r="6" spans="1:4">
      <c r="A6" s="902" t="s">
        <v>337</v>
      </c>
      <c r="B6" s="902" t="s">
        <v>335</v>
      </c>
      <c r="C6" s="902" t="s">
        <v>338</v>
      </c>
      <c r="D6" s="902" t="s">
        <v>339</v>
      </c>
    </row>
    <row r="7" spans="1:4">
      <c r="A7" s="916" t="s">
        <v>1440</v>
      </c>
      <c r="B7" s="908" t="s">
        <v>1441</v>
      </c>
      <c r="C7" s="920">
        <v>1.3</v>
      </c>
      <c r="D7" s="904">
        <v>41884</v>
      </c>
    </row>
    <row r="8" spans="1:4">
      <c r="A8" s="916" t="s">
        <v>128</v>
      </c>
      <c r="B8" s="908" t="s">
        <v>1442</v>
      </c>
      <c r="C8" s="920">
        <v>1.3</v>
      </c>
      <c r="D8" s="904">
        <v>41982</v>
      </c>
    </row>
    <row r="9" spans="1:4">
      <c r="A9" s="908" t="s">
        <v>1449</v>
      </c>
      <c r="B9" s="908" t="s">
        <v>1450</v>
      </c>
      <c r="C9" s="920">
        <v>1.3</v>
      </c>
      <c r="D9" s="904">
        <v>41977</v>
      </c>
    </row>
    <row r="10" spans="1:4" s="919" customFormat="1">
      <c r="A10" s="908" t="s">
        <v>1451</v>
      </c>
      <c r="B10" s="908" t="s">
        <v>1452</v>
      </c>
      <c r="C10" s="920">
        <v>1.3</v>
      </c>
      <c r="D10" s="904">
        <v>41996</v>
      </c>
    </row>
    <row r="11" spans="1:4">
      <c r="A11" s="2"/>
      <c r="B11" s="2"/>
      <c r="C11" s="2"/>
      <c r="D11" s="2"/>
    </row>
    <row r="12" spans="1:4">
      <c r="A12" s="901" t="s">
        <v>340</v>
      </c>
      <c r="B12" s="1"/>
      <c r="C12" s="1"/>
      <c r="D12" s="1"/>
    </row>
    <row r="13" spans="1:4">
      <c r="A13" s="992" t="s">
        <v>341</v>
      </c>
      <c r="B13" s="992"/>
      <c r="C13" s="992"/>
      <c r="D13" s="1"/>
    </row>
    <row r="14" spans="1:4">
      <c r="A14" s="902" t="s">
        <v>337</v>
      </c>
      <c r="B14" s="902" t="s">
        <v>335</v>
      </c>
      <c r="C14" s="902" t="s">
        <v>338</v>
      </c>
      <c r="D14" s="902" t="s">
        <v>339</v>
      </c>
    </row>
    <row r="15" spans="1:4">
      <c r="A15" s="918" t="s">
        <v>128</v>
      </c>
      <c r="B15" s="908" t="s">
        <v>1425</v>
      </c>
      <c r="C15" s="905" t="s">
        <v>1426</v>
      </c>
      <c r="D15" s="906">
        <v>41350</v>
      </c>
    </row>
    <row r="16" spans="1:4">
      <c r="A16" s="908" t="s">
        <v>342</v>
      </c>
      <c r="B16" s="908" t="s">
        <v>343</v>
      </c>
      <c r="C16" s="903">
        <v>0.2</v>
      </c>
      <c r="D16" s="904">
        <v>41352</v>
      </c>
    </row>
    <row r="17" spans="1:4">
      <c r="A17" s="908" t="s">
        <v>344</v>
      </c>
      <c r="B17" s="908" t="s">
        <v>345</v>
      </c>
      <c r="C17" s="903">
        <v>0.2</v>
      </c>
      <c r="D17" s="904">
        <v>41352</v>
      </c>
    </row>
    <row r="18" spans="1:4">
      <c r="A18" s="908" t="s">
        <v>346</v>
      </c>
      <c r="B18" s="908" t="s">
        <v>347</v>
      </c>
      <c r="C18" s="903">
        <v>0.2</v>
      </c>
      <c r="D18" s="904">
        <v>41352</v>
      </c>
    </row>
    <row r="19" spans="1:4">
      <c r="A19" s="908" t="s">
        <v>348</v>
      </c>
      <c r="B19" s="908" t="s">
        <v>345</v>
      </c>
      <c r="C19" s="903">
        <v>0.2</v>
      </c>
      <c r="D19" s="904">
        <v>41352</v>
      </c>
    </row>
    <row r="20" spans="1:4">
      <c r="A20" s="908" t="s">
        <v>349</v>
      </c>
      <c r="B20" s="908" t="s">
        <v>345</v>
      </c>
      <c r="C20" s="903">
        <v>0.2</v>
      </c>
      <c r="D20" s="904">
        <v>41352</v>
      </c>
    </row>
    <row r="21" spans="1:4">
      <c r="A21" s="908" t="s">
        <v>570</v>
      </c>
      <c r="B21" s="908" t="s">
        <v>343</v>
      </c>
      <c r="C21" s="903" t="s">
        <v>1125</v>
      </c>
      <c r="D21" s="904">
        <v>41374</v>
      </c>
    </row>
    <row r="22" spans="1:4">
      <c r="A22" s="908" t="s">
        <v>1427</v>
      </c>
      <c r="B22" s="908" t="s">
        <v>1428</v>
      </c>
      <c r="C22" s="903" t="s">
        <v>1421</v>
      </c>
      <c r="D22" s="904">
        <v>41848</v>
      </c>
    </row>
    <row r="23" spans="1:4">
      <c r="A23" s="2"/>
      <c r="B23" s="2"/>
      <c r="C23" s="2"/>
      <c r="D23" s="2"/>
    </row>
    <row r="24" spans="1:4">
      <c r="A24" s="907" t="s">
        <v>350</v>
      </c>
      <c r="B24" s="1"/>
      <c r="C24" s="1"/>
      <c r="D24" s="1"/>
    </row>
    <row r="25" spans="1:4">
      <c r="A25" s="902" t="s">
        <v>351</v>
      </c>
      <c r="B25" s="902" t="s">
        <v>352</v>
      </c>
      <c r="C25" s="902" t="s">
        <v>338</v>
      </c>
      <c r="D25" s="902" t="s">
        <v>339</v>
      </c>
    </row>
    <row r="26" spans="1:4">
      <c r="A26" s="903"/>
      <c r="B26" s="903"/>
      <c r="C26" s="788"/>
      <c r="D26" s="903"/>
    </row>
    <row r="27" spans="1:4">
      <c r="A27" s="903"/>
      <c r="B27" s="903"/>
      <c r="C27" s="788"/>
      <c r="D27" s="903"/>
    </row>
    <row r="28" spans="1:4">
      <c r="A28" s="903"/>
      <c r="B28" s="903"/>
      <c r="C28" s="788"/>
      <c r="D28" s="903"/>
    </row>
    <row r="29" spans="1:4">
      <c r="A29" s="1"/>
      <c r="B29" s="1"/>
      <c r="C29" s="1"/>
      <c r="D29" s="1"/>
    </row>
    <row r="30" spans="1:4">
      <c r="A30" s="907" t="s">
        <v>353</v>
      </c>
      <c r="B30" s="1"/>
      <c r="C30" s="1"/>
      <c r="D30" s="1"/>
    </row>
    <row r="31" spans="1:4">
      <c r="A31" s="910" t="s">
        <v>354</v>
      </c>
      <c r="B31" s="911" t="s">
        <v>355</v>
      </c>
      <c r="C31" s="902" t="s">
        <v>338</v>
      </c>
      <c r="D31" s="902" t="s">
        <v>339</v>
      </c>
    </row>
    <row r="32" spans="1:4" s="912" customFormat="1">
      <c r="A32" s="921" t="s">
        <v>1446</v>
      </c>
      <c r="B32" s="921" t="s">
        <v>1447</v>
      </c>
      <c r="C32" s="920">
        <v>1.3</v>
      </c>
      <c r="D32" s="922">
        <v>41996</v>
      </c>
    </row>
    <row r="33" spans="1:4">
      <c r="A33" s="908" t="s">
        <v>356</v>
      </c>
      <c r="B33" s="909"/>
      <c r="C33" s="788"/>
      <c r="D33" s="903"/>
    </row>
    <row r="34" spans="1:4">
      <c r="A34" s="908" t="s">
        <v>357</v>
      </c>
      <c r="B34" s="909"/>
      <c r="C34" s="788"/>
      <c r="D34" s="903"/>
    </row>
    <row r="35" spans="1:4">
      <c r="A35" s="908" t="s">
        <v>358</v>
      </c>
      <c r="B35" s="909"/>
      <c r="C35" s="788"/>
      <c r="D35" s="903"/>
    </row>
    <row r="36" spans="1:4">
      <c r="A36" s="2"/>
      <c r="B36" s="2"/>
      <c r="C36" s="2"/>
      <c r="D36" s="2"/>
    </row>
    <row r="37" spans="1:4">
      <c r="A37" s="907" t="s">
        <v>929</v>
      </c>
      <c r="B37" s="1"/>
      <c r="C37" s="1"/>
      <c r="D37" s="1"/>
    </row>
    <row r="38" spans="1:4">
      <c r="A38" s="902" t="s">
        <v>337</v>
      </c>
      <c r="B38" s="902" t="s">
        <v>930</v>
      </c>
      <c r="C38" s="902" t="s">
        <v>338</v>
      </c>
      <c r="D38" s="902" t="s">
        <v>339</v>
      </c>
    </row>
    <row r="39" spans="1:4">
      <c r="A39" s="918" t="s">
        <v>1269</v>
      </c>
      <c r="B39" s="918" t="s">
        <v>931</v>
      </c>
      <c r="C39" s="905" t="s">
        <v>1266</v>
      </c>
      <c r="D39" s="906">
        <v>41555</v>
      </c>
    </row>
    <row r="40" spans="1:4">
      <c r="A40" s="918" t="s">
        <v>1270</v>
      </c>
      <c r="B40" s="908" t="s">
        <v>1156</v>
      </c>
      <c r="C40" s="905" t="s">
        <v>1266</v>
      </c>
      <c r="D40" s="904">
        <v>41569</v>
      </c>
    </row>
    <row r="41" spans="1:4">
      <c r="A41" s="908" t="s">
        <v>1271</v>
      </c>
      <c r="B41" s="908" t="s">
        <v>932</v>
      </c>
      <c r="C41" s="903" t="s">
        <v>1266</v>
      </c>
      <c r="D41" s="904">
        <v>41576</v>
      </c>
    </row>
    <row r="42" spans="1:4">
      <c r="A42" s="908" t="s">
        <v>1272</v>
      </c>
      <c r="B42" s="908" t="s">
        <v>933</v>
      </c>
      <c r="C42" s="903" t="s">
        <v>1266</v>
      </c>
      <c r="D42" s="904">
        <v>41573</v>
      </c>
    </row>
    <row r="43" spans="1:4">
      <c r="A43" s="908" t="s">
        <v>1273</v>
      </c>
      <c r="B43" s="908" t="s">
        <v>1157</v>
      </c>
      <c r="C43" s="903" t="s">
        <v>1266</v>
      </c>
      <c r="D43" s="904">
        <v>41573</v>
      </c>
    </row>
    <row r="44" spans="1:4">
      <c r="A44" s="908" t="s">
        <v>1158</v>
      </c>
      <c r="B44" s="908" t="s">
        <v>1274</v>
      </c>
      <c r="C44" s="903" t="s">
        <v>1266</v>
      </c>
      <c r="D44" s="904">
        <v>41604</v>
      </c>
    </row>
    <row r="45" spans="1:4">
      <c r="A45" s="908" t="s">
        <v>1273</v>
      </c>
      <c r="B45" s="908" t="s">
        <v>1185</v>
      </c>
      <c r="C45" s="903" t="s">
        <v>1267</v>
      </c>
      <c r="D45" s="904">
        <v>41701</v>
      </c>
    </row>
    <row r="46" spans="1:4">
      <c r="A46" s="917" t="s">
        <v>1158</v>
      </c>
      <c r="B46" s="908" t="s">
        <v>1275</v>
      </c>
      <c r="C46" s="837" t="s">
        <v>1268</v>
      </c>
      <c r="D46" s="900">
        <v>41701</v>
      </c>
    </row>
    <row r="47" spans="1:4" ht="60">
      <c r="A47" s="917" t="s">
        <v>1318</v>
      </c>
      <c r="B47" s="908" t="s">
        <v>1352</v>
      </c>
      <c r="C47" s="837" t="s">
        <v>1317</v>
      </c>
      <c r="D47" s="900">
        <v>41796</v>
      </c>
    </row>
    <row r="48" spans="1:4" ht="24">
      <c r="A48" s="917" t="s">
        <v>1357</v>
      </c>
      <c r="B48" s="917" t="s">
        <v>1358</v>
      </c>
      <c r="C48" s="837" t="s">
        <v>1363</v>
      </c>
      <c r="D48" s="900">
        <v>41843</v>
      </c>
    </row>
    <row r="49" spans="1:4">
      <c r="A49" s="917" t="s">
        <v>1318</v>
      </c>
      <c r="B49" s="917" t="s">
        <v>321</v>
      </c>
      <c r="C49" s="837" t="s">
        <v>1364</v>
      </c>
      <c r="D49" s="900">
        <v>41848</v>
      </c>
    </row>
    <row r="50" spans="1:4" ht="120">
      <c r="A50" s="917" t="s">
        <v>1273</v>
      </c>
      <c r="B50" s="917" t="s">
        <v>1444</v>
      </c>
      <c r="C50" s="837" t="s">
        <v>1421</v>
      </c>
      <c r="D50" s="900" t="s">
        <v>1422</v>
      </c>
    </row>
    <row r="51" spans="1:4" ht="24">
      <c r="A51" s="917" t="s">
        <v>1357</v>
      </c>
      <c r="B51" s="917" t="s">
        <v>1433</v>
      </c>
      <c r="C51" s="837" t="s">
        <v>1431</v>
      </c>
      <c r="D51" s="900">
        <v>41873</v>
      </c>
    </row>
    <row r="52" spans="1:4" ht="24">
      <c r="A52" s="917" t="s">
        <v>1357</v>
      </c>
      <c r="B52" s="917" t="s">
        <v>1435</v>
      </c>
      <c r="C52" s="837" t="s">
        <v>1434</v>
      </c>
      <c r="D52" s="900">
        <v>41956</v>
      </c>
    </row>
    <row r="53" spans="1:4" ht="24">
      <c r="A53" s="917" t="s">
        <v>1439</v>
      </c>
      <c r="B53" s="917" t="s">
        <v>1438</v>
      </c>
      <c r="C53" s="837" t="s">
        <v>1437</v>
      </c>
      <c r="D53" s="900">
        <v>41970</v>
      </c>
    </row>
    <row r="54" spans="1:4" s="919" customFormat="1" ht="24">
      <c r="A54" s="914" t="s">
        <v>1158</v>
      </c>
      <c r="B54" s="914" t="s">
        <v>2993</v>
      </c>
      <c r="C54" s="913" t="s">
        <v>1445</v>
      </c>
      <c r="D54" s="915">
        <v>41996</v>
      </c>
    </row>
    <row r="55" spans="1:4" ht="81" customHeight="1">
      <c r="A55" s="914" t="s">
        <v>3146</v>
      </c>
      <c r="B55" s="914" t="s">
        <v>3145</v>
      </c>
      <c r="C55" s="913">
        <v>1.4</v>
      </c>
      <c r="D55" s="915">
        <v>42198</v>
      </c>
    </row>
    <row r="404" spans="19:19">
      <c r="S404" s="141" t="s">
        <v>781</v>
      </c>
    </row>
    <row r="405" spans="19:19">
      <c r="S405" s="141" t="s">
        <v>782</v>
      </c>
    </row>
    <row r="406" spans="19:19">
      <c r="S406" s="397" t="s">
        <v>329</v>
      </c>
    </row>
    <row r="407" spans="19:19">
      <c r="S407" s="397" t="s">
        <v>117</v>
      </c>
    </row>
    <row r="408" spans="19:19">
      <c r="S408" s="397" t="s">
        <v>118</v>
      </c>
    </row>
    <row r="409" spans="19:19">
      <c r="S409" s="397" t="s">
        <v>119</v>
      </c>
    </row>
    <row r="410" spans="19:19">
      <c r="S410" s="397" t="s">
        <v>320</v>
      </c>
    </row>
    <row r="411" spans="19:19">
      <c r="S411" s="397" t="s">
        <v>321</v>
      </c>
    </row>
    <row r="412" spans="19:19">
      <c r="S412" s="397" t="s">
        <v>120</v>
      </c>
    </row>
    <row r="413" spans="19:19">
      <c r="S413" s="397" t="s">
        <v>323</v>
      </c>
    </row>
    <row r="414" spans="19:19">
      <c r="S414" s="397" t="s">
        <v>324</v>
      </c>
    </row>
    <row r="415" spans="19:19">
      <c r="S415" s="397" t="s">
        <v>325</v>
      </c>
    </row>
    <row r="416" spans="19:19">
      <c r="S416" s="397" t="s">
        <v>326</v>
      </c>
    </row>
    <row r="417" spans="19:19">
      <c r="S417" s="397" t="s">
        <v>675</v>
      </c>
    </row>
    <row r="418" spans="19:19">
      <c r="S418" s="397" t="s">
        <v>15</v>
      </c>
    </row>
    <row r="419" spans="19:19">
      <c r="S419" s="397" t="s">
        <v>121</v>
      </c>
    </row>
    <row r="420" spans="19:19">
      <c r="S420" s="397" t="s">
        <v>122</v>
      </c>
    </row>
    <row r="421" spans="19:19">
      <c r="S421" s="397" t="s">
        <v>676</v>
      </c>
    </row>
    <row r="422" spans="19:19">
      <c r="S422" s="397" t="s">
        <v>677</v>
      </c>
    </row>
    <row r="423" spans="19:19">
      <c r="S423" s="397" t="s">
        <v>678</v>
      </c>
    </row>
    <row r="424" spans="19:19">
      <c r="S424" s="397" t="s">
        <v>679</v>
      </c>
    </row>
    <row r="425" spans="19:19">
      <c r="S425" s="397" t="s">
        <v>680</v>
      </c>
    </row>
    <row r="426" spans="19:19">
      <c r="S426" s="397" t="s">
        <v>681</v>
      </c>
    </row>
    <row r="427" spans="19:19">
      <c r="S427" s="397" t="s">
        <v>682</v>
      </c>
    </row>
    <row r="428" spans="19:19">
      <c r="S428" s="397" t="s">
        <v>683</v>
      </c>
    </row>
    <row r="429" spans="19:19">
      <c r="S429" s="397" t="s">
        <v>684</v>
      </c>
    </row>
    <row r="430" spans="19:19">
      <c r="S430" s="397" t="s">
        <v>685</v>
      </c>
    </row>
    <row r="431" spans="19:19">
      <c r="S431" s="397" t="s">
        <v>686</v>
      </c>
    </row>
    <row r="432" spans="19:19">
      <c r="S432" s="397" t="s">
        <v>687</v>
      </c>
    </row>
    <row r="433" spans="19:19">
      <c r="S433" s="397" t="s">
        <v>688</v>
      </c>
    </row>
    <row r="434" spans="19:19">
      <c r="S434" s="397" t="s">
        <v>514</v>
      </c>
    </row>
    <row r="435" spans="19:19">
      <c r="S435" s="397" t="s">
        <v>377</v>
      </c>
    </row>
    <row r="436" spans="19:19">
      <c r="S436" s="397" t="s">
        <v>123</v>
      </c>
    </row>
    <row r="437" spans="19:19">
      <c r="S437" s="397" t="s">
        <v>124</v>
      </c>
    </row>
    <row r="438" spans="19:19">
      <c r="S438" s="397" t="s">
        <v>125</v>
      </c>
    </row>
    <row r="439" spans="19:19">
      <c r="S439" s="397" t="s">
        <v>126</v>
      </c>
    </row>
    <row r="440" spans="19:19">
      <c r="S440" s="397" t="s">
        <v>127</v>
      </c>
    </row>
    <row r="441" spans="19:19">
      <c r="S441" s="397" t="s">
        <v>378</v>
      </c>
    </row>
    <row r="442" spans="19:19">
      <c r="S442" s="397" t="s">
        <v>554</v>
      </c>
    </row>
    <row r="443" spans="19:19">
      <c r="S443" s="397" t="s">
        <v>657</v>
      </c>
    </row>
    <row r="444" spans="19:19">
      <c r="S444" s="397" t="s">
        <v>613</v>
      </c>
    </row>
  </sheetData>
  <mergeCells count="4">
    <mergeCell ref="A1:D1"/>
    <mergeCell ref="A2:B2"/>
    <mergeCell ref="A5:C5"/>
    <mergeCell ref="A13:C13"/>
  </mergeCells>
  <pageMargins left="0.75" right="0.75" top="1" bottom="1" header="0.5" footer="0.5"/>
  <pageSetup paperSize="9" scale="67" orientation="portrait" verticalDpi="4" r:id="rId1"/>
  <headerFooter alignWithMargins="0">
    <oddFooter>&amp;CALL INFORMATION CONTAINED WITHIN WILL BE KEPT IN CONFIDENCE
The contents of this document are confidential and shall not be duplicated, used or disclosed in whole 
or in part for any purpose.</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G43"/>
  <sheetViews>
    <sheetView topLeftCell="C1" workbookViewId="0">
      <pane ySplit="7" topLeftCell="A8" activePane="bottomLeft" state="frozen"/>
      <selection activeCell="A23" sqref="A23:L23"/>
      <selection pane="bottomLeft" activeCell="A23" sqref="A23:L23"/>
    </sheetView>
  </sheetViews>
  <sheetFormatPr defaultRowHeight="12.75"/>
  <cols>
    <col min="1" max="1" width="15.28515625" style="613" bestFit="1" customWidth="1"/>
    <col min="2" max="2" width="9.7109375" style="397" bestFit="1" customWidth="1"/>
    <col min="3" max="3" width="24.42578125" style="397" bestFit="1" customWidth="1"/>
    <col min="4" max="4" width="40.28515625" style="397" bestFit="1" customWidth="1"/>
    <col min="5" max="5" width="29.42578125" style="397" bestFit="1" customWidth="1"/>
    <col min="6" max="6" width="38" style="397" bestFit="1" customWidth="1"/>
    <col min="7" max="7" width="37.28515625" style="397" bestFit="1" customWidth="1"/>
    <col min="8" max="8" width="16.7109375" style="397" customWidth="1"/>
    <col min="9" max="16384" width="9.140625" style="397"/>
  </cols>
  <sheetData>
    <row r="1" spans="1:7" ht="35.25" customHeight="1">
      <c r="A1" s="1039" t="s">
        <v>322</v>
      </c>
      <c r="B1" s="1039"/>
      <c r="C1" s="1039"/>
      <c r="D1" s="615"/>
      <c r="E1" s="615"/>
      <c r="F1" s="615"/>
      <c r="G1" s="616"/>
    </row>
    <row r="2" spans="1:7" s="302" customFormat="1" ht="15">
      <c r="A2" s="561" t="s">
        <v>1134</v>
      </c>
      <c r="B2" s="562" t="s">
        <v>1135</v>
      </c>
      <c r="C2" s="561" t="s">
        <v>1134</v>
      </c>
      <c r="D2" s="563" t="s">
        <v>140</v>
      </c>
      <c r="E2" s="561" t="s">
        <v>1134</v>
      </c>
      <c r="F2" s="561" t="s">
        <v>1134</v>
      </c>
      <c r="G2" s="561" t="s">
        <v>1134</v>
      </c>
    </row>
    <row r="3" spans="1:7" ht="15">
      <c r="A3" s="565" t="s">
        <v>708</v>
      </c>
      <c r="B3" s="566" t="s">
        <v>765</v>
      </c>
      <c r="C3" s="582" t="s">
        <v>383</v>
      </c>
      <c r="D3" s="565" t="s">
        <v>385</v>
      </c>
      <c r="E3" s="565" t="s">
        <v>698</v>
      </c>
      <c r="F3" s="565" t="s">
        <v>394</v>
      </c>
      <c r="G3" s="566" t="s">
        <v>247</v>
      </c>
    </row>
    <row r="4" spans="1:7" ht="12.75" customHeight="1">
      <c r="A4" s="602" t="s">
        <v>792</v>
      </c>
      <c r="B4" s="568" t="s">
        <v>1138</v>
      </c>
      <c r="C4" s="617" t="s">
        <v>703</v>
      </c>
      <c r="D4" s="618" t="s">
        <v>1126</v>
      </c>
      <c r="E4" s="618" t="s">
        <v>1159</v>
      </c>
      <c r="F4" s="617" t="s">
        <v>246</v>
      </c>
      <c r="G4" s="617"/>
    </row>
    <row r="5" spans="1:7" ht="12.75" customHeight="1">
      <c r="A5" s="567" t="s">
        <v>792</v>
      </c>
      <c r="B5" s="568" t="s">
        <v>1138</v>
      </c>
      <c r="C5" s="617" t="s">
        <v>703</v>
      </c>
      <c r="D5" s="618" t="s">
        <v>1126</v>
      </c>
      <c r="E5" s="618" t="s">
        <v>1160</v>
      </c>
      <c r="F5" s="617" t="s">
        <v>246</v>
      </c>
      <c r="G5" s="617"/>
    </row>
    <row r="6" spans="1:7" ht="12.75" customHeight="1">
      <c r="A6" s="567" t="s">
        <v>792</v>
      </c>
      <c r="B6" s="568" t="s">
        <v>1138</v>
      </c>
      <c r="C6" s="617" t="s">
        <v>703</v>
      </c>
      <c r="D6" s="618" t="s">
        <v>1126</v>
      </c>
      <c r="E6" s="618" t="s">
        <v>1162</v>
      </c>
      <c r="F6" s="617" t="s">
        <v>246</v>
      </c>
      <c r="G6" s="617"/>
    </row>
    <row r="7" spans="1:7" ht="12.75" customHeight="1">
      <c r="A7" s="567" t="s">
        <v>792</v>
      </c>
      <c r="B7" s="568" t="s">
        <v>1138</v>
      </c>
      <c r="C7" s="617" t="s">
        <v>703</v>
      </c>
      <c r="D7" s="618" t="s">
        <v>1126</v>
      </c>
      <c r="E7" s="618" t="s">
        <v>1161</v>
      </c>
      <c r="F7" s="617" t="s">
        <v>246</v>
      </c>
      <c r="G7" s="617"/>
    </row>
    <row r="8" spans="1:7" ht="15">
      <c r="A8" s="619"/>
      <c r="B8" s="381"/>
      <c r="C8" s="586"/>
      <c r="D8" s="587"/>
      <c r="E8" s="588"/>
      <c r="F8" s="588" t="s">
        <v>138</v>
      </c>
      <c r="G8" s="588"/>
    </row>
    <row r="9" spans="1:7" ht="15">
      <c r="A9" s="620"/>
      <c r="B9" s="247"/>
      <c r="C9" s="620"/>
      <c r="D9" s="621"/>
      <c r="E9" s="620"/>
      <c r="F9" s="595" t="s">
        <v>246</v>
      </c>
      <c r="G9" s="595"/>
    </row>
    <row r="10" spans="1:7" ht="15">
      <c r="A10" s="620"/>
      <c r="B10" s="247"/>
      <c r="C10" s="620"/>
      <c r="D10" s="621"/>
      <c r="E10" s="620"/>
      <c r="F10" s="595" t="s">
        <v>246</v>
      </c>
      <c r="G10" s="595"/>
    </row>
    <row r="11" spans="1:7" ht="15">
      <c r="A11" s="620"/>
      <c r="B11" s="247"/>
      <c r="C11" s="620"/>
      <c r="D11" s="621"/>
      <c r="E11" s="620"/>
      <c r="F11" s="595" t="s">
        <v>246</v>
      </c>
      <c r="G11" s="595"/>
    </row>
    <row r="12" spans="1:7" ht="15">
      <c r="A12" s="620"/>
      <c r="B12" s="247"/>
      <c r="C12" s="620"/>
      <c r="D12" s="621"/>
      <c r="E12" s="620"/>
      <c r="F12" s="595" t="s">
        <v>246</v>
      </c>
      <c r="G12" s="595"/>
    </row>
    <row r="13" spans="1:7" ht="15">
      <c r="A13" s="620"/>
      <c r="B13" s="14"/>
      <c r="C13" s="620"/>
      <c r="D13" s="621"/>
      <c r="E13" s="620"/>
      <c r="F13" s="595" t="s">
        <v>246</v>
      </c>
      <c r="G13" s="595"/>
    </row>
    <row r="14" spans="1:7" ht="15">
      <c r="A14" s="595"/>
      <c r="B14" s="247"/>
      <c r="C14" s="595"/>
      <c r="D14" s="594"/>
      <c r="E14" s="595"/>
      <c r="F14" s="595" t="s">
        <v>246</v>
      </c>
      <c r="G14" s="595"/>
    </row>
    <row r="15" spans="1:7" ht="15">
      <c r="A15" s="619"/>
      <c r="B15" s="381"/>
      <c r="C15" s="586"/>
      <c r="D15" s="587"/>
      <c r="E15" s="588"/>
      <c r="F15" s="588" t="s">
        <v>138</v>
      </c>
      <c r="G15" s="588"/>
    </row>
    <row r="16" spans="1:7" ht="15">
      <c r="A16" s="620"/>
      <c r="B16" s="247"/>
      <c r="C16" s="620"/>
      <c r="D16" s="621"/>
      <c r="E16" s="620"/>
      <c r="F16" s="595" t="s">
        <v>246</v>
      </c>
      <c r="G16" s="595"/>
    </row>
    <row r="17" spans="1:7" ht="15">
      <c r="A17" s="620"/>
      <c r="B17" s="247"/>
      <c r="C17" s="620"/>
      <c r="D17" s="621"/>
      <c r="E17" s="620"/>
      <c r="F17" s="595" t="s">
        <v>246</v>
      </c>
      <c r="G17" s="595"/>
    </row>
    <row r="18" spans="1:7" ht="15">
      <c r="A18" s="620"/>
      <c r="B18" s="247"/>
      <c r="C18" s="620"/>
      <c r="D18" s="621"/>
      <c r="E18" s="620"/>
      <c r="F18" s="595" t="s">
        <v>246</v>
      </c>
      <c r="G18" s="595"/>
    </row>
    <row r="19" spans="1:7" ht="15">
      <c r="A19" s="620"/>
      <c r="B19" s="247"/>
      <c r="C19" s="620"/>
      <c r="D19" s="621"/>
      <c r="E19" s="620"/>
      <c r="F19" s="595" t="s">
        <v>246</v>
      </c>
      <c r="G19" s="595"/>
    </row>
    <row r="20" spans="1:7" ht="15">
      <c r="A20" s="620"/>
      <c r="B20" s="247"/>
      <c r="C20" s="620"/>
      <c r="D20" s="621"/>
      <c r="E20" s="620"/>
      <c r="F20" s="595" t="s">
        <v>246</v>
      </c>
      <c r="G20" s="595"/>
    </row>
    <row r="21" spans="1:7" ht="15">
      <c r="A21" s="595"/>
      <c r="B21" s="247"/>
      <c r="C21" s="595"/>
      <c r="D21" s="594"/>
      <c r="E21" s="595"/>
      <c r="F21" s="595" t="s">
        <v>246</v>
      </c>
      <c r="G21" s="595"/>
    </row>
    <row r="22" spans="1:7">
      <c r="A22" s="622"/>
      <c r="B22" s="29"/>
      <c r="C22" s="29"/>
      <c r="D22" s="29"/>
      <c r="E22" s="29"/>
      <c r="F22" s="29"/>
      <c r="G22" s="29"/>
    </row>
    <row r="23" spans="1:7">
      <c r="A23" s="623"/>
    </row>
    <row r="24" spans="1:7">
      <c r="A24" s="623"/>
    </row>
    <row r="25" spans="1:7">
      <c r="A25" s="623"/>
    </row>
    <row r="26" spans="1:7">
      <c r="A26" s="623"/>
    </row>
    <row r="27" spans="1:7">
      <c r="A27" s="623"/>
    </row>
    <row r="28" spans="1:7">
      <c r="A28" s="623"/>
    </row>
    <row r="29" spans="1:7">
      <c r="A29" s="623"/>
    </row>
    <row r="30" spans="1:7">
      <c r="A30" s="623"/>
    </row>
    <row r="31" spans="1:7">
      <c r="A31" s="624"/>
    </row>
    <row r="32" spans="1:7">
      <c r="A32" s="624"/>
    </row>
    <row r="33" spans="1:1">
      <c r="A33" s="624"/>
    </row>
    <row r="34" spans="1:1">
      <c r="A34" s="624"/>
    </row>
    <row r="35" spans="1:1">
      <c r="A35" s="624"/>
    </row>
    <row r="36" spans="1:1">
      <c r="A36" s="624"/>
    </row>
    <row r="37" spans="1:1">
      <c r="A37" s="624"/>
    </row>
    <row r="38" spans="1:1">
      <c r="A38" s="624"/>
    </row>
    <row r="39" spans="1:1">
      <c r="A39" s="624"/>
    </row>
    <row r="40" spans="1:1">
      <c r="A40" s="624"/>
    </row>
    <row r="41" spans="1:1">
      <c r="A41" s="624"/>
    </row>
    <row r="42" spans="1:1">
      <c r="A42" s="624"/>
    </row>
    <row r="43" spans="1:1">
      <c r="A43" s="624"/>
    </row>
  </sheetData>
  <mergeCells count="1">
    <mergeCell ref="A1:C1"/>
  </mergeCells>
  <phoneticPr fontId="63" type="noConversion"/>
  <dataValidations disablePrompts="1" count="1">
    <dataValidation type="list" allowBlank="1" showInputMessage="1" showErrorMessage="1" sqref="B4:B7 B9:B14 B16:B21">
      <formula1>"Rqst-New, Rqst-Modify, Rqst-Remove, Future, Defect, PIV N/A, Complete"</formula1>
    </dataValidation>
  </dataValidations>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I41"/>
  <sheetViews>
    <sheetView workbookViewId="0">
      <pane ySplit="7" topLeftCell="A8" activePane="bottomLeft" state="frozen"/>
      <selection pane="bottomLeft" activeCell="H44" sqref="H44"/>
    </sheetView>
  </sheetViews>
  <sheetFormatPr defaultRowHeight="12.75"/>
  <cols>
    <col min="1" max="1" width="15.28515625" style="613" bestFit="1" customWidth="1"/>
    <col min="2" max="2" width="9.7109375" style="397" bestFit="1" customWidth="1"/>
    <col min="3" max="3" width="23.5703125" style="397" bestFit="1" customWidth="1"/>
    <col min="4" max="4" width="38.5703125" style="397" bestFit="1" customWidth="1"/>
    <col min="5" max="5" width="29.42578125" style="397" bestFit="1" customWidth="1"/>
    <col min="6" max="6" width="38" style="397" bestFit="1" customWidth="1"/>
    <col min="7" max="7" width="30.85546875" style="397" bestFit="1" customWidth="1"/>
    <col min="8" max="8" width="25.28515625" style="397" bestFit="1" customWidth="1"/>
    <col min="9" max="9" width="29.42578125" style="397" bestFit="1" customWidth="1"/>
    <col min="10" max="16384" width="9.140625" style="397"/>
  </cols>
  <sheetData>
    <row r="1" spans="1:9" ht="35.25" customHeight="1">
      <c r="A1" s="1039" t="s">
        <v>323</v>
      </c>
      <c r="B1" s="1039"/>
      <c r="C1" s="1039"/>
      <c r="D1" s="615"/>
      <c r="E1" s="615"/>
      <c r="F1" s="615"/>
      <c r="G1" s="615"/>
      <c r="H1" s="615"/>
    </row>
    <row r="2" spans="1:9" s="302" customFormat="1" ht="15">
      <c r="A2" s="561" t="s">
        <v>1134</v>
      </c>
      <c r="B2" s="562" t="s">
        <v>1135</v>
      </c>
      <c r="C2" s="561" t="s">
        <v>1134</v>
      </c>
      <c r="D2" s="563" t="s">
        <v>140</v>
      </c>
      <c r="E2" s="561" t="s">
        <v>1134</v>
      </c>
      <c r="F2" s="561" t="s">
        <v>1134</v>
      </c>
      <c r="G2" s="561" t="s">
        <v>1134</v>
      </c>
      <c r="H2" s="561" t="s">
        <v>1134</v>
      </c>
      <c r="I2" s="561" t="s">
        <v>1134</v>
      </c>
    </row>
    <row r="3" spans="1:9" ht="15">
      <c r="A3" s="565" t="s">
        <v>708</v>
      </c>
      <c r="B3" s="566" t="s">
        <v>765</v>
      </c>
      <c r="C3" s="582" t="s">
        <v>1</v>
      </c>
      <c r="D3" s="565" t="s">
        <v>640</v>
      </c>
      <c r="E3" s="565" t="s">
        <v>698</v>
      </c>
      <c r="F3" s="566" t="s">
        <v>2</v>
      </c>
      <c r="G3" s="566" t="s">
        <v>3</v>
      </c>
      <c r="H3" s="565" t="s">
        <v>248</v>
      </c>
      <c r="I3" s="566" t="s">
        <v>249</v>
      </c>
    </row>
    <row r="4" spans="1:9" ht="15">
      <c r="A4" s="567" t="s">
        <v>792</v>
      </c>
      <c r="B4" s="625" t="s">
        <v>1138</v>
      </c>
      <c r="C4" s="584" t="s">
        <v>703</v>
      </c>
      <c r="D4" s="626" t="s">
        <v>1126</v>
      </c>
      <c r="E4" s="626" t="s">
        <v>1159</v>
      </c>
      <c r="F4" s="583" t="s">
        <v>4</v>
      </c>
      <c r="G4" s="583" t="s">
        <v>5</v>
      </c>
      <c r="H4" s="583" t="s">
        <v>6</v>
      </c>
      <c r="I4" s="583" t="s">
        <v>6</v>
      </c>
    </row>
    <row r="5" spans="1:9" ht="15">
      <c r="A5" s="567" t="s">
        <v>792</v>
      </c>
      <c r="B5" s="568" t="s">
        <v>1138</v>
      </c>
      <c r="C5" s="584" t="s">
        <v>703</v>
      </c>
      <c r="D5" s="626" t="s">
        <v>1126</v>
      </c>
      <c r="E5" s="626" t="s">
        <v>1160</v>
      </c>
      <c r="F5" s="583" t="s">
        <v>4</v>
      </c>
      <c r="G5" s="583" t="s">
        <v>5</v>
      </c>
      <c r="H5" s="583" t="s">
        <v>6</v>
      </c>
      <c r="I5" s="583" t="s">
        <v>6</v>
      </c>
    </row>
    <row r="6" spans="1:9" ht="15">
      <c r="A6" s="585"/>
      <c r="B6" s="381"/>
      <c r="C6" s="586"/>
      <c r="D6" s="587"/>
      <c r="E6" s="588"/>
      <c r="F6" s="588" t="s">
        <v>138</v>
      </c>
      <c r="G6" s="588"/>
      <c r="H6" s="588"/>
      <c r="I6" s="588"/>
    </row>
    <row r="7" spans="1:9" ht="15">
      <c r="A7" s="595"/>
      <c r="B7" s="247"/>
      <c r="C7" s="595"/>
      <c r="D7" s="594"/>
      <c r="E7" s="595"/>
      <c r="F7" s="595"/>
      <c r="G7" s="595"/>
      <c r="H7" s="595"/>
      <c r="I7" s="595"/>
    </row>
    <row r="8" spans="1:9" ht="15">
      <c r="A8" s="595"/>
      <c r="B8" s="247"/>
      <c r="C8" s="595"/>
      <c r="D8" s="594"/>
      <c r="E8" s="595"/>
      <c r="F8" s="595"/>
      <c r="G8" s="595"/>
      <c r="H8" s="595"/>
      <c r="I8" s="595"/>
    </row>
    <row r="9" spans="1:9" ht="15">
      <c r="A9" s="595"/>
      <c r="B9" s="247"/>
      <c r="C9" s="595"/>
      <c r="D9" s="594"/>
      <c r="E9" s="595"/>
      <c r="F9" s="595"/>
      <c r="G9" s="595"/>
      <c r="H9" s="595"/>
      <c r="I9" s="595"/>
    </row>
    <row r="10" spans="1:9" ht="15">
      <c r="A10" s="595"/>
      <c r="B10" s="247"/>
      <c r="C10" s="595"/>
      <c r="D10" s="594"/>
      <c r="E10" s="595"/>
      <c r="F10" s="595"/>
      <c r="G10" s="595"/>
      <c r="H10" s="595"/>
      <c r="I10" s="595"/>
    </row>
    <row r="11" spans="1:9" ht="15">
      <c r="A11" s="595"/>
      <c r="B11" s="247"/>
      <c r="C11" s="595"/>
      <c r="D11" s="594"/>
      <c r="E11" s="595"/>
      <c r="F11" s="595"/>
      <c r="G11" s="595"/>
      <c r="H11" s="595"/>
      <c r="I11" s="595"/>
    </row>
    <row r="12" spans="1:9" ht="15">
      <c r="A12" s="595"/>
      <c r="B12" s="247"/>
      <c r="C12" s="595"/>
      <c r="D12" s="594"/>
      <c r="E12" s="595"/>
      <c r="F12" s="595"/>
      <c r="G12" s="595"/>
      <c r="H12" s="595"/>
      <c r="I12" s="595"/>
    </row>
    <row r="13" spans="1:9" ht="15">
      <c r="A13" s="586"/>
      <c r="B13" s="381"/>
      <c r="C13" s="586"/>
      <c r="D13" s="587"/>
      <c r="E13" s="588"/>
      <c r="F13" s="588" t="s">
        <v>138</v>
      </c>
      <c r="G13" s="588"/>
      <c r="H13" s="588"/>
      <c r="I13" s="588"/>
    </row>
    <row r="14" spans="1:9" ht="15">
      <c r="A14" s="595"/>
      <c r="B14" s="247"/>
      <c r="C14" s="595"/>
      <c r="D14" s="594"/>
      <c r="E14" s="595"/>
      <c r="F14" s="595"/>
      <c r="G14" s="595"/>
      <c r="H14" s="595"/>
      <c r="I14" s="595"/>
    </row>
    <row r="15" spans="1:9" ht="15">
      <c r="A15" s="595"/>
      <c r="B15" s="247"/>
      <c r="C15" s="595"/>
      <c r="D15" s="594"/>
      <c r="E15" s="595"/>
      <c r="F15" s="595"/>
      <c r="G15" s="595"/>
      <c r="H15" s="595"/>
      <c r="I15" s="595"/>
    </row>
    <row r="16" spans="1:9" ht="15">
      <c r="A16" s="595"/>
      <c r="B16" s="247"/>
      <c r="C16" s="595"/>
      <c r="D16" s="594"/>
      <c r="E16" s="595"/>
      <c r="F16" s="595"/>
      <c r="G16" s="595"/>
      <c r="H16" s="595"/>
      <c r="I16" s="595"/>
    </row>
    <row r="17" spans="1:9" ht="15">
      <c r="A17" s="595"/>
      <c r="B17" s="247"/>
      <c r="C17" s="595"/>
      <c r="D17" s="594"/>
      <c r="E17" s="595"/>
      <c r="F17" s="595"/>
      <c r="G17" s="595"/>
      <c r="H17" s="595"/>
      <c r="I17" s="595"/>
    </row>
    <row r="18" spans="1:9" ht="15">
      <c r="A18" s="595"/>
      <c r="B18" s="247"/>
      <c r="C18" s="595"/>
      <c r="D18" s="594"/>
      <c r="E18" s="595"/>
      <c r="F18" s="595"/>
      <c r="G18" s="595"/>
      <c r="H18" s="595"/>
      <c r="I18" s="595"/>
    </row>
    <row r="19" spans="1:9" ht="15">
      <c r="A19" s="595"/>
      <c r="B19" s="247"/>
      <c r="C19" s="595"/>
      <c r="D19" s="594"/>
      <c r="E19" s="595"/>
      <c r="F19" s="595"/>
      <c r="G19" s="595"/>
      <c r="H19" s="595"/>
      <c r="I19" s="595"/>
    </row>
    <row r="20" spans="1:9">
      <c r="A20" s="381"/>
      <c r="B20" s="381"/>
      <c r="C20" s="381"/>
      <c r="D20" s="381"/>
      <c r="E20" s="381"/>
      <c r="F20" s="381"/>
      <c r="G20" s="381"/>
      <c r="H20" s="381"/>
      <c r="I20" s="381"/>
    </row>
    <row r="21" spans="1:9">
      <c r="A21" s="623"/>
    </row>
    <row r="22" spans="1:9">
      <c r="A22" s="623"/>
    </row>
    <row r="23" spans="1:9">
      <c r="A23" s="623"/>
    </row>
    <row r="24" spans="1:9">
      <c r="A24" s="623"/>
    </row>
    <row r="25" spans="1:9">
      <c r="A25" s="623"/>
    </row>
    <row r="26" spans="1:9">
      <c r="A26" s="623"/>
    </row>
    <row r="27" spans="1:9">
      <c r="A27" s="623"/>
    </row>
    <row r="28" spans="1:9">
      <c r="A28" s="623"/>
    </row>
    <row r="29" spans="1:9">
      <c r="A29" s="624"/>
    </row>
    <row r="30" spans="1:9">
      <c r="A30" s="624"/>
    </row>
    <row r="31" spans="1:9">
      <c r="A31" s="624"/>
    </row>
    <row r="32" spans="1:9">
      <c r="A32" s="624"/>
    </row>
    <row r="33" spans="1:1">
      <c r="A33" s="624"/>
    </row>
    <row r="34" spans="1:1">
      <c r="A34" s="624"/>
    </row>
    <row r="35" spans="1:1">
      <c r="A35" s="624"/>
    </row>
    <row r="36" spans="1:1">
      <c r="A36" s="624"/>
    </row>
    <row r="37" spans="1:1">
      <c r="A37" s="624"/>
    </row>
    <row r="38" spans="1:1">
      <c r="A38" s="624"/>
    </row>
    <row r="39" spans="1:1">
      <c r="A39" s="624"/>
    </row>
    <row r="40" spans="1:1">
      <c r="A40" s="624"/>
    </row>
    <row r="41" spans="1:1">
      <c r="A41" s="624"/>
    </row>
  </sheetData>
  <mergeCells count="1">
    <mergeCell ref="A1:C1"/>
  </mergeCells>
  <phoneticPr fontId="63" type="noConversion"/>
  <dataValidations count="1">
    <dataValidation type="list" allowBlank="1" showInputMessage="1" showErrorMessage="1" sqref="B7:B12 B14:B19 B4:B5">
      <formula1>"Rqst-New, Rqst-Modify, Rqst-Remove, Future, Defect, PIV N/A, Complete"</formula1>
    </dataValidation>
  </dataValidations>
  <hyperlinks>
    <hyperlink ref="G4" r:id="rId1"/>
  </hyperlinks>
  <pageMargins left="0.75" right="0.75" top="1" bottom="1" header="0.5" footer="0.5"/>
  <pageSetup paperSize="9" scale="67" orientation="portrait" r:id="rId2"/>
  <headerFooter alignWithMargins="0">
    <oddFooter>&amp;CALL INFORMATION CONTAINED WITHIN WILL BE KEPT IN CONFIDENCE
The contents of this document are confidential and shall not be duplicated, used or disclosed in whole 
or in part for any purpose.</oddFooter>
  </headerFooter>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M81"/>
  <sheetViews>
    <sheetView zoomScaleNormal="90" workbookViewId="0">
      <pane ySplit="4" topLeftCell="A5" activePane="bottomLeft" state="frozen"/>
      <selection pane="bottomLeft" activeCell="K4" sqref="K4"/>
    </sheetView>
  </sheetViews>
  <sheetFormatPr defaultColWidth="49.140625" defaultRowHeight="12.75"/>
  <cols>
    <col min="1" max="1" width="15.28515625" style="613" bestFit="1" customWidth="1"/>
    <col min="2" max="2" width="9.7109375" style="613" bestFit="1" customWidth="1"/>
    <col min="3" max="3" width="24.42578125" style="613" bestFit="1" customWidth="1"/>
    <col min="4" max="4" width="22.7109375" style="640" bestFit="1" customWidth="1"/>
    <col min="5" max="5" width="19.42578125" style="640" bestFit="1" customWidth="1"/>
    <col min="6" max="6" width="20.5703125" style="640" bestFit="1" customWidth="1"/>
    <col min="7" max="7" width="34.140625" style="640" bestFit="1" customWidth="1"/>
    <col min="8" max="8" width="25.140625" style="640" customWidth="1"/>
    <col min="9" max="10" width="15.28515625" style="640" bestFit="1" customWidth="1"/>
    <col min="11" max="11" width="19.42578125" style="640" bestFit="1" customWidth="1"/>
    <col min="12" max="12" width="19.42578125" style="613" bestFit="1" customWidth="1"/>
    <col min="13" max="16384" width="49.140625" style="613"/>
  </cols>
  <sheetData>
    <row r="1" spans="1:13" ht="35.25" customHeight="1">
      <c r="A1" s="1039" t="s">
        <v>324</v>
      </c>
      <c r="B1" s="1039"/>
      <c r="C1" s="1039"/>
      <c r="D1" s="600"/>
      <c r="E1" s="600"/>
      <c r="F1" s="600"/>
      <c r="G1" s="600"/>
      <c r="H1" s="600"/>
      <c r="I1" s="600"/>
      <c r="J1" s="600"/>
      <c r="K1" s="600"/>
      <c r="L1" s="601"/>
    </row>
    <row r="2" spans="1:13" s="403" customFormat="1" ht="15">
      <c r="A2" s="561" t="s">
        <v>1134</v>
      </c>
      <c r="B2" s="562" t="s">
        <v>1135</v>
      </c>
      <c r="C2" s="561" t="s">
        <v>1134</v>
      </c>
      <c r="D2" s="561" t="s">
        <v>1134</v>
      </c>
      <c r="E2" s="561" t="s">
        <v>1134</v>
      </c>
      <c r="F2" s="561" t="s">
        <v>1134</v>
      </c>
      <c r="G2" s="561" t="s">
        <v>1134</v>
      </c>
      <c r="H2" s="561" t="s">
        <v>1134</v>
      </c>
      <c r="I2" s="561" t="s">
        <v>1134</v>
      </c>
      <c r="J2" s="561" t="s">
        <v>1134</v>
      </c>
      <c r="K2" s="561" t="s">
        <v>1134</v>
      </c>
      <c r="L2" s="563" t="s">
        <v>140</v>
      </c>
    </row>
    <row r="3" spans="1:13" ht="15">
      <c r="A3" s="565" t="s">
        <v>708</v>
      </c>
      <c r="B3" s="566" t="s">
        <v>765</v>
      </c>
      <c r="C3" s="565" t="s">
        <v>383</v>
      </c>
      <c r="D3" s="565" t="s">
        <v>382</v>
      </c>
      <c r="E3" s="565" t="s">
        <v>250</v>
      </c>
      <c r="F3" s="565" t="s">
        <v>251</v>
      </c>
      <c r="G3" s="565" t="s">
        <v>253</v>
      </c>
      <c r="H3" s="565" t="s">
        <v>252</v>
      </c>
      <c r="I3" s="565" t="s">
        <v>631</v>
      </c>
      <c r="J3" s="565" t="s">
        <v>635</v>
      </c>
      <c r="K3" s="565" t="s">
        <v>632</v>
      </c>
      <c r="L3" s="565" t="s">
        <v>636</v>
      </c>
    </row>
    <row r="4" spans="1:13" ht="15">
      <c r="A4" s="602" t="s">
        <v>792</v>
      </c>
      <c r="B4" s="627" t="s">
        <v>1138</v>
      </c>
      <c r="C4" s="628" t="s">
        <v>1142</v>
      </c>
      <c r="D4" s="629" t="s">
        <v>1143</v>
      </c>
      <c r="E4" s="629" t="s">
        <v>1144</v>
      </c>
      <c r="F4" s="629" t="s">
        <v>1145</v>
      </c>
      <c r="G4" s="629" t="s">
        <v>1146</v>
      </c>
      <c r="H4" s="629" t="s">
        <v>1147</v>
      </c>
      <c r="I4" s="629" t="s">
        <v>1148</v>
      </c>
      <c r="J4" s="629" t="s">
        <v>1149</v>
      </c>
      <c r="K4" s="630" t="s">
        <v>1150</v>
      </c>
      <c r="L4" s="631" t="s">
        <v>1151</v>
      </c>
    </row>
    <row r="5" spans="1:13">
      <c r="A5" s="632"/>
      <c r="B5" s="633"/>
      <c r="C5" s="634"/>
      <c r="D5" s="633"/>
      <c r="E5" s="635"/>
      <c r="F5" s="635"/>
      <c r="G5" s="635"/>
      <c r="H5" s="635"/>
      <c r="I5" s="635"/>
      <c r="J5" s="635"/>
      <c r="K5" s="635"/>
      <c r="L5" s="633"/>
      <c r="M5" s="636"/>
    </row>
    <row r="6" spans="1:13" s="35" customFormat="1" ht="15">
      <c r="A6" s="382"/>
      <c r="B6" s="33"/>
      <c r="C6" s="590"/>
      <c r="D6" s="637"/>
      <c r="E6" s="33"/>
      <c r="F6" s="594"/>
      <c r="G6" s="33"/>
      <c r="H6" s="592"/>
      <c r="I6" s="33"/>
      <c r="J6" s="33"/>
      <c r="K6" s="33"/>
      <c r="L6" s="33"/>
    </row>
    <row r="7" spans="1:13" s="35" customFormat="1" ht="15">
      <c r="A7" s="382"/>
      <c r="B7" s="33"/>
      <c r="C7" s="590"/>
      <c r="D7" s="637"/>
      <c r="E7" s="33"/>
      <c r="F7" s="594"/>
      <c r="G7" s="33"/>
      <c r="H7" s="592"/>
      <c r="I7" s="33"/>
      <c r="J7" s="33"/>
      <c r="K7" s="33"/>
      <c r="L7" s="33"/>
    </row>
    <row r="8" spans="1:13" s="35" customFormat="1" ht="15">
      <c r="A8" s="382"/>
      <c r="B8" s="33"/>
      <c r="C8" s="590"/>
      <c r="D8" s="637"/>
      <c r="E8" s="33"/>
      <c r="F8" s="33"/>
      <c r="G8" s="33"/>
      <c r="H8" s="592"/>
      <c r="I8" s="33"/>
      <c r="J8" s="33"/>
      <c r="K8" s="33"/>
      <c r="L8" s="33"/>
    </row>
    <row r="9" spans="1:13" s="35" customFormat="1" ht="15">
      <c r="A9" s="382"/>
      <c r="B9" s="33"/>
      <c r="C9" s="590"/>
      <c r="D9" s="637"/>
      <c r="E9" s="33"/>
      <c r="F9" s="33"/>
      <c r="G9" s="33"/>
      <c r="H9" s="592"/>
      <c r="I9" s="33"/>
      <c r="J9" s="33"/>
      <c r="K9" s="33"/>
      <c r="L9" s="33"/>
    </row>
    <row r="10" spans="1:13" s="35" customFormat="1" ht="15">
      <c r="A10" s="382"/>
      <c r="B10" s="33"/>
      <c r="C10" s="590"/>
      <c r="D10" s="637"/>
      <c r="E10" s="33"/>
      <c r="F10" s="599"/>
      <c r="G10" s="33"/>
      <c r="H10" s="592"/>
      <c r="I10" s="33"/>
      <c r="J10" s="33"/>
      <c r="K10" s="33"/>
      <c r="L10" s="33"/>
    </row>
    <row r="11" spans="1:13" s="35" customFormat="1" ht="15">
      <c r="A11" s="382"/>
      <c r="B11" s="33"/>
      <c r="C11" s="590"/>
      <c r="D11" s="637"/>
      <c r="E11" s="33"/>
      <c r="F11" s="594"/>
      <c r="G11" s="33"/>
      <c r="H11" s="592"/>
      <c r="I11" s="33"/>
      <c r="J11" s="33"/>
      <c r="K11" s="33"/>
      <c r="L11" s="33"/>
    </row>
    <row r="12" spans="1:13" s="35" customFormat="1" ht="15">
      <c r="A12" s="382"/>
      <c r="B12" s="33"/>
      <c r="C12" s="590"/>
      <c r="D12" s="637"/>
      <c r="E12" s="33"/>
      <c r="F12" s="594"/>
      <c r="G12" s="33"/>
      <c r="H12" s="592"/>
      <c r="I12" s="33"/>
      <c r="J12" s="33"/>
      <c r="K12" s="33"/>
      <c r="L12" s="33"/>
    </row>
    <row r="13" spans="1:13" s="35" customFormat="1" ht="15">
      <c r="A13" s="382"/>
      <c r="B13" s="33"/>
      <c r="C13" s="590"/>
      <c r="D13" s="637"/>
      <c r="E13" s="33"/>
      <c r="F13" s="599"/>
      <c r="G13" s="33"/>
      <c r="H13" s="592"/>
      <c r="I13" s="33"/>
      <c r="J13" s="33"/>
      <c r="K13" s="33"/>
      <c r="L13" s="33"/>
    </row>
    <row r="14" spans="1:13" ht="15">
      <c r="A14" s="308"/>
      <c r="B14" s="590"/>
      <c r="C14" s="383"/>
      <c r="D14" s="590"/>
      <c r="E14" s="637"/>
      <c r="F14" s="637"/>
      <c r="G14" s="637"/>
      <c r="H14" s="637"/>
      <c r="I14" s="637"/>
      <c r="J14" s="637"/>
      <c r="K14" s="637"/>
      <c r="L14" s="590"/>
      <c r="M14" s="636"/>
    </row>
    <row r="15" spans="1:13" s="36" customFormat="1" ht="15">
      <c r="A15" s="382"/>
      <c r="B15" s="33"/>
      <c r="C15" s="590"/>
      <c r="D15" s="637"/>
      <c r="E15" s="590"/>
      <c r="F15" s="590"/>
      <c r="G15" s="33"/>
      <c r="H15" s="33"/>
      <c r="I15" s="33"/>
      <c r="J15" s="33"/>
      <c r="K15" s="33"/>
      <c r="L15" s="33"/>
      <c r="M15" s="35"/>
    </row>
    <row r="16" spans="1:13" s="36" customFormat="1" ht="15">
      <c r="A16" s="382"/>
      <c r="B16" s="33"/>
      <c r="C16" s="590"/>
      <c r="D16" s="637"/>
      <c r="E16" s="590"/>
      <c r="F16" s="590"/>
      <c r="G16" s="33"/>
      <c r="H16" s="33"/>
      <c r="I16" s="33"/>
      <c r="J16" s="33"/>
      <c r="K16" s="33"/>
      <c r="L16" s="33"/>
      <c r="M16" s="35"/>
    </row>
    <row r="17" spans="1:13" s="36" customFormat="1" ht="15">
      <c r="A17" s="382"/>
      <c r="B17" s="33"/>
      <c r="C17" s="590"/>
      <c r="D17" s="637"/>
      <c r="E17" s="590"/>
      <c r="F17" s="590"/>
      <c r="G17" s="33"/>
      <c r="H17" s="594"/>
      <c r="I17" s="33"/>
      <c r="J17" s="33"/>
      <c r="K17" s="33"/>
      <c r="L17" s="33"/>
      <c r="M17" s="35"/>
    </row>
    <row r="18" spans="1:13" s="35" customFormat="1" ht="15.75" customHeight="1">
      <c r="A18" s="382"/>
      <c r="B18" s="33"/>
      <c r="C18" s="590"/>
      <c r="D18" s="637"/>
      <c r="E18" s="590"/>
      <c r="F18" s="590"/>
      <c r="G18" s="33"/>
      <c r="H18" s="594"/>
      <c r="I18" s="33"/>
      <c r="J18" s="33"/>
      <c r="K18" s="33"/>
      <c r="L18" s="33"/>
    </row>
    <row r="19" spans="1:13" s="35" customFormat="1" ht="15">
      <c r="A19" s="382"/>
      <c r="B19" s="33"/>
      <c r="C19" s="33"/>
      <c r="D19" s="33"/>
      <c r="E19" s="33"/>
      <c r="F19" s="33"/>
      <c r="G19" s="33"/>
      <c r="H19" s="33"/>
      <c r="I19" s="33"/>
      <c r="J19" s="33"/>
      <c r="K19" s="33"/>
      <c r="L19" s="33"/>
    </row>
    <row r="20" spans="1:13" s="35" customFormat="1" ht="15">
      <c r="A20" s="308"/>
      <c r="B20" s="33"/>
      <c r="C20" s="384"/>
      <c r="D20" s="33"/>
      <c r="E20" s="38"/>
      <c r="F20" s="38"/>
      <c r="G20" s="38"/>
      <c r="H20" s="38"/>
      <c r="I20" s="38"/>
      <c r="J20" s="38"/>
      <c r="K20" s="38"/>
      <c r="L20" s="33"/>
    </row>
    <row r="21" spans="1:13" s="35" customFormat="1" ht="15">
      <c r="A21" s="382"/>
      <c r="B21" s="33"/>
      <c r="C21" s="590"/>
      <c r="D21" s="637"/>
      <c r="E21" s="590"/>
      <c r="F21" s="590"/>
      <c r="G21" s="33"/>
      <c r="H21" s="33"/>
      <c r="I21" s="33"/>
      <c r="J21" s="33"/>
      <c r="K21" s="33"/>
      <c r="L21" s="33"/>
    </row>
    <row r="22" spans="1:13" s="35" customFormat="1" ht="15">
      <c r="A22" s="382"/>
      <c r="B22" s="33"/>
      <c r="C22" s="590"/>
      <c r="D22" s="637"/>
      <c r="E22" s="590"/>
      <c r="F22" s="590"/>
      <c r="G22" s="33"/>
      <c r="H22" s="33"/>
      <c r="I22" s="33"/>
      <c r="J22" s="33"/>
      <c r="K22" s="33"/>
      <c r="L22" s="33"/>
    </row>
    <row r="23" spans="1:13" s="35" customFormat="1" ht="15">
      <c r="A23" s="382"/>
      <c r="B23" s="33"/>
      <c r="C23" s="590"/>
      <c r="D23" s="637"/>
      <c r="E23" s="590"/>
      <c r="F23" s="590"/>
      <c r="G23" s="33"/>
      <c r="H23" s="594"/>
      <c r="I23" s="33"/>
      <c r="J23" s="33"/>
      <c r="K23" s="33"/>
      <c r="L23" s="33"/>
    </row>
    <row r="24" spans="1:13" s="35" customFormat="1" ht="15">
      <c r="A24" s="382"/>
      <c r="B24" s="33"/>
      <c r="C24" s="590"/>
      <c r="D24" s="637"/>
      <c r="E24" s="590"/>
      <c r="F24" s="590"/>
      <c r="G24" s="33"/>
      <c r="H24" s="594"/>
      <c r="I24" s="33"/>
      <c r="J24" s="33"/>
      <c r="K24" s="33"/>
      <c r="L24" s="33"/>
    </row>
    <row r="25" spans="1:13" s="35" customFormat="1" ht="15">
      <c r="A25" s="382"/>
      <c r="B25" s="33"/>
      <c r="C25" s="590"/>
      <c r="D25" s="637"/>
      <c r="E25" s="590"/>
      <c r="F25" s="590"/>
      <c r="G25" s="33"/>
      <c r="H25" s="33"/>
      <c r="I25" s="33"/>
      <c r="J25" s="33"/>
      <c r="K25" s="33"/>
      <c r="L25" s="33"/>
    </row>
    <row r="26" spans="1:13" s="35" customFormat="1" ht="15">
      <c r="A26" s="382"/>
      <c r="B26" s="33"/>
      <c r="C26" s="590"/>
      <c r="D26" s="637"/>
      <c r="E26" s="590"/>
      <c r="F26" s="590"/>
      <c r="G26" s="33"/>
      <c r="H26" s="33"/>
      <c r="I26" s="33"/>
      <c r="J26" s="33"/>
      <c r="K26" s="33"/>
      <c r="L26" s="33"/>
    </row>
    <row r="27" spans="1:13" s="35" customFormat="1" ht="15">
      <c r="A27" s="382"/>
      <c r="B27" s="33"/>
      <c r="C27" s="590"/>
      <c r="D27" s="637"/>
      <c r="E27" s="590"/>
      <c r="F27" s="590"/>
      <c r="G27" s="33"/>
      <c r="H27" s="594"/>
      <c r="I27" s="33"/>
      <c r="J27" s="33"/>
      <c r="K27" s="33"/>
      <c r="L27" s="33"/>
    </row>
    <row r="28" spans="1:13" s="35" customFormat="1" ht="15">
      <c r="A28" s="382"/>
      <c r="B28" s="33"/>
      <c r="C28" s="590"/>
      <c r="D28" s="637"/>
      <c r="E28" s="590"/>
      <c r="F28" s="590"/>
      <c r="G28" s="33"/>
      <c r="H28" s="594"/>
      <c r="I28" s="33"/>
      <c r="J28" s="33"/>
      <c r="K28" s="33"/>
      <c r="L28" s="33"/>
    </row>
    <row r="29" spans="1:13" s="35" customFormat="1" ht="15">
      <c r="A29" s="382"/>
      <c r="B29" s="33"/>
      <c r="C29" s="590"/>
      <c r="D29" s="637"/>
      <c r="E29" s="590"/>
      <c r="F29" s="590"/>
      <c r="G29" s="33"/>
      <c r="H29" s="33"/>
      <c r="I29" s="33"/>
      <c r="J29" s="33"/>
      <c r="K29" s="33"/>
      <c r="L29" s="33"/>
    </row>
    <row r="30" spans="1:13" s="35" customFormat="1" ht="15">
      <c r="A30" s="382"/>
      <c r="B30" s="33"/>
      <c r="C30" s="590"/>
      <c r="D30" s="637"/>
      <c r="E30" s="590"/>
      <c r="F30" s="590"/>
      <c r="G30" s="33"/>
      <c r="H30" s="33"/>
      <c r="I30" s="33"/>
      <c r="J30" s="33"/>
      <c r="K30" s="33"/>
      <c r="L30" s="33"/>
    </row>
    <row r="31" spans="1:13" s="35" customFormat="1" ht="15">
      <c r="A31" s="382"/>
      <c r="B31" s="33"/>
      <c r="C31" s="590"/>
      <c r="D31" s="637"/>
      <c r="E31" s="590"/>
      <c r="F31" s="590"/>
      <c r="G31" s="33"/>
      <c r="H31" s="594"/>
      <c r="I31" s="33"/>
      <c r="J31" s="33"/>
      <c r="K31" s="33"/>
      <c r="L31" s="33"/>
    </row>
    <row r="32" spans="1:13" s="35" customFormat="1" ht="15">
      <c r="A32" s="382"/>
      <c r="B32" s="33"/>
      <c r="C32" s="590"/>
      <c r="D32" s="637"/>
      <c r="E32" s="590"/>
      <c r="F32" s="590"/>
      <c r="G32" s="33"/>
      <c r="H32" s="594"/>
      <c r="I32" s="33"/>
      <c r="J32" s="33"/>
      <c r="K32" s="33"/>
      <c r="L32" s="33"/>
    </row>
    <row r="33" spans="1:12" s="35" customFormat="1" ht="15">
      <c r="A33" s="382"/>
      <c r="B33" s="33"/>
      <c r="C33" s="590"/>
      <c r="D33" s="637"/>
      <c r="E33" s="590"/>
      <c r="F33" s="590"/>
      <c r="G33" s="33"/>
      <c r="H33" s="594"/>
      <c r="I33" s="33"/>
      <c r="J33" s="33"/>
      <c r="K33" s="33"/>
      <c r="L33" s="33"/>
    </row>
    <row r="34" spans="1:12" s="35" customFormat="1" ht="15">
      <c r="A34" s="382"/>
      <c r="B34" s="33"/>
      <c r="C34" s="590"/>
      <c r="D34" s="637"/>
      <c r="E34" s="590"/>
      <c r="F34" s="590"/>
      <c r="G34" s="33"/>
      <c r="H34" s="594"/>
      <c r="I34" s="33"/>
      <c r="J34" s="33"/>
      <c r="K34" s="33"/>
      <c r="L34" s="33"/>
    </row>
    <row r="35" spans="1:12" s="35" customFormat="1" ht="15">
      <c r="A35" s="382"/>
      <c r="B35" s="33"/>
      <c r="C35" s="33"/>
      <c r="D35" s="33"/>
      <c r="E35" s="33"/>
      <c r="F35" s="33"/>
      <c r="G35" s="33"/>
      <c r="H35" s="33"/>
      <c r="I35" s="33"/>
      <c r="J35" s="33"/>
      <c r="K35" s="33"/>
      <c r="L35" s="33"/>
    </row>
    <row r="36" spans="1:12" s="35" customFormat="1" ht="15">
      <c r="A36" s="308"/>
      <c r="B36" s="33"/>
      <c r="C36" s="384"/>
      <c r="D36" s="33"/>
      <c r="E36" s="38"/>
      <c r="F36" s="38"/>
      <c r="G36" s="38"/>
      <c r="H36" s="38"/>
      <c r="I36" s="38"/>
      <c r="J36" s="38"/>
      <c r="K36" s="38"/>
      <c r="L36" s="33"/>
    </row>
    <row r="37" spans="1:12" s="35" customFormat="1" ht="15">
      <c r="A37" s="382"/>
      <c r="B37" s="33"/>
      <c r="C37" s="590"/>
      <c r="D37" s="590"/>
      <c r="E37" s="590"/>
      <c r="F37" s="590"/>
      <c r="G37" s="33"/>
      <c r="H37" s="594"/>
      <c r="I37" s="590"/>
      <c r="J37" s="590"/>
      <c r="K37" s="590"/>
      <c r="L37" s="590"/>
    </row>
    <row r="38" spans="1:12" s="35" customFormat="1" ht="15">
      <c r="A38" s="382"/>
      <c r="B38" s="33"/>
      <c r="C38" s="590"/>
      <c r="D38" s="590"/>
      <c r="E38" s="590"/>
      <c r="F38" s="590"/>
      <c r="G38" s="33"/>
      <c r="H38" s="594"/>
      <c r="I38" s="590"/>
      <c r="J38" s="590"/>
      <c r="K38" s="590"/>
      <c r="L38" s="590"/>
    </row>
    <row r="39" spans="1:12" s="35" customFormat="1" ht="15">
      <c r="A39" s="382"/>
      <c r="B39" s="33"/>
      <c r="C39" s="590"/>
      <c r="D39" s="590"/>
      <c r="E39" s="590"/>
      <c r="F39" s="590"/>
      <c r="G39" s="33"/>
      <c r="H39" s="594"/>
      <c r="I39" s="590"/>
      <c r="J39" s="590"/>
      <c r="K39" s="590"/>
      <c r="L39" s="590"/>
    </row>
    <row r="40" spans="1:12" s="35" customFormat="1" ht="15">
      <c r="A40" s="382"/>
      <c r="B40" s="33"/>
      <c r="C40" s="590"/>
      <c r="D40" s="590"/>
      <c r="E40" s="590"/>
      <c r="F40" s="590"/>
      <c r="G40" s="33"/>
      <c r="H40" s="594"/>
      <c r="I40" s="590"/>
      <c r="J40" s="590"/>
      <c r="K40" s="590"/>
      <c r="L40" s="590"/>
    </row>
    <row r="41" spans="1:12" s="35" customFormat="1" ht="15">
      <c r="A41" s="382"/>
      <c r="B41" s="33"/>
      <c r="C41" s="590"/>
      <c r="D41" s="590"/>
      <c r="E41" s="590"/>
      <c r="F41" s="590"/>
      <c r="G41" s="33"/>
      <c r="H41" s="594"/>
      <c r="I41" s="590"/>
      <c r="J41" s="590"/>
      <c r="K41" s="590"/>
      <c r="L41" s="590"/>
    </row>
    <row r="42" spans="1:12" s="35" customFormat="1" ht="15">
      <c r="A42" s="382"/>
      <c r="B42" s="33"/>
      <c r="C42" s="590"/>
      <c r="D42" s="590"/>
      <c r="E42" s="590"/>
      <c r="F42" s="590"/>
      <c r="G42" s="33"/>
      <c r="H42" s="594"/>
      <c r="I42" s="590"/>
      <c r="J42" s="590"/>
      <c r="K42" s="590"/>
      <c r="L42" s="590"/>
    </row>
    <row r="43" spans="1:12" s="35" customFormat="1" ht="15">
      <c r="A43" s="382"/>
      <c r="B43" s="33"/>
      <c r="C43" s="590"/>
      <c r="D43" s="590"/>
      <c r="E43" s="590"/>
      <c r="F43" s="590"/>
      <c r="G43" s="33"/>
      <c r="H43" s="594"/>
      <c r="I43" s="590"/>
      <c r="J43" s="590"/>
      <c r="K43" s="590"/>
      <c r="L43" s="590"/>
    </row>
    <row r="44" spans="1:12" s="35" customFormat="1" ht="15">
      <c r="A44" s="382"/>
      <c r="B44" s="33"/>
      <c r="C44" s="590"/>
      <c r="D44" s="590"/>
      <c r="E44" s="590"/>
      <c r="F44" s="590"/>
      <c r="G44" s="33"/>
      <c r="H44" s="594"/>
      <c r="I44" s="590"/>
      <c r="J44" s="590"/>
      <c r="K44" s="590"/>
      <c r="L44" s="590"/>
    </row>
    <row r="45" spans="1:12" s="35" customFormat="1" ht="15">
      <c r="A45" s="382"/>
      <c r="B45" s="33"/>
      <c r="C45" s="590"/>
      <c r="D45" s="590"/>
      <c r="E45" s="590"/>
      <c r="F45" s="590"/>
      <c r="G45" s="33"/>
      <c r="H45" s="594"/>
      <c r="I45" s="590"/>
      <c r="J45" s="590"/>
      <c r="K45" s="590"/>
      <c r="L45" s="590"/>
    </row>
    <row r="46" spans="1:12" s="35" customFormat="1" ht="15">
      <c r="A46" s="382"/>
      <c r="B46" s="33"/>
      <c r="C46" s="590"/>
      <c r="D46" s="590"/>
      <c r="E46" s="590"/>
      <c r="F46" s="590"/>
      <c r="G46" s="33"/>
      <c r="H46" s="594"/>
      <c r="I46" s="590"/>
      <c r="J46" s="590"/>
      <c r="K46" s="590"/>
      <c r="L46" s="590"/>
    </row>
    <row r="47" spans="1:12" s="35" customFormat="1" ht="15">
      <c r="A47" s="382"/>
      <c r="B47" s="33"/>
      <c r="C47" s="638"/>
      <c r="D47" s="590"/>
      <c r="E47" s="590"/>
      <c r="F47" s="590"/>
      <c r="G47" s="33"/>
      <c r="H47" s="594"/>
      <c r="I47" s="590"/>
      <c r="J47" s="590"/>
      <c r="K47" s="590"/>
      <c r="L47" s="590"/>
    </row>
    <row r="48" spans="1:12" s="35" customFormat="1" ht="15">
      <c r="A48" s="382"/>
      <c r="B48" s="33"/>
      <c r="C48" s="638"/>
      <c r="D48" s="590"/>
      <c r="E48" s="590"/>
      <c r="F48" s="590"/>
      <c r="G48" s="33"/>
      <c r="H48" s="594"/>
      <c r="I48" s="590"/>
      <c r="J48" s="590"/>
      <c r="K48" s="590"/>
      <c r="L48" s="590"/>
    </row>
    <row r="49" spans="1:12" s="35" customFormat="1" ht="15">
      <c r="A49" s="382"/>
      <c r="B49" s="33"/>
      <c r="C49" s="590"/>
      <c r="D49" s="590"/>
      <c r="E49" s="590"/>
      <c r="F49" s="590"/>
      <c r="G49" s="33"/>
      <c r="H49" s="594"/>
      <c r="I49" s="590"/>
      <c r="J49" s="590"/>
      <c r="K49" s="590"/>
      <c r="L49" s="590"/>
    </row>
    <row r="50" spans="1:12" s="636" customFormat="1" ht="15">
      <c r="A50" s="382"/>
      <c r="B50" s="33"/>
      <c r="C50" s="590"/>
      <c r="D50" s="590"/>
      <c r="E50" s="590"/>
      <c r="F50" s="590"/>
      <c r="G50" s="33"/>
      <c r="H50" s="594"/>
      <c r="I50" s="590"/>
      <c r="J50" s="590"/>
      <c r="K50" s="590"/>
      <c r="L50" s="590"/>
    </row>
    <row r="51" spans="1:12" s="636" customFormat="1" ht="15">
      <c r="A51" s="382"/>
      <c r="B51" s="33"/>
      <c r="C51" s="638"/>
      <c r="D51" s="590"/>
      <c r="E51" s="638"/>
      <c r="F51" s="638"/>
      <c r="G51" s="33"/>
      <c r="H51" s="594"/>
      <c r="I51" s="590"/>
      <c r="J51" s="590"/>
      <c r="K51" s="590"/>
      <c r="L51" s="590"/>
    </row>
    <row r="52" spans="1:12" s="636" customFormat="1" ht="15">
      <c r="A52" s="382"/>
      <c r="B52" s="33"/>
      <c r="C52" s="638"/>
      <c r="D52" s="590"/>
      <c r="E52" s="638"/>
      <c r="F52" s="638"/>
      <c r="G52" s="33"/>
      <c r="H52" s="594"/>
      <c r="I52" s="590"/>
      <c r="J52" s="590"/>
      <c r="K52" s="590"/>
      <c r="L52" s="590"/>
    </row>
    <row r="53" spans="1:12" s="35" customFormat="1" ht="15">
      <c r="A53" s="308"/>
      <c r="B53" s="33"/>
      <c r="C53" s="384"/>
      <c r="D53" s="33"/>
      <c r="E53" s="38"/>
      <c r="F53" s="38"/>
      <c r="G53" s="38"/>
      <c r="H53" s="38"/>
      <c r="I53" s="38"/>
      <c r="J53" s="38"/>
      <c r="K53" s="38"/>
      <c r="L53" s="33"/>
    </row>
    <row r="54" spans="1:12" s="35" customFormat="1" ht="15">
      <c r="A54" s="382"/>
      <c r="B54" s="33"/>
      <c r="C54" s="309"/>
      <c r="D54" s="309"/>
      <c r="E54" s="38"/>
      <c r="F54" s="38"/>
      <c r="G54" s="33"/>
      <c r="H54" s="599"/>
      <c r="I54" s="590"/>
      <c r="J54" s="590"/>
      <c r="K54" s="590"/>
      <c r="L54" s="590"/>
    </row>
    <row r="55" spans="1:12" s="35" customFormat="1" ht="15">
      <c r="A55" s="382"/>
      <c r="B55" s="33"/>
      <c r="C55" s="309"/>
      <c r="D55" s="309"/>
      <c r="E55" s="38"/>
      <c r="F55" s="38"/>
      <c r="G55" s="33"/>
      <c r="H55" s="594"/>
      <c r="I55" s="590"/>
      <c r="J55" s="590"/>
      <c r="K55" s="590"/>
      <c r="L55" s="590"/>
    </row>
    <row r="56" spans="1:12" s="35" customFormat="1" ht="15">
      <c r="A56" s="382"/>
      <c r="B56" s="33"/>
      <c r="C56" s="309"/>
      <c r="D56" s="309"/>
      <c r="E56" s="38"/>
      <c r="F56" s="38"/>
      <c r="G56" s="33"/>
      <c r="H56" s="599"/>
      <c r="I56" s="590"/>
      <c r="J56" s="590"/>
      <c r="K56" s="590"/>
      <c r="L56" s="590"/>
    </row>
    <row r="57" spans="1:12" s="35" customFormat="1" ht="15">
      <c r="A57" s="382"/>
      <c r="B57" s="33"/>
      <c r="C57" s="309"/>
      <c r="D57" s="309"/>
      <c r="E57" s="38"/>
      <c r="F57" s="38"/>
      <c r="G57" s="33"/>
      <c r="H57" s="594"/>
      <c r="I57" s="590"/>
      <c r="J57" s="590"/>
      <c r="K57" s="590"/>
      <c r="L57" s="590"/>
    </row>
    <row r="58" spans="1:12" s="35" customFormat="1" ht="15">
      <c r="A58" s="382"/>
      <c r="B58" s="33"/>
      <c r="C58" s="309"/>
      <c r="D58" s="309"/>
      <c r="E58" s="38"/>
      <c r="F58" s="38"/>
      <c r="G58" s="33"/>
      <c r="H58" s="599"/>
      <c r="I58" s="590"/>
      <c r="J58" s="590"/>
      <c r="K58" s="590"/>
      <c r="L58" s="590"/>
    </row>
    <row r="59" spans="1:12" s="35" customFormat="1" ht="15">
      <c r="A59" s="382"/>
      <c r="B59" s="33"/>
      <c r="C59" s="309"/>
      <c r="D59" s="309"/>
      <c r="E59" s="38"/>
      <c r="F59" s="38"/>
      <c r="G59" s="33"/>
      <c r="H59" s="594"/>
      <c r="I59" s="590"/>
      <c r="J59" s="590"/>
      <c r="K59" s="590"/>
      <c r="L59" s="590"/>
    </row>
    <row r="60" spans="1:12" s="35" customFormat="1" ht="15">
      <c r="A60" s="382"/>
      <c r="B60" s="33"/>
      <c r="C60" s="309"/>
      <c r="D60" s="309"/>
      <c r="E60" s="38"/>
      <c r="F60" s="38"/>
      <c r="G60" s="33"/>
      <c r="H60" s="599"/>
      <c r="I60" s="590"/>
      <c r="J60" s="590"/>
      <c r="K60" s="590"/>
      <c r="L60" s="590"/>
    </row>
    <row r="61" spans="1:12" s="35" customFormat="1" ht="15">
      <c r="A61" s="382"/>
      <c r="B61" s="33"/>
      <c r="C61" s="309"/>
      <c r="D61" s="309"/>
      <c r="E61" s="38"/>
      <c r="F61" s="38"/>
      <c r="G61" s="33"/>
      <c r="H61" s="594"/>
      <c r="I61" s="590"/>
      <c r="J61" s="590"/>
      <c r="K61" s="590"/>
      <c r="L61" s="590"/>
    </row>
    <row r="62" spans="1:12" s="35" customFormat="1" ht="15">
      <c r="A62" s="382"/>
      <c r="B62" s="33"/>
      <c r="C62" s="309"/>
      <c r="D62" s="309"/>
      <c r="E62" s="38"/>
      <c r="F62" s="38"/>
      <c r="G62" s="33"/>
      <c r="H62" s="599"/>
      <c r="I62" s="590"/>
      <c r="J62" s="590"/>
      <c r="K62" s="590"/>
      <c r="L62" s="590"/>
    </row>
    <row r="63" spans="1:12" s="35" customFormat="1" ht="15">
      <c r="A63" s="382"/>
      <c r="B63" s="33"/>
      <c r="C63" s="309"/>
      <c r="D63" s="309"/>
      <c r="E63" s="38"/>
      <c r="F63" s="38"/>
      <c r="G63" s="33"/>
      <c r="H63" s="594"/>
      <c r="I63" s="590"/>
      <c r="J63" s="590"/>
      <c r="K63" s="590"/>
      <c r="L63" s="590"/>
    </row>
    <row r="64" spans="1:12" s="35" customFormat="1" ht="15">
      <c r="A64" s="382"/>
      <c r="B64" s="33"/>
      <c r="C64" s="309"/>
      <c r="D64" s="309"/>
      <c r="E64" s="38"/>
      <c r="F64" s="38"/>
      <c r="G64" s="33"/>
      <c r="H64" s="599"/>
      <c r="I64" s="590"/>
      <c r="J64" s="590"/>
      <c r="K64" s="590"/>
      <c r="L64" s="590"/>
    </row>
    <row r="65" spans="1:12" s="35" customFormat="1" ht="15">
      <c r="A65" s="382"/>
      <c r="B65" s="33"/>
      <c r="C65" s="309"/>
      <c r="D65" s="309"/>
      <c r="E65" s="38"/>
      <c r="F65" s="38"/>
      <c r="G65" s="33"/>
      <c r="H65" s="594"/>
      <c r="I65" s="590"/>
      <c r="J65" s="590"/>
      <c r="K65" s="590"/>
      <c r="L65" s="590"/>
    </row>
    <row r="66" spans="1:12" s="35" customFormat="1" ht="15">
      <c r="A66" s="382"/>
      <c r="B66" s="33"/>
      <c r="C66" s="309"/>
      <c r="D66" s="309"/>
      <c r="E66" s="38"/>
      <c r="F66" s="38"/>
      <c r="G66" s="33"/>
      <c r="H66" s="599"/>
      <c r="I66" s="590"/>
      <c r="J66" s="590"/>
      <c r="K66" s="590"/>
      <c r="L66" s="590"/>
    </row>
    <row r="67" spans="1:12" s="636" customFormat="1" ht="15">
      <c r="A67" s="382"/>
      <c r="B67" s="33"/>
      <c r="C67" s="309"/>
      <c r="D67" s="309"/>
      <c r="E67" s="38"/>
      <c r="F67" s="38"/>
      <c r="G67" s="33"/>
      <c r="H67" s="594"/>
      <c r="I67" s="590"/>
      <c r="J67" s="590"/>
      <c r="K67" s="590"/>
      <c r="L67" s="590"/>
    </row>
    <row r="68" spans="1:12" s="636" customFormat="1" ht="15">
      <c r="A68" s="382"/>
      <c r="B68" s="33"/>
      <c r="C68" s="309"/>
      <c r="D68" s="309"/>
      <c r="E68" s="38"/>
      <c r="F68" s="38"/>
      <c r="G68" s="33"/>
      <c r="H68" s="599"/>
      <c r="I68" s="590"/>
      <c r="J68" s="590"/>
      <c r="K68" s="590"/>
      <c r="L68" s="590"/>
    </row>
    <row r="69" spans="1:12" s="636" customFormat="1" ht="15">
      <c r="A69" s="382"/>
      <c r="B69" s="33"/>
      <c r="C69" s="309"/>
      <c r="D69" s="309"/>
      <c r="E69" s="38"/>
      <c r="F69" s="38"/>
      <c r="G69" s="33"/>
      <c r="H69" s="594"/>
      <c r="I69" s="590"/>
      <c r="J69" s="590"/>
      <c r="K69" s="590"/>
      <c r="L69" s="590"/>
    </row>
    <row r="70" spans="1:12" s="35" customFormat="1" ht="15">
      <c r="A70" s="308"/>
      <c r="B70" s="33"/>
      <c r="C70" s="384"/>
      <c r="D70" s="33"/>
      <c r="E70" s="38"/>
      <c r="F70" s="38"/>
      <c r="G70" s="38"/>
      <c r="H70" s="38"/>
      <c r="I70" s="38"/>
      <c r="J70" s="38"/>
      <c r="K70" s="38"/>
      <c r="L70" s="33"/>
    </row>
    <row r="71" spans="1:12" s="35" customFormat="1" ht="15">
      <c r="A71" s="382"/>
      <c r="B71" s="33"/>
      <c r="C71" s="309"/>
      <c r="D71" s="309"/>
      <c r="E71" s="38"/>
      <c r="F71" s="38"/>
      <c r="G71" s="33"/>
      <c r="H71" s="599"/>
      <c r="I71" s="590"/>
      <c r="J71" s="590"/>
      <c r="K71" s="590"/>
      <c r="L71" s="590"/>
    </row>
    <row r="72" spans="1:12" s="35" customFormat="1" ht="15">
      <c r="A72" s="382"/>
      <c r="B72" s="33"/>
      <c r="C72" s="309"/>
      <c r="D72" s="309"/>
      <c r="E72" s="38"/>
      <c r="F72" s="38"/>
      <c r="G72" s="33"/>
      <c r="H72" s="599"/>
      <c r="I72" s="590"/>
      <c r="J72" s="590"/>
      <c r="K72" s="590"/>
      <c r="L72" s="590"/>
    </row>
    <row r="73" spans="1:12" s="636" customFormat="1" ht="15">
      <c r="A73" s="382"/>
      <c r="B73" s="33"/>
      <c r="C73" s="309"/>
      <c r="D73" s="309"/>
      <c r="E73" s="38"/>
      <c r="F73" s="38"/>
      <c r="G73" s="33"/>
      <c r="H73" s="599"/>
      <c r="I73" s="590"/>
      <c r="J73" s="590"/>
      <c r="K73" s="590"/>
      <c r="L73" s="590"/>
    </row>
    <row r="74" spans="1:12" s="636" customFormat="1" ht="15">
      <c r="A74" s="382"/>
      <c r="B74" s="33"/>
      <c r="C74" s="309"/>
      <c r="D74" s="309"/>
      <c r="E74" s="38"/>
      <c r="F74" s="38"/>
      <c r="G74" s="33"/>
      <c r="H74" s="599"/>
      <c r="I74" s="590"/>
      <c r="J74" s="590"/>
      <c r="K74" s="590"/>
      <c r="L74" s="590"/>
    </row>
    <row r="75" spans="1:12" s="636" customFormat="1">
      <c r="D75" s="639"/>
      <c r="E75" s="639"/>
      <c r="F75" s="639"/>
      <c r="G75" s="639"/>
      <c r="H75" s="639"/>
      <c r="I75" s="639"/>
      <c r="J75" s="639"/>
      <c r="K75" s="639"/>
    </row>
    <row r="76" spans="1:12" s="636" customFormat="1">
      <c r="D76" s="639"/>
      <c r="E76" s="639"/>
      <c r="F76" s="639"/>
      <c r="G76" s="639"/>
      <c r="H76" s="639"/>
      <c r="I76" s="639"/>
      <c r="J76" s="639"/>
      <c r="K76" s="639"/>
    </row>
    <row r="77" spans="1:12" s="636" customFormat="1">
      <c r="D77" s="639"/>
      <c r="E77" s="639"/>
      <c r="F77" s="639"/>
      <c r="G77" s="639"/>
      <c r="H77" s="639"/>
      <c r="I77" s="639"/>
      <c r="J77" s="639"/>
      <c r="K77" s="639"/>
    </row>
    <row r="78" spans="1:12" s="636" customFormat="1">
      <c r="D78" s="639"/>
      <c r="E78" s="639"/>
      <c r="F78" s="639"/>
      <c r="G78" s="639"/>
      <c r="H78" s="639"/>
      <c r="I78" s="639"/>
      <c r="J78" s="639"/>
      <c r="K78" s="639"/>
    </row>
    <row r="79" spans="1:12" s="636" customFormat="1">
      <c r="D79" s="639"/>
      <c r="E79" s="639"/>
      <c r="F79" s="639"/>
      <c r="G79" s="639"/>
      <c r="H79" s="639"/>
      <c r="I79" s="639"/>
      <c r="J79" s="639"/>
      <c r="K79" s="639"/>
    </row>
    <row r="80" spans="1:12" s="636" customFormat="1">
      <c r="D80" s="639"/>
      <c r="E80" s="639"/>
      <c r="F80" s="639"/>
      <c r="G80" s="639"/>
      <c r="H80" s="639"/>
      <c r="I80" s="639"/>
      <c r="J80" s="639"/>
      <c r="K80" s="639"/>
    </row>
    <row r="81" spans="4:11" s="636" customFormat="1">
      <c r="D81" s="639"/>
      <c r="E81" s="639"/>
      <c r="F81" s="639"/>
      <c r="G81" s="639"/>
      <c r="H81" s="639"/>
      <c r="I81" s="639"/>
      <c r="J81" s="639"/>
      <c r="K81" s="639"/>
    </row>
  </sheetData>
  <mergeCells count="1">
    <mergeCell ref="A1:C1"/>
  </mergeCells>
  <phoneticPr fontId="63" type="noConversion"/>
  <dataValidations count="1">
    <dataValidation type="list" allowBlank="1" showInputMessage="1" showErrorMessage="1" sqref="B4 B6:B74">
      <formula1>"Rqst-New, Rqst-Modify, Rqst-Remove, Future, Defect, PIV N/A, Complete"</formula1>
    </dataValidation>
  </dataValidations>
  <pageMargins left="0.75" right="0.75" top="1" bottom="1" header="0.5" footer="0.5"/>
  <pageSetup paperSize="9" scale="67" fitToHeight="5"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C140"/>
  <sheetViews>
    <sheetView workbookViewId="0">
      <pane ySplit="1" topLeftCell="A35" activePane="bottomLeft" state="frozen"/>
      <selection pane="bottomLeft" activeCell="B38" sqref="B38"/>
    </sheetView>
  </sheetViews>
  <sheetFormatPr defaultRowHeight="12.75"/>
  <cols>
    <col min="1" max="1" width="47.28515625" style="34" customWidth="1"/>
    <col min="2" max="2" width="37.140625" customWidth="1"/>
    <col min="3" max="3" width="30.42578125" customWidth="1"/>
    <col min="4" max="4" width="37.7109375" customWidth="1"/>
  </cols>
  <sheetData>
    <row r="1" spans="1:3" ht="35.25" customHeight="1">
      <c r="A1" s="52" t="s">
        <v>325</v>
      </c>
    </row>
    <row r="2" spans="1:3" ht="15">
      <c r="A2" s="275"/>
      <c r="B2" s="641" t="s">
        <v>7</v>
      </c>
      <c r="C2" s="206" t="s">
        <v>8</v>
      </c>
    </row>
    <row r="3" spans="1:3" ht="15">
      <c r="A3" s="275" t="s">
        <v>709</v>
      </c>
      <c r="B3" s="642" t="s">
        <v>741</v>
      </c>
      <c r="C3" s="642" t="s">
        <v>741</v>
      </c>
    </row>
    <row r="4" spans="1:3" ht="15">
      <c r="A4" s="275" t="s">
        <v>139</v>
      </c>
      <c r="B4" s="642" t="s">
        <v>742</v>
      </c>
      <c r="C4" s="642" t="s">
        <v>742</v>
      </c>
    </row>
    <row r="5" spans="1:3" ht="15">
      <c r="A5" s="275" t="s">
        <v>1</v>
      </c>
      <c r="B5" s="642" t="s">
        <v>743</v>
      </c>
      <c r="C5" s="642" t="s">
        <v>743</v>
      </c>
    </row>
    <row r="6" spans="1:3" ht="15">
      <c r="A6" s="275" t="s">
        <v>9</v>
      </c>
      <c r="B6" s="642" t="s">
        <v>744</v>
      </c>
      <c r="C6" s="642" t="s">
        <v>760</v>
      </c>
    </row>
    <row r="7" spans="1:3" ht="15">
      <c r="A7" s="275" t="s">
        <v>234</v>
      </c>
      <c r="B7" s="643" t="s">
        <v>237</v>
      </c>
      <c r="C7" s="643" t="s">
        <v>237</v>
      </c>
    </row>
    <row r="8" spans="1:3" ht="15">
      <c r="A8" s="275" t="s">
        <v>10</v>
      </c>
      <c r="B8" s="643"/>
      <c r="C8" s="643" t="s">
        <v>761</v>
      </c>
    </row>
    <row r="9" spans="1:3" ht="30">
      <c r="A9" s="276" t="s">
        <v>11</v>
      </c>
      <c r="B9" s="644" t="s">
        <v>745</v>
      </c>
      <c r="C9" s="644" t="s">
        <v>749</v>
      </c>
    </row>
    <row r="10" spans="1:3" ht="30">
      <c r="A10" s="276" t="s">
        <v>572</v>
      </c>
      <c r="B10" s="644" t="s">
        <v>756</v>
      </c>
      <c r="C10" s="644" t="s">
        <v>756</v>
      </c>
    </row>
    <row r="11" spans="1:3" ht="15">
      <c r="A11" s="275" t="s">
        <v>235</v>
      </c>
      <c r="B11" s="644" t="s">
        <v>756</v>
      </c>
      <c r="C11" s="644" t="s">
        <v>756</v>
      </c>
    </row>
    <row r="12" spans="1:3" ht="15">
      <c r="A12" s="276" t="s">
        <v>611</v>
      </c>
      <c r="B12" s="644" t="s">
        <v>746</v>
      </c>
      <c r="C12" s="644" t="s">
        <v>750</v>
      </c>
    </row>
    <row r="13" spans="1:3" ht="15">
      <c r="A13" s="275" t="s">
        <v>575</v>
      </c>
      <c r="B13" s="644" t="s">
        <v>748</v>
      </c>
      <c r="C13" s="644" t="s">
        <v>748</v>
      </c>
    </row>
    <row r="14" spans="1:3" ht="15">
      <c r="A14" s="275" t="s">
        <v>574</v>
      </c>
      <c r="B14" s="644" t="s">
        <v>747</v>
      </c>
      <c r="C14" s="644" t="s">
        <v>747</v>
      </c>
    </row>
    <row r="15" spans="1:3" ht="15">
      <c r="A15" s="275" t="s">
        <v>573</v>
      </c>
      <c r="B15" s="644" t="s">
        <v>753</v>
      </c>
      <c r="C15" s="644" t="s">
        <v>753</v>
      </c>
    </row>
    <row r="16" spans="1:3" ht="15">
      <c r="A16" s="275" t="s">
        <v>582</v>
      </c>
      <c r="B16" s="644"/>
      <c r="C16" s="644"/>
    </row>
    <row r="17" spans="1:3" ht="15">
      <c r="A17" s="277" t="s">
        <v>612</v>
      </c>
      <c r="B17" s="645" t="s">
        <v>757</v>
      </c>
      <c r="C17" s="645" t="s">
        <v>757</v>
      </c>
    </row>
    <row r="18" spans="1:3" ht="15">
      <c r="A18" s="277" t="s">
        <v>578</v>
      </c>
      <c r="B18" s="644" t="s">
        <v>754</v>
      </c>
      <c r="C18" s="644" t="s">
        <v>754</v>
      </c>
    </row>
    <row r="19" spans="1:3" ht="15">
      <c r="A19" s="277" t="s">
        <v>577</v>
      </c>
      <c r="B19" s="644" t="s">
        <v>755</v>
      </c>
      <c r="C19" s="644" t="s">
        <v>755</v>
      </c>
    </row>
    <row r="20" spans="1:3" ht="15">
      <c r="A20" s="277" t="s">
        <v>576</v>
      </c>
      <c r="B20" s="644" t="s">
        <v>758</v>
      </c>
      <c r="C20" s="644" t="s">
        <v>758</v>
      </c>
    </row>
    <row r="21" spans="1:3" ht="15">
      <c r="A21" s="277" t="s">
        <v>585</v>
      </c>
      <c r="B21" s="644">
        <v>86400</v>
      </c>
      <c r="C21" s="644">
        <v>86400</v>
      </c>
    </row>
    <row r="22" spans="1:3" ht="15">
      <c r="A22" s="278" t="s">
        <v>571</v>
      </c>
      <c r="B22" s="644"/>
      <c r="C22" s="644"/>
    </row>
    <row r="23" spans="1:3" ht="15">
      <c r="A23" s="275" t="s">
        <v>583</v>
      </c>
      <c r="B23" s="644"/>
      <c r="C23" s="644"/>
    </row>
    <row r="24" spans="1:3" ht="15">
      <c r="A24" s="277" t="s">
        <v>578</v>
      </c>
      <c r="B24" s="644" t="s">
        <v>754</v>
      </c>
      <c r="C24" s="644" t="s">
        <v>754</v>
      </c>
    </row>
    <row r="25" spans="1:3" ht="15">
      <c r="A25" s="277" t="s">
        <v>579</v>
      </c>
      <c r="B25" s="644" t="s">
        <v>755</v>
      </c>
      <c r="C25" s="644" t="s">
        <v>755</v>
      </c>
    </row>
    <row r="26" spans="1:3" ht="15">
      <c r="A26" s="277" t="s">
        <v>580</v>
      </c>
      <c r="B26" s="644" t="s">
        <v>758</v>
      </c>
      <c r="C26" s="644" t="s">
        <v>758</v>
      </c>
    </row>
    <row r="27" spans="1:3" ht="15">
      <c r="A27" s="277" t="s">
        <v>581</v>
      </c>
      <c r="B27" s="644" t="s">
        <v>759</v>
      </c>
      <c r="C27" s="644" t="s">
        <v>759</v>
      </c>
    </row>
    <row r="28" spans="1:3" ht="15">
      <c r="A28" s="277" t="s">
        <v>584</v>
      </c>
      <c r="B28" s="644">
        <v>3600</v>
      </c>
      <c r="C28" s="644">
        <v>3600</v>
      </c>
    </row>
    <row r="29" spans="1:3" ht="15">
      <c r="A29" s="275" t="s">
        <v>588</v>
      </c>
      <c r="B29" s="644"/>
      <c r="C29" s="644"/>
    </row>
    <row r="30" spans="1:3" ht="15">
      <c r="A30" s="277" t="s">
        <v>586</v>
      </c>
      <c r="B30" s="644" t="s">
        <v>752</v>
      </c>
      <c r="C30" s="644" t="s">
        <v>751</v>
      </c>
    </row>
    <row r="31" spans="1:3" ht="15">
      <c r="A31" s="277" t="s">
        <v>587</v>
      </c>
      <c r="B31" s="644"/>
      <c r="C31" s="644"/>
    </row>
    <row r="32" spans="1:3" ht="15">
      <c r="A32" s="275" t="s">
        <v>236</v>
      </c>
      <c r="B32" s="33"/>
      <c r="C32" s="33"/>
    </row>
    <row r="33" spans="1:3" ht="15">
      <c r="A33" s="275" t="s">
        <v>12</v>
      </c>
      <c r="B33" s="33"/>
      <c r="C33" s="33"/>
    </row>
    <row r="34" spans="1:3" ht="15">
      <c r="A34" s="275" t="s">
        <v>13</v>
      </c>
      <c r="B34" s="33"/>
      <c r="C34" s="33"/>
    </row>
    <row r="35" spans="1:3" ht="15">
      <c r="A35" s="275" t="s">
        <v>14</v>
      </c>
      <c r="B35" s="33"/>
      <c r="C35" s="33"/>
    </row>
    <row r="36" spans="1:3">
      <c r="A36" s="39"/>
      <c r="B36" s="29"/>
      <c r="C36" s="29"/>
    </row>
    <row r="37" spans="1:3" ht="15">
      <c r="A37" s="275"/>
      <c r="B37" s="641" t="s">
        <v>7</v>
      </c>
      <c r="C37" s="206" t="s">
        <v>8</v>
      </c>
    </row>
    <row r="38" spans="1:3" ht="15">
      <c r="A38" s="275" t="s">
        <v>709</v>
      </c>
      <c r="B38" s="37"/>
      <c r="C38" s="37"/>
    </row>
    <row r="39" spans="1:3" ht="15">
      <c r="A39" s="275" t="s">
        <v>139</v>
      </c>
      <c r="B39" s="37"/>
      <c r="C39" s="37"/>
    </row>
    <row r="40" spans="1:3" ht="15">
      <c r="A40" s="275" t="s">
        <v>1</v>
      </c>
      <c r="B40" s="37"/>
      <c r="C40" s="37"/>
    </row>
    <row r="41" spans="1:3" ht="15">
      <c r="A41" s="275" t="s">
        <v>9</v>
      </c>
      <c r="B41" s="37"/>
      <c r="C41" s="37"/>
    </row>
    <row r="42" spans="1:3" ht="15">
      <c r="A42" s="275" t="s">
        <v>234</v>
      </c>
      <c r="B42" s="33"/>
      <c r="C42" s="33"/>
    </row>
    <row r="43" spans="1:3" ht="15">
      <c r="A43" s="275" t="s">
        <v>10</v>
      </c>
      <c r="B43" s="33"/>
      <c r="C43" s="33"/>
    </row>
    <row r="44" spans="1:3" ht="30">
      <c r="A44" s="276" t="s">
        <v>11</v>
      </c>
      <c r="B44" s="650"/>
      <c r="C44" s="650"/>
    </row>
    <row r="45" spans="1:3" ht="30">
      <c r="A45" s="276" t="s">
        <v>572</v>
      </c>
      <c r="B45" s="650"/>
      <c r="C45" s="650"/>
    </row>
    <row r="46" spans="1:3" ht="15">
      <c r="A46" s="275" t="s">
        <v>235</v>
      </c>
      <c r="B46" s="650"/>
      <c r="C46" s="650"/>
    </row>
    <row r="47" spans="1:3" ht="15">
      <c r="A47" s="276" t="s">
        <v>611</v>
      </c>
      <c r="B47" s="650"/>
      <c r="C47" s="650"/>
    </row>
    <row r="48" spans="1:3" ht="15">
      <c r="A48" s="275" t="s">
        <v>575</v>
      </c>
      <c r="B48" s="650"/>
      <c r="C48" s="650"/>
    </row>
    <row r="49" spans="1:3" ht="15">
      <c r="A49" s="275" t="s">
        <v>574</v>
      </c>
      <c r="B49" s="650"/>
      <c r="C49" s="650"/>
    </row>
    <row r="50" spans="1:3" ht="15">
      <c r="A50" s="275" t="s">
        <v>573</v>
      </c>
      <c r="B50" s="650"/>
      <c r="C50" s="650"/>
    </row>
    <row r="51" spans="1:3" ht="15">
      <c r="A51" s="275" t="s">
        <v>582</v>
      </c>
      <c r="B51" s="650"/>
      <c r="C51" s="650"/>
    </row>
    <row r="52" spans="1:3" ht="15">
      <c r="A52" s="277" t="s">
        <v>612</v>
      </c>
      <c r="B52" s="651"/>
      <c r="C52" s="651"/>
    </row>
    <row r="53" spans="1:3" ht="15">
      <c r="A53" s="277" t="s">
        <v>578</v>
      </c>
      <c r="B53" s="650"/>
      <c r="C53" s="650"/>
    </row>
    <row r="54" spans="1:3" ht="15">
      <c r="A54" s="277" t="s">
        <v>577</v>
      </c>
      <c r="B54" s="650"/>
      <c r="C54" s="650"/>
    </row>
    <row r="55" spans="1:3" ht="15">
      <c r="A55" s="277" t="s">
        <v>576</v>
      </c>
      <c r="B55" s="650"/>
      <c r="C55" s="650"/>
    </row>
    <row r="56" spans="1:3" ht="15">
      <c r="A56" s="277" t="s">
        <v>585</v>
      </c>
      <c r="B56" s="650"/>
      <c r="C56" s="650"/>
    </row>
    <row r="57" spans="1:3" ht="15">
      <c r="A57" s="278" t="s">
        <v>571</v>
      </c>
      <c r="B57" s="650"/>
      <c r="C57" s="650"/>
    </row>
    <row r="58" spans="1:3" ht="15">
      <c r="A58" s="275" t="s">
        <v>583</v>
      </c>
      <c r="B58" s="650"/>
      <c r="C58" s="650"/>
    </row>
    <row r="59" spans="1:3" ht="15">
      <c r="A59" s="277" t="s">
        <v>578</v>
      </c>
      <c r="B59" s="650"/>
      <c r="C59" s="650"/>
    </row>
    <row r="60" spans="1:3" ht="15">
      <c r="A60" s="277" t="s">
        <v>579</v>
      </c>
      <c r="B60" s="650"/>
      <c r="C60" s="650"/>
    </row>
    <row r="61" spans="1:3" ht="15">
      <c r="A61" s="277" t="s">
        <v>580</v>
      </c>
      <c r="B61" s="650"/>
      <c r="C61" s="650"/>
    </row>
    <row r="62" spans="1:3" ht="15">
      <c r="A62" s="277" t="s">
        <v>581</v>
      </c>
      <c r="B62" s="650"/>
      <c r="C62" s="650"/>
    </row>
    <row r="63" spans="1:3" ht="15">
      <c r="A63" s="277" t="s">
        <v>584</v>
      </c>
      <c r="B63" s="650"/>
      <c r="C63" s="650"/>
    </row>
    <row r="64" spans="1:3" ht="15">
      <c r="A64" s="275" t="s">
        <v>588</v>
      </c>
      <c r="B64" s="650"/>
      <c r="C64" s="650"/>
    </row>
    <row r="65" spans="1:3" ht="15">
      <c r="A65" s="277" t="s">
        <v>586</v>
      </c>
      <c r="B65" s="650"/>
      <c r="C65" s="650"/>
    </row>
    <row r="66" spans="1:3" ht="15">
      <c r="A66" s="277" t="s">
        <v>587</v>
      </c>
      <c r="B66" s="650"/>
      <c r="C66" s="650"/>
    </row>
    <row r="67" spans="1:3" ht="15">
      <c r="A67" s="275" t="s">
        <v>236</v>
      </c>
      <c r="B67" s="33"/>
      <c r="C67" s="33"/>
    </row>
    <row r="68" spans="1:3" ht="15">
      <c r="A68" s="275" t="s">
        <v>12</v>
      </c>
      <c r="B68" s="33"/>
      <c r="C68" s="33"/>
    </row>
    <row r="69" spans="1:3" ht="15">
      <c r="A69" s="275" t="s">
        <v>13</v>
      </c>
      <c r="B69" s="33"/>
      <c r="C69" s="33"/>
    </row>
    <row r="70" spans="1:3" ht="15">
      <c r="A70" s="275" t="s">
        <v>14</v>
      </c>
      <c r="B70" s="33"/>
      <c r="C70" s="33"/>
    </row>
    <row r="71" spans="1:3">
      <c r="A71" s="39"/>
      <c r="B71" s="29"/>
      <c r="C71" s="29"/>
    </row>
    <row r="72" spans="1:3" ht="15">
      <c r="A72" s="275"/>
      <c r="B72" s="641" t="s">
        <v>7</v>
      </c>
      <c r="C72" s="206" t="s">
        <v>8</v>
      </c>
    </row>
    <row r="73" spans="1:3" ht="15">
      <c r="A73" s="275" t="s">
        <v>709</v>
      </c>
      <c r="B73" s="37"/>
      <c r="C73" s="37"/>
    </row>
    <row r="74" spans="1:3" ht="15">
      <c r="A74" s="275" t="s">
        <v>139</v>
      </c>
      <c r="B74" s="37"/>
      <c r="C74" s="37"/>
    </row>
    <row r="75" spans="1:3" ht="15">
      <c r="A75" s="275" t="s">
        <v>1</v>
      </c>
      <c r="B75" s="37"/>
      <c r="C75" s="37"/>
    </row>
    <row r="76" spans="1:3" ht="15">
      <c r="A76" s="275" t="s">
        <v>9</v>
      </c>
      <c r="B76" s="37"/>
      <c r="C76" s="37"/>
    </row>
    <row r="77" spans="1:3" ht="15">
      <c r="A77" s="275" t="s">
        <v>234</v>
      </c>
      <c r="B77" s="33"/>
      <c r="C77" s="33"/>
    </row>
    <row r="78" spans="1:3" ht="15">
      <c r="A78" s="275" t="s">
        <v>10</v>
      </c>
      <c r="B78" s="33"/>
      <c r="C78" s="33"/>
    </row>
    <row r="79" spans="1:3" ht="30">
      <c r="A79" s="276" t="s">
        <v>11</v>
      </c>
      <c r="B79" s="650"/>
      <c r="C79" s="650"/>
    </row>
    <row r="80" spans="1:3" ht="30">
      <c r="A80" s="276" t="s">
        <v>572</v>
      </c>
      <c r="B80" s="650"/>
      <c r="C80" s="650"/>
    </row>
    <row r="81" spans="1:3" ht="15">
      <c r="A81" s="275" t="s">
        <v>235</v>
      </c>
      <c r="B81" s="650"/>
      <c r="C81" s="650"/>
    </row>
    <row r="82" spans="1:3" ht="15">
      <c r="A82" s="276" t="s">
        <v>611</v>
      </c>
      <c r="B82" s="650"/>
      <c r="C82" s="650"/>
    </row>
    <row r="83" spans="1:3" ht="15">
      <c r="A83" s="275" t="s">
        <v>575</v>
      </c>
      <c r="B83" s="650"/>
      <c r="C83" s="650"/>
    </row>
    <row r="84" spans="1:3" ht="15">
      <c r="A84" s="275" t="s">
        <v>574</v>
      </c>
      <c r="B84" s="650"/>
      <c r="C84" s="650"/>
    </row>
    <row r="85" spans="1:3" ht="15">
      <c r="A85" s="275" t="s">
        <v>573</v>
      </c>
      <c r="B85" s="650"/>
      <c r="C85" s="650"/>
    </row>
    <row r="86" spans="1:3" ht="15">
      <c r="A86" s="275" t="s">
        <v>582</v>
      </c>
      <c r="B86" s="650"/>
      <c r="C86" s="650"/>
    </row>
    <row r="87" spans="1:3" ht="15">
      <c r="A87" s="277" t="s">
        <v>612</v>
      </c>
      <c r="B87" s="651"/>
      <c r="C87" s="651"/>
    </row>
    <row r="88" spans="1:3" ht="15">
      <c r="A88" s="277" t="s">
        <v>578</v>
      </c>
      <c r="B88" s="650"/>
      <c r="C88" s="650"/>
    </row>
    <row r="89" spans="1:3" ht="15">
      <c r="A89" s="277" t="s">
        <v>577</v>
      </c>
      <c r="B89" s="650"/>
      <c r="C89" s="650"/>
    </row>
    <row r="90" spans="1:3" ht="15">
      <c r="A90" s="277" t="s">
        <v>576</v>
      </c>
      <c r="B90" s="650"/>
      <c r="C90" s="650"/>
    </row>
    <row r="91" spans="1:3" ht="15">
      <c r="A91" s="277" t="s">
        <v>585</v>
      </c>
      <c r="B91" s="650"/>
      <c r="C91" s="650"/>
    </row>
    <row r="92" spans="1:3" ht="15">
      <c r="A92" s="278" t="s">
        <v>571</v>
      </c>
      <c r="B92" s="650"/>
      <c r="C92" s="650"/>
    </row>
    <row r="93" spans="1:3" ht="15">
      <c r="A93" s="275" t="s">
        <v>583</v>
      </c>
      <c r="B93" s="650"/>
      <c r="C93" s="650"/>
    </row>
    <row r="94" spans="1:3" ht="15">
      <c r="A94" s="277" t="s">
        <v>578</v>
      </c>
      <c r="B94" s="650"/>
      <c r="C94" s="650"/>
    </row>
    <row r="95" spans="1:3" ht="15">
      <c r="A95" s="277" t="s">
        <v>579</v>
      </c>
      <c r="B95" s="650"/>
      <c r="C95" s="650"/>
    </row>
    <row r="96" spans="1:3" ht="15">
      <c r="A96" s="277" t="s">
        <v>580</v>
      </c>
      <c r="B96" s="650"/>
      <c r="C96" s="650"/>
    </row>
    <row r="97" spans="1:3" ht="15">
      <c r="A97" s="277" t="s">
        <v>581</v>
      </c>
      <c r="B97" s="650"/>
      <c r="C97" s="650"/>
    </row>
    <row r="98" spans="1:3" ht="15">
      <c r="A98" s="277" t="s">
        <v>584</v>
      </c>
      <c r="B98" s="650"/>
      <c r="C98" s="650"/>
    </row>
    <row r="99" spans="1:3" ht="15">
      <c r="A99" s="275" t="s">
        <v>588</v>
      </c>
      <c r="B99" s="650"/>
      <c r="C99" s="650"/>
    </row>
    <row r="100" spans="1:3" ht="15">
      <c r="A100" s="277" t="s">
        <v>586</v>
      </c>
      <c r="B100" s="650"/>
      <c r="C100" s="650"/>
    </row>
    <row r="101" spans="1:3" ht="15">
      <c r="A101" s="277" t="s">
        <v>587</v>
      </c>
      <c r="B101" s="650"/>
      <c r="C101" s="650"/>
    </row>
    <row r="102" spans="1:3" ht="15">
      <c r="A102" s="275" t="s">
        <v>236</v>
      </c>
      <c r="B102" s="33"/>
      <c r="C102" s="33"/>
    </row>
    <row r="103" spans="1:3" ht="15">
      <c r="A103" s="275" t="s">
        <v>12</v>
      </c>
      <c r="B103" s="33"/>
      <c r="C103" s="33"/>
    </row>
    <row r="104" spans="1:3" ht="15">
      <c r="A104" s="275" t="s">
        <v>13</v>
      </c>
      <c r="B104" s="33"/>
      <c r="C104" s="33"/>
    </row>
    <row r="105" spans="1:3" ht="15">
      <c r="A105" s="275" t="s">
        <v>14</v>
      </c>
      <c r="B105" s="33"/>
      <c r="C105" s="33"/>
    </row>
    <row r="106" spans="1:3">
      <c r="A106" s="39"/>
      <c r="B106" s="29"/>
      <c r="C106" s="29"/>
    </row>
    <row r="107" spans="1:3" ht="15">
      <c r="A107" s="275"/>
      <c r="B107" s="641" t="s">
        <v>7</v>
      </c>
      <c r="C107" s="206" t="s">
        <v>8</v>
      </c>
    </row>
    <row r="108" spans="1:3" ht="15">
      <c r="A108" s="275" t="s">
        <v>709</v>
      </c>
      <c r="B108" s="646"/>
      <c r="C108" s="646"/>
    </row>
    <row r="109" spans="1:3" ht="15">
      <c r="A109" s="275" t="s">
        <v>139</v>
      </c>
      <c r="B109" s="646"/>
      <c r="C109" s="646"/>
    </row>
    <row r="110" spans="1:3" ht="15">
      <c r="A110" s="275" t="s">
        <v>1</v>
      </c>
      <c r="B110" s="646"/>
      <c r="C110" s="646"/>
    </row>
    <row r="111" spans="1:3" ht="15">
      <c r="A111" s="275" t="s">
        <v>9</v>
      </c>
      <c r="B111" s="646"/>
      <c r="C111" s="646"/>
    </row>
    <row r="112" spans="1:3" ht="15">
      <c r="A112" s="275" t="s">
        <v>234</v>
      </c>
      <c r="B112" s="647"/>
      <c r="C112" s="647"/>
    </row>
    <row r="113" spans="1:3" ht="15">
      <c r="A113" s="275" t="s">
        <v>10</v>
      </c>
      <c r="B113" s="647"/>
      <c r="C113" s="647"/>
    </row>
    <row r="114" spans="1:3" ht="30">
      <c r="A114" s="276" t="s">
        <v>11</v>
      </c>
      <c r="B114" s="648"/>
      <c r="C114" s="648"/>
    </row>
    <row r="115" spans="1:3" ht="30">
      <c r="A115" s="276" t="s">
        <v>572</v>
      </c>
      <c r="B115" s="648"/>
      <c r="C115" s="648"/>
    </row>
    <row r="116" spans="1:3" ht="15">
      <c r="A116" s="275" t="s">
        <v>235</v>
      </c>
      <c r="B116" s="648"/>
      <c r="C116" s="648"/>
    </row>
    <row r="117" spans="1:3" ht="15">
      <c r="A117" s="276" t="s">
        <v>611</v>
      </c>
      <c r="B117" s="648"/>
      <c r="C117" s="648"/>
    </row>
    <row r="118" spans="1:3" ht="15">
      <c r="A118" s="275" t="s">
        <v>575</v>
      </c>
      <c r="B118" s="648"/>
      <c r="C118" s="648"/>
    </row>
    <row r="119" spans="1:3" ht="15">
      <c r="A119" s="275" t="s">
        <v>574</v>
      </c>
      <c r="B119" s="648"/>
      <c r="C119" s="648"/>
    </row>
    <row r="120" spans="1:3" ht="15">
      <c r="A120" s="275" t="s">
        <v>573</v>
      </c>
      <c r="B120" s="648"/>
      <c r="C120" s="648"/>
    </row>
    <row r="121" spans="1:3" ht="15">
      <c r="A121" s="275" t="s">
        <v>582</v>
      </c>
      <c r="B121" s="648"/>
      <c r="C121" s="648"/>
    </row>
    <row r="122" spans="1:3" ht="15">
      <c r="A122" s="277" t="s">
        <v>612</v>
      </c>
      <c r="B122" s="649"/>
      <c r="C122" s="649"/>
    </row>
    <row r="123" spans="1:3" ht="15">
      <c r="A123" s="277" t="s">
        <v>578</v>
      </c>
      <c r="B123" s="648"/>
      <c r="C123" s="648"/>
    </row>
    <row r="124" spans="1:3" ht="15">
      <c r="A124" s="277" t="s">
        <v>577</v>
      </c>
      <c r="B124" s="648"/>
      <c r="C124" s="648"/>
    </row>
    <row r="125" spans="1:3" ht="15">
      <c r="A125" s="277" t="s">
        <v>576</v>
      </c>
      <c r="B125" s="648"/>
      <c r="C125" s="648"/>
    </row>
    <row r="126" spans="1:3" ht="15">
      <c r="A126" s="277" t="s">
        <v>585</v>
      </c>
      <c r="B126" s="648"/>
      <c r="C126" s="648"/>
    </row>
    <row r="127" spans="1:3" ht="15">
      <c r="A127" s="278" t="s">
        <v>571</v>
      </c>
      <c r="B127" s="648"/>
      <c r="C127" s="648"/>
    </row>
    <row r="128" spans="1:3" ht="15">
      <c r="A128" s="275" t="s">
        <v>583</v>
      </c>
      <c r="B128" s="648"/>
      <c r="C128" s="648"/>
    </row>
    <row r="129" spans="1:3" ht="15">
      <c r="A129" s="277" t="s">
        <v>578</v>
      </c>
      <c r="B129" s="648"/>
      <c r="C129" s="648"/>
    </row>
    <row r="130" spans="1:3" ht="15">
      <c r="A130" s="277" t="s">
        <v>579</v>
      </c>
      <c r="B130" s="648"/>
      <c r="C130" s="648"/>
    </row>
    <row r="131" spans="1:3" ht="15">
      <c r="A131" s="277" t="s">
        <v>580</v>
      </c>
      <c r="B131" s="648"/>
      <c r="C131" s="648"/>
    </row>
    <row r="132" spans="1:3" ht="15">
      <c r="A132" s="277" t="s">
        <v>581</v>
      </c>
      <c r="B132" s="648"/>
      <c r="C132" s="648"/>
    </row>
    <row r="133" spans="1:3" ht="15">
      <c r="A133" s="277" t="s">
        <v>584</v>
      </c>
      <c r="B133" s="648"/>
      <c r="C133" s="648"/>
    </row>
    <row r="134" spans="1:3" ht="15">
      <c r="A134" s="275" t="s">
        <v>588</v>
      </c>
      <c r="B134" s="648"/>
      <c r="C134" s="648"/>
    </row>
    <row r="135" spans="1:3" ht="15">
      <c r="A135" s="277" t="s">
        <v>586</v>
      </c>
      <c r="B135" s="648"/>
      <c r="C135" s="648"/>
    </row>
    <row r="136" spans="1:3" ht="15">
      <c r="A136" s="277" t="s">
        <v>587</v>
      </c>
      <c r="B136" s="648"/>
      <c r="C136" s="648"/>
    </row>
    <row r="137" spans="1:3" ht="15">
      <c r="A137" s="275" t="s">
        <v>236</v>
      </c>
      <c r="B137" s="33"/>
      <c r="C137" s="33"/>
    </row>
    <row r="138" spans="1:3" ht="15">
      <c r="A138" s="275" t="s">
        <v>12</v>
      </c>
      <c r="B138" s="33"/>
      <c r="C138" s="33"/>
    </row>
    <row r="139" spans="1:3" ht="15">
      <c r="A139" s="275" t="s">
        <v>13</v>
      </c>
      <c r="B139" s="33"/>
      <c r="C139" s="33"/>
    </row>
    <row r="140" spans="1:3" ht="15">
      <c r="A140" s="275" t="s">
        <v>14</v>
      </c>
      <c r="B140" s="33"/>
      <c r="C140" s="33"/>
    </row>
  </sheetData>
  <phoneticPr fontId="63"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E41"/>
  <sheetViews>
    <sheetView topLeftCell="C1" workbookViewId="0">
      <pane ySplit="2" topLeftCell="A3" activePane="bottomLeft" state="frozen"/>
      <selection pane="bottomLeft" activeCell="A9" sqref="A9"/>
    </sheetView>
  </sheetViews>
  <sheetFormatPr defaultRowHeight="12.75"/>
  <cols>
    <col min="2" max="2" width="29.7109375" style="34" customWidth="1"/>
    <col min="3" max="3" width="16.5703125" customWidth="1"/>
    <col min="4" max="4" width="30" customWidth="1"/>
    <col min="5" max="5" width="20.28515625" customWidth="1"/>
  </cols>
  <sheetData>
    <row r="1" spans="1:5" ht="35.25" customHeight="1">
      <c r="B1" s="52" t="s">
        <v>326</v>
      </c>
    </row>
    <row r="2" spans="1:5" ht="18.75">
      <c r="B2" s="31"/>
      <c r="C2" s="385"/>
    </row>
    <row r="3" spans="1:5" ht="15">
      <c r="B3" s="40"/>
      <c r="C3" s="37" t="s">
        <v>417</v>
      </c>
    </row>
    <row r="4" spans="1:5" ht="15">
      <c r="B4" s="40" t="s">
        <v>1152</v>
      </c>
      <c r="C4" s="386"/>
    </row>
    <row r="5" spans="1:5" ht="15">
      <c r="B5" s="40" t="s">
        <v>710</v>
      </c>
      <c r="C5" s="387"/>
    </row>
    <row r="6" spans="1:5" ht="15">
      <c r="A6" s="143"/>
      <c r="B6" s="40" t="s">
        <v>711</v>
      </c>
      <c r="C6" s="388"/>
    </row>
    <row r="7" spans="1:5" ht="15">
      <c r="B7" s="40" t="s">
        <v>712</v>
      </c>
      <c r="C7" s="387"/>
    </row>
    <row r="8" spans="1:5" ht="15">
      <c r="B8" s="40" t="s">
        <v>713</v>
      </c>
      <c r="C8" s="389"/>
    </row>
    <row r="9" spans="1:5" ht="15">
      <c r="B9" s="40" t="s">
        <v>714</v>
      </c>
      <c r="C9" s="390"/>
    </row>
    <row r="10" spans="1:5" ht="15">
      <c r="B10" s="40" t="s">
        <v>715</v>
      </c>
      <c r="C10" s="390"/>
    </row>
    <row r="11" spans="1:5" ht="15">
      <c r="B11" s="40" t="s">
        <v>728</v>
      </c>
      <c r="C11" s="389"/>
    </row>
    <row r="12" spans="1:5" ht="15">
      <c r="B12" s="391"/>
      <c r="C12" s="392"/>
    </row>
    <row r="13" spans="1:5" ht="26.25">
      <c r="A13" s="396" t="s">
        <v>733</v>
      </c>
      <c r="B13" s="391" t="s">
        <v>730</v>
      </c>
      <c r="C13" s="32"/>
      <c r="D13" s="391" t="s">
        <v>731</v>
      </c>
      <c r="E13" s="32"/>
    </row>
    <row r="14" spans="1:5" ht="15">
      <c r="A14" s="13">
        <v>1</v>
      </c>
      <c r="B14" s="40" t="s">
        <v>716</v>
      </c>
      <c r="C14" s="30"/>
      <c r="D14" s="40" t="s">
        <v>716</v>
      </c>
      <c r="E14" s="30"/>
    </row>
    <row r="15" spans="1:5" ht="15">
      <c r="A15" s="13">
        <v>2</v>
      </c>
      <c r="B15" s="40" t="s">
        <v>717</v>
      </c>
      <c r="C15" s="30"/>
      <c r="D15" s="40" t="s">
        <v>717</v>
      </c>
      <c r="E15" s="30"/>
    </row>
    <row r="16" spans="1:5" ht="15">
      <c r="A16" s="13">
        <v>3</v>
      </c>
      <c r="B16" s="40" t="s">
        <v>718</v>
      </c>
      <c r="C16" s="30"/>
      <c r="D16" s="40" t="s">
        <v>718</v>
      </c>
      <c r="E16" s="30"/>
    </row>
    <row r="17" spans="1:5" ht="15">
      <c r="A17" s="13">
        <v>4</v>
      </c>
      <c r="B17" s="40" t="s">
        <v>719</v>
      </c>
      <c r="D17" s="40" t="s">
        <v>719</v>
      </c>
      <c r="E17" s="30"/>
    </row>
    <row r="18" spans="1:5" ht="15">
      <c r="A18" s="13"/>
      <c r="B18" s="40"/>
      <c r="C18" s="390"/>
      <c r="E18" s="30"/>
    </row>
    <row r="19" spans="1:5" ht="15">
      <c r="A19" s="13"/>
      <c r="B19" s="40" t="s">
        <v>727</v>
      </c>
      <c r="C19" s="393"/>
      <c r="D19" s="40" t="s">
        <v>729</v>
      </c>
      <c r="E19" s="393"/>
    </row>
    <row r="20" spans="1:5" ht="15">
      <c r="A20" s="13">
        <v>5</v>
      </c>
      <c r="B20" s="40" t="s">
        <v>734</v>
      </c>
      <c r="C20" s="40"/>
      <c r="D20" s="40" t="s">
        <v>734</v>
      </c>
      <c r="E20" s="394"/>
    </row>
    <row r="21" spans="1:5" ht="15">
      <c r="A21" s="13">
        <v>6</v>
      </c>
      <c r="B21" s="40" t="s">
        <v>735</v>
      </c>
      <c r="C21" s="40"/>
      <c r="D21" s="40" t="s">
        <v>735</v>
      </c>
      <c r="E21" s="30"/>
    </row>
    <row r="22" spans="1:5" ht="15">
      <c r="A22" s="13">
        <v>5</v>
      </c>
      <c r="B22" s="40" t="s">
        <v>736</v>
      </c>
      <c r="C22" s="30"/>
      <c r="D22" s="40" t="s">
        <v>720</v>
      </c>
      <c r="E22" s="30"/>
    </row>
    <row r="23" spans="1:5" ht="15.75" customHeight="1">
      <c r="A23" s="13">
        <v>6</v>
      </c>
      <c r="B23" s="40" t="s">
        <v>737</v>
      </c>
      <c r="C23" s="30"/>
      <c r="D23" s="40" t="s">
        <v>721</v>
      </c>
      <c r="E23" s="30"/>
    </row>
    <row r="24" spans="1:5" ht="15">
      <c r="A24" s="13">
        <v>7</v>
      </c>
      <c r="B24" s="40" t="s">
        <v>722</v>
      </c>
      <c r="C24" s="30"/>
      <c r="D24" s="40" t="s">
        <v>740</v>
      </c>
      <c r="E24" s="30"/>
    </row>
    <row r="25" spans="1:5" ht="15">
      <c r="A25" s="13">
        <v>7</v>
      </c>
      <c r="B25" s="40" t="s">
        <v>723</v>
      </c>
      <c r="C25" s="40"/>
      <c r="D25" s="40" t="s">
        <v>724</v>
      </c>
      <c r="E25" s="30"/>
    </row>
    <row r="26" spans="1:5" ht="15">
      <c r="A26" s="13">
        <v>8</v>
      </c>
      <c r="B26" s="40" t="s">
        <v>738</v>
      </c>
      <c r="C26" s="40"/>
      <c r="D26" s="40" t="s">
        <v>738</v>
      </c>
      <c r="E26" s="30"/>
    </row>
    <row r="27" spans="1:5" ht="15">
      <c r="A27" s="13">
        <v>9</v>
      </c>
      <c r="B27" s="40" t="s">
        <v>739</v>
      </c>
      <c r="C27" s="40"/>
      <c r="D27" s="40" t="s">
        <v>739</v>
      </c>
      <c r="E27" s="30"/>
    </row>
    <row r="28" spans="1:5">
      <c r="B28" s="34" t="s">
        <v>732</v>
      </c>
    </row>
    <row r="29" spans="1:5" ht="15">
      <c r="B29" s="391" t="s">
        <v>725</v>
      </c>
    </row>
    <row r="30" spans="1:5" ht="15">
      <c r="B30" s="40" t="s">
        <v>470</v>
      </c>
      <c r="C30" s="40" t="s">
        <v>726</v>
      </c>
      <c r="D30" s="40" t="s">
        <v>478</v>
      </c>
    </row>
    <row r="31" spans="1:5">
      <c r="B31" s="395"/>
      <c r="C31" s="30"/>
      <c r="D31" s="30"/>
    </row>
    <row r="32" spans="1:5">
      <c r="B32" s="395"/>
      <c r="C32" s="30"/>
      <c r="D32" s="30"/>
    </row>
    <row r="33" spans="2:4">
      <c r="B33" s="395"/>
      <c r="C33" s="30"/>
      <c r="D33" s="30"/>
    </row>
    <row r="34" spans="2:4">
      <c r="B34" s="395"/>
      <c r="C34" s="30"/>
      <c r="D34" s="30"/>
    </row>
    <row r="35" spans="2:4">
      <c r="B35" s="395"/>
      <c r="C35" s="30"/>
      <c r="D35" s="30"/>
    </row>
    <row r="36" spans="2:4">
      <c r="B36" s="395"/>
      <c r="C36" s="30"/>
      <c r="D36" s="30"/>
    </row>
    <row r="37" spans="2:4">
      <c r="B37" s="395"/>
      <c r="C37" s="30"/>
      <c r="D37" s="30"/>
    </row>
    <row r="38" spans="2:4">
      <c r="B38" s="395"/>
      <c r="C38" s="30"/>
      <c r="D38" s="30"/>
    </row>
    <row r="39" spans="2:4">
      <c r="B39" s="395"/>
      <c r="C39" s="30"/>
      <c r="D39" s="30"/>
    </row>
    <row r="40" spans="2:4">
      <c r="B40" s="395"/>
      <c r="C40" s="30"/>
      <c r="D40" s="30"/>
    </row>
    <row r="41" spans="2:4">
      <c r="B41" s="395"/>
      <c r="C41" s="30"/>
      <c r="D41" s="30"/>
    </row>
  </sheetData>
  <phoneticPr fontId="63"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oleObjects>
    <mc:AlternateContent xmlns:mc="http://schemas.openxmlformats.org/markup-compatibility/2006">
      <mc:Choice Requires="x14">
        <oleObject progId="Visio.Drawing.11" shapeId="11272" r:id="rId4">
          <objectPr defaultSize="0" autoPict="0" r:id="rId5">
            <anchor moveWithCells="1">
              <from>
                <xdr:col>5</xdr:col>
                <xdr:colOff>285750</xdr:colOff>
                <xdr:row>8</xdr:row>
                <xdr:rowOff>85725</xdr:rowOff>
              </from>
              <to>
                <xdr:col>13</xdr:col>
                <xdr:colOff>381000</xdr:colOff>
                <xdr:row>30</xdr:row>
                <xdr:rowOff>104775</xdr:rowOff>
              </to>
            </anchor>
          </objectPr>
        </oleObject>
      </mc:Choice>
      <mc:Fallback>
        <oleObject progId="Visio.Drawing.11" shapeId="11272"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H9"/>
  <sheetViews>
    <sheetView workbookViewId="0">
      <pane ySplit="3" topLeftCell="A4" activePane="bottomLeft" state="frozen"/>
      <selection pane="bottomLeft" activeCell="B8" sqref="B8"/>
    </sheetView>
  </sheetViews>
  <sheetFormatPr defaultRowHeight="15"/>
  <cols>
    <col min="1" max="1" width="15.28515625" style="41" bestFit="1" customWidth="1"/>
    <col min="2" max="2" width="9.7109375" style="41" bestFit="1" customWidth="1"/>
    <col min="3" max="3" width="24.42578125" style="41" bestFit="1" customWidth="1"/>
    <col min="4" max="4" width="21.85546875" style="41" bestFit="1" customWidth="1"/>
    <col min="5" max="5" width="19.42578125" style="41" bestFit="1" customWidth="1"/>
    <col min="6" max="6" width="23.42578125" style="41" bestFit="1" customWidth="1"/>
    <col min="7" max="7" width="26.5703125" style="41" bestFit="1" customWidth="1"/>
    <col min="8" max="8" width="21.85546875" style="41" bestFit="1" customWidth="1"/>
    <col min="9" max="16384" width="9.140625" style="41"/>
  </cols>
  <sheetData>
    <row r="1" spans="1:8" ht="35.25" customHeight="1">
      <c r="A1" s="1039" t="s">
        <v>675</v>
      </c>
      <c r="B1" s="1039"/>
      <c r="C1" s="1039"/>
    </row>
    <row r="2" spans="1:8" s="652" customFormat="1">
      <c r="A2" s="561" t="s">
        <v>1134</v>
      </c>
      <c r="B2" s="562" t="s">
        <v>1135</v>
      </c>
      <c r="C2" s="561" t="s">
        <v>1134</v>
      </c>
      <c r="D2" s="563" t="s">
        <v>140</v>
      </c>
      <c r="E2" s="561" t="s">
        <v>1134</v>
      </c>
      <c r="F2" s="561" t="s">
        <v>1134</v>
      </c>
      <c r="G2" s="561" t="s">
        <v>1134</v>
      </c>
      <c r="H2" s="563" t="s">
        <v>140</v>
      </c>
    </row>
    <row r="3" spans="1:8">
      <c r="A3" s="207" t="s">
        <v>708</v>
      </c>
      <c r="B3" s="566" t="s">
        <v>765</v>
      </c>
      <c r="C3" s="208" t="s">
        <v>383</v>
      </c>
      <c r="D3" s="208" t="s">
        <v>420</v>
      </c>
      <c r="E3" s="208" t="s">
        <v>421</v>
      </c>
      <c r="F3" s="208" t="s">
        <v>392</v>
      </c>
      <c r="G3" s="208" t="s">
        <v>393</v>
      </c>
      <c r="H3" s="208" t="s">
        <v>422</v>
      </c>
    </row>
    <row r="4" spans="1:8">
      <c r="A4" s="567" t="s">
        <v>792</v>
      </c>
      <c r="B4" s="625" t="s">
        <v>1138</v>
      </c>
      <c r="C4" s="653" t="s">
        <v>423</v>
      </c>
      <c r="D4" s="653" t="s">
        <v>424</v>
      </c>
      <c r="E4" s="653" t="s">
        <v>425</v>
      </c>
      <c r="F4" s="653" t="s">
        <v>426</v>
      </c>
      <c r="G4" s="654" t="s">
        <v>427</v>
      </c>
      <c r="H4" s="653" t="s">
        <v>428</v>
      </c>
    </row>
    <row r="5" spans="1:8">
      <c r="A5" s="585"/>
      <c r="B5" s="381"/>
      <c r="C5" s="42"/>
      <c r="D5" s="42"/>
      <c r="E5" s="42"/>
      <c r="F5" s="43"/>
      <c r="G5" s="43"/>
      <c r="H5" s="43"/>
    </row>
    <row r="6" spans="1:8">
      <c r="A6" s="306"/>
      <c r="B6" s="590"/>
      <c r="C6" s="307"/>
      <c r="D6" s="607"/>
      <c r="E6" s="33"/>
      <c r="F6" s="33"/>
      <c r="G6" s="33"/>
      <c r="H6" s="33"/>
    </row>
    <row r="7" spans="1:8">
      <c r="A7" s="585"/>
      <c r="B7" s="381"/>
      <c r="C7" s="244"/>
      <c r="D7" s="244"/>
      <c r="E7" s="244"/>
      <c r="F7" s="245"/>
      <c r="G7" s="245"/>
      <c r="H7" s="245"/>
    </row>
    <row r="8" spans="1:8">
      <c r="A8" s="306"/>
      <c r="B8" s="590"/>
      <c r="C8" s="307"/>
      <c r="D8" s="607"/>
      <c r="E8" s="33"/>
      <c r="F8" s="33"/>
      <c r="G8" s="33"/>
      <c r="H8" s="33"/>
    </row>
    <row r="9" spans="1:8">
      <c r="A9" s="622"/>
      <c r="B9" s="381"/>
      <c r="C9" s="42"/>
      <c r="D9" s="42"/>
      <c r="E9" s="42"/>
      <c r="F9" s="43"/>
      <c r="G9" s="43"/>
      <c r="H9" s="43"/>
    </row>
  </sheetData>
  <mergeCells count="1">
    <mergeCell ref="A1:C1"/>
  </mergeCells>
  <phoneticPr fontId="63" type="noConversion"/>
  <dataValidations count="1">
    <dataValidation type="list" allowBlank="1" showInputMessage="1" showErrorMessage="1" sqref="B4 B6 B8">
      <formula1>"Rqst-New, Rqst-Modify, Rqst-Remove, Future, Defect, PIV N/A, Complete"</formula1>
    </dataValidation>
  </dataValidations>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F9"/>
  <sheetViews>
    <sheetView workbookViewId="0">
      <selection activeCell="D35" sqref="D35"/>
    </sheetView>
  </sheetViews>
  <sheetFormatPr defaultRowHeight="15"/>
  <cols>
    <col min="1" max="1" width="15.28515625" style="41" bestFit="1" customWidth="1"/>
    <col min="2" max="2" width="9.7109375" style="41" bestFit="1" customWidth="1"/>
    <col min="3" max="3" width="41" style="41" bestFit="1" customWidth="1"/>
    <col min="4" max="4" width="30.28515625" style="41" bestFit="1" customWidth="1"/>
    <col min="5" max="5" width="25.140625" style="41" bestFit="1" customWidth="1"/>
    <col min="6" max="6" width="39" style="41" bestFit="1" customWidth="1"/>
    <col min="7" max="16384" width="9.140625" style="41"/>
  </cols>
  <sheetData>
    <row r="1" spans="1:6" ht="35.25" customHeight="1">
      <c r="A1" s="1039" t="s">
        <v>15</v>
      </c>
      <c r="B1" s="1039"/>
      <c r="C1" s="1039"/>
    </row>
    <row r="2" spans="1:6" s="652" customFormat="1">
      <c r="A2" s="561" t="s">
        <v>1134</v>
      </c>
      <c r="B2" s="562" t="s">
        <v>1135</v>
      </c>
      <c r="C2" s="561" t="s">
        <v>1134</v>
      </c>
      <c r="D2" s="561" t="s">
        <v>1134</v>
      </c>
      <c r="E2" s="561" t="s">
        <v>1134</v>
      </c>
      <c r="F2" s="561" t="s">
        <v>1134</v>
      </c>
    </row>
    <row r="3" spans="1:6">
      <c r="A3" s="565" t="s">
        <v>708</v>
      </c>
      <c r="B3" s="566" t="s">
        <v>765</v>
      </c>
      <c r="C3" s="565" t="s">
        <v>16</v>
      </c>
      <c r="D3" s="565" t="s">
        <v>17</v>
      </c>
      <c r="E3" s="565" t="s">
        <v>18</v>
      </c>
      <c r="F3" s="565" t="s">
        <v>19</v>
      </c>
    </row>
    <row r="4" spans="1:6">
      <c r="A4" s="567" t="s">
        <v>792</v>
      </c>
      <c r="B4" s="625" t="s">
        <v>1138</v>
      </c>
      <c r="C4" s="584" t="s">
        <v>20</v>
      </c>
      <c r="D4" s="584" t="s">
        <v>432</v>
      </c>
      <c r="E4" s="584" t="s">
        <v>526</v>
      </c>
      <c r="F4" s="584" t="s">
        <v>288</v>
      </c>
    </row>
    <row r="5" spans="1:6">
      <c r="A5" s="567" t="s">
        <v>792</v>
      </c>
      <c r="B5" s="625" t="s">
        <v>1138</v>
      </c>
      <c r="C5" s="655" t="s">
        <v>21</v>
      </c>
      <c r="D5" s="655" t="s">
        <v>291</v>
      </c>
      <c r="E5" s="655" t="s">
        <v>507</v>
      </c>
      <c r="F5" s="655" t="s">
        <v>292</v>
      </c>
    </row>
    <row r="6" spans="1:6" ht="10.5" customHeight="1">
      <c r="A6" s="656"/>
      <c r="B6" s="657"/>
      <c r="C6" s="42"/>
      <c r="D6" s="42"/>
      <c r="E6" s="42"/>
      <c r="F6" s="43"/>
    </row>
    <row r="7" spans="1:6">
      <c r="A7" s="306"/>
      <c r="B7" s="590"/>
      <c r="C7" s="307"/>
      <c r="D7" s="307"/>
      <c r="E7" s="33"/>
      <c r="F7" s="33"/>
    </row>
    <row r="8" spans="1:6">
      <c r="A8" s="585"/>
      <c r="B8" s="381"/>
      <c r="C8" s="244"/>
      <c r="D8" s="244"/>
      <c r="E8" s="244"/>
      <c r="F8" s="245"/>
    </row>
    <row r="9" spans="1:6">
      <c r="A9" s="383"/>
      <c r="B9" s="590"/>
      <c r="C9" s="307"/>
      <c r="D9" s="307"/>
      <c r="E9" s="33"/>
      <c r="F9" s="33"/>
    </row>
  </sheetData>
  <mergeCells count="1">
    <mergeCell ref="A1:C1"/>
  </mergeCells>
  <phoneticPr fontId="19" type="noConversion"/>
  <dataValidations count="4">
    <dataValidation type="list" allowBlank="1" showInputMessage="1" showErrorMessage="1" sqref="C10">
      <formula1>ProdT3</formula1>
    </dataValidation>
    <dataValidation type="list" allowBlank="1" showInputMessage="1" showErrorMessage="1" sqref="B10">
      <formula1>ProdT2</formula1>
    </dataValidation>
    <dataValidation type="list" allowBlank="1" showInputMessage="1" showErrorMessage="1" sqref="A10 A5">
      <formula1>ProdT1</formula1>
    </dataValidation>
    <dataValidation type="list" allowBlank="1" showInputMessage="1" showErrorMessage="1" sqref="B4:B5 B7 B9">
      <formula1>"Rqst-New, Rqst-Modify, Rqst-Remove, Future, Defect, PIV N/A, Complete"</formula1>
    </dataValidation>
  </dataValidation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23"/>
  <sheetViews>
    <sheetView topLeftCell="A21" workbookViewId="0">
      <selection activeCell="I62" sqref="I62"/>
    </sheetView>
  </sheetViews>
  <sheetFormatPr defaultRowHeight="12.75"/>
  <sheetData>
    <row r="1" spans="1:1" s="291" customFormat="1" ht="35.25" customHeight="1">
      <c r="A1" s="291" t="s">
        <v>496</v>
      </c>
    </row>
    <row r="3" spans="1:1" ht="15.75">
      <c r="A3" s="265" t="s">
        <v>69</v>
      </c>
    </row>
    <row r="11" spans="1:1" ht="15.75">
      <c r="A11" s="264" t="s">
        <v>68</v>
      </c>
    </row>
    <row r="15" spans="1:1" ht="15.75">
      <c r="A15" s="264" t="s">
        <v>70</v>
      </c>
    </row>
    <row r="23" spans="1:1" ht="23.25">
      <c r="A23" s="266" t="s">
        <v>71</v>
      </c>
    </row>
  </sheetData>
  <phoneticPr fontId="19"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AB29"/>
  <sheetViews>
    <sheetView zoomScaleNormal="100" workbookViewId="0">
      <selection activeCell="A7" sqref="A7"/>
    </sheetView>
  </sheetViews>
  <sheetFormatPr defaultRowHeight="12.75"/>
  <cols>
    <col min="1" max="1" width="15.28515625" style="399" bestFit="1" customWidth="1"/>
    <col min="2" max="2" width="9.7109375" style="399" bestFit="1" customWidth="1"/>
    <col min="3" max="3" width="15.85546875" style="399" customWidth="1"/>
    <col min="4" max="4" width="37.85546875" style="399" customWidth="1"/>
    <col min="5" max="5" width="22.28515625" style="399" customWidth="1"/>
    <col min="6" max="6" width="23.140625" style="399" bestFit="1" customWidth="1"/>
    <col min="7" max="8" width="38.140625" style="399" customWidth="1"/>
    <col min="9" max="9" width="20.85546875" style="399" customWidth="1"/>
    <col min="10" max="10" width="27.85546875" style="399" bestFit="1" customWidth="1"/>
    <col min="11" max="11" width="51.140625" style="399" customWidth="1"/>
    <col min="12" max="13" width="15.28515625" style="399" bestFit="1" customWidth="1"/>
    <col min="14" max="15" width="16.5703125" style="399" bestFit="1" customWidth="1"/>
    <col min="16" max="16" width="23.5703125" style="399" customWidth="1"/>
    <col min="17" max="17" width="44" style="399" customWidth="1"/>
    <col min="18" max="19" width="24.42578125" style="399" bestFit="1" customWidth="1"/>
    <col min="20" max="20" width="27" style="399" bestFit="1" customWidth="1"/>
    <col min="21" max="21" width="27.28515625" style="399" customWidth="1"/>
    <col min="22" max="22" width="35.140625" style="399" customWidth="1"/>
    <col min="23" max="23" width="18.28515625" style="399" customWidth="1"/>
    <col min="24" max="24" width="24.7109375" style="399" bestFit="1" customWidth="1"/>
    <col min="25" max="27" width="24.42578125" style="399" bestFit="1" customWidth="1"/>
    <col min="28" max="28" width="44.85546875" style="399" customWidth="1"/>
    <col min="29" max="16384" width="9.140625" style="399"/>
  </cols>
  <sheetData>
    <row r="1" spans="1:28" ht="53.25" customHeight="1">
      <c r="A1" s="899" t="s">
        <v>1436</v>
      </c>
      <c r="B1" s="899"/>
      <c r="C1" s="899"/>
      <c r="D1" s="899"/>
      <c r="E1" s="899"/>
      <c r="G1" s="943"/>
      <c r="H1" s="943"/>
      <c r="I1" s="400"/>
      <c r="J1" s="400"/>
      <c r="K1" s="899"/>
      <c r="L1" s="899"/>
      <c r="M1" s="899"/>
      <c r="N1" s="899"/>
      <c r="V1" s="958"/>
      <c r="W1" s="400"/>
      <c r="X1" s="400"/>
    </row>
    <row r="2" spans="1:28" ht="15">
      <c r="A2" s="561" t="s">
        <v>1134</v>
      </c>
      <c r="B2" s="562" t="s">
        <v>1135</v>
      </c>
      <c r="C2" s="966" t="s">
        <v>1134</v>
      </c>
      <c r="D2" s="561" t="s">
        <v>1134</v>
      </c>
      <c r="E2" s="561" t="s">
        <v>1134</v>
      </c>
      <c r="F2" s="561" t="s">
        <v>1134</v>
      </c>
      <c r="G2" s="563" t="s">
        <v>2994</v>
      </c>
      <c r="H2" s="563" t="s">
        <v>2994</v>
      </c>
      <c r="I2" s="561" t="s">
        <v>1134</v>
      </c>
      <c r="J2" s="563" t="s">
        <v>2994</v>
      </c>
      <c r="K2" s="561" t="s">
        <v>1134</v>
      </c>
      <c r="L2" s="561" t="s">
        <v>1134</v>
      </c>
      <c r="M2" s="561" t="s">
        <v>1134</v>
      </c>
      <c r="N2" s="561" t="s">
        <v>1134</v>
      </c>
      <c r="O2" s="563" t="s">
        <v>2994</v>
      </c>
      <c r="P2" s="563" t="s">
        <v>2994</v>
      </c>
      <c r="Q2" s="561" t="s">
        <v>1134</v>
      </c>
      <c r="R2" s="658" t="s">
        <v>1153</v>
      </c>
      <c r="S2" s="658" t="s">
        <v>1153</v>
      </c>
      <c r="T2" s="561" t="s">
        <v>1134</v>
      </c>
      <c r="U2" s="658" t="s">
        <v>1153</v>
      </c>
      <c r="V2" s="561" t="s">
        <v>1134</v>
      </c>
      <c r="W2" s="563" t="s">
        <v>2994</v>
      </c>
      <c r="X2" s="561" t="s">
        <v>1134</v>
      </c>
      <c r="Y2" s="561" t="s">
        <v>1134</v>
      </c>
      <c r="Z2" s="561" t="s">
        <v>1134</v>
      </c>
      <c r="AA2" s="561" t="s">
        <v>1134</v>
      </c>
      <c r="AB2" s="658" t="s">
        <v>1153</v>
      </c>
    </row>
    <row r="3" spans="1:28" ht="89.25" customHeight="1">
      <c r="A3" s="659" t="s">
        <v>708</v>
      </c>
      <c r="B3" s="659" t="s">
        <v>765</v>
      </c>
      <c r="C3" s="967" t="s">
        <v>3115</v>
      </c>
      <c r="D3" s="659" t="s">
        <v>784</v>
      </c>
      <c r="E3" s="659" t="s">
        <v>1361</v>
      </c>
      <c r="F3" s="659" t="s">
        <v>471</v>
      </c>
      <c r="G3" s="659" t="s">
        <v>1171</v>
      </c>
      <c r="H3" s="659" t="s">
        <v>2998</v>
      </c>
      <c r="I3" s="659" t="s">
        <v>789</v>
      </c>
      <c r="J3" s="847" t="s">
        <v>1170</v>
      </c>
      <c r="K3" s="659" t="s">
        <v>785</v>
      </c>
      <c r="L3" s="659" t="s">
        <v>1362</v>
      </c>
      <c r="M3" s="659" t="s">
        <v>787</v>
      </c>
      <c r="N3" s="659" t="s">
        <v>786</v>
      </c>
      <c r="O3" s="659" t="s">
        <v>1500</v>
      </c>
      <c r="P3" s="659" t="s">
        <v>1501</v>
      </c>
      <c r="Q3" s="659" t="s">
        <v>2995</v>
      </c>
      <c r="R3" s="659" t="s">
        <v>1502</v>
      </c>
      <c r="S3" s="659" t="s">
        <v>788</v>
      </c>
      <c r="T3" s="659" t="s">
        <v>1172</v>
      </c>
      <c r="U3" s="659" t="s">
        <v>1503</v>
      </c>
      <c r="V3" s="659" t="s">
        <v>3079</v>
      </c>
      <c r="W3" s="659" t="s">
        <v>1550</v>
      </c>
      <c r="X3" s="659" t="s">
        <v>1505</v>
      </c>
      <c r="Y3" s="659" t="s">
        <v>1551</v>
      </c>
      <c r="Z3" s="659" t="s">
        <v>1552</v>
      </c>
      <c r="AA3" s="659" t="s">
        <v>1553</v>
      </c>
      <c r="AB3" s="659" t="s">
        <v>2999</v>
      </c>
    </row>
    <row r="4" spans="1:28" s="400" customFormat="1" ht="45">
      <c r="A4" s="660" t="s">
        <v>792</v>
      </c>
      <c r="B4" s="660" t="s">
        <v>1138</v>
      </c>
      <c r="C4" s="968" t="s">
        <v>793</v>
      </c>
      <c r="D4" s="660" t="s">
        <v>794</v>
      </c>
      <c r="E4" s="660" t="s">
        <v>759</v>
      </c>
      <c r="F4" s="660" t="s">
        <v>802</v>
      </c>
      <c r="G4" s="945" t="s">
        <v>2996</v>
      </c>
      <c r="H4" s="945" t="s">
        <v>3118</v>
      </c>
      <c r="I4" s="660" t="s">
        <v>1547</v>
      </c>
      <c r="J4" s="660" t="s">
        <v>925</v>
      </c>
      <c r="K4" s="660" t="s">
        <v>795</v>
      </c>
      <c r="L4" s="660" t="s">
        <v>796</v>
      </c>
      <c r="M4" s="660" t="s">
        <v>1537</v>
      </c>
      <c r="N4" s="660" t="s">
        <v>797</v>
      </c>
      <c r="O4" s="660" t="s">
        <v>1539</v>
      </c>
      <c r="P4" s="660" t="s">
        <v>1540</v>
      </c>
      <c r="Q4" s="660" t="s">
        <v>801</v>
      </c>
      <c r="R4" s="660"/>
      <c r="S4" s="660"/>
      <c r="T4" s="660" t="s">
        <v>803</v>
      </c>
      <c r="U4" s="660" t="s">
        <v>1504</v>
      </c>
      <c r="V4" s="660" t="s">
        <v>3093</v>
      </c>
      <c r="W4" s="660" t="s">
        <v>759</v>
      </c>
      <c r="X4" s="660" t="s">
        <v>1544</v>
      </c>
      <c r="Y4" s="660" t="s">
        <v>3116</v>
      </c>
      <c r="Z4" s="957" t="s">
        <v>3117</v>
      </c>
      <c r="AA4" s="660">
        <v>47777777</v>
      </c>
      <c r="AB4" s="660"/>
    </row>
    <row r="5" spans="1:28" ht="45">
      <c r="A5" s="660" t="s">
        <v>804</v>
      </c>
      <c r="B5" s="660" t="s">
        <v>1138</v>
      </c>
      <c r="C5" s="968" t="s">
        <v>805</v>
      </c>
      <c r="D5" s="660" t="s">
        <v>1432</v>
      </c>
      <c r="E5" s="660" t="s">
        <v>925</v>
      </c>
      <c r="F5" s="660" t="s">
        <v>810</v>
      </c>
      <c r="G5" s="945" t="s">
        <v>2997</v>
      </c>
      <c r="H5" s="945" t="s">
        <v>3118</v>
      </c>
      <c r="I5" s="660" t="s">
        <v>1301</v>
      </c>
      <c r="J5" s="660" t="s">
        <v>1359</v>
      </c>
      <c r="K5" s="660" t="s">
        <v>795</v>
      </c>
      <c r="L5" s="660" t="s">
        <v>806</v>
      </c>
      <c r="M5" s="660" t="s">
        <v>1521</v>
      </c>
      <c r="N5" s="660" t="s">
        <v>807</v>
      </c>
      <c r="O5" s="660" t="s">
        <v>1539</v>
      </c>
      <c r="P5" s="660" t="s">
        <v>1541</v>
      </c>
      <c r="Q5" s="660" t="s">
        <v>809</v>
      </c>
      <c r="R5" s="660"/>
      <c r="S5" s="660"/>
      <c r="T5" s="660">
        <v>2322112</v>
      </c>
      <c r="U5" s="660" t="s">
        <v>1504</v>
      </c>
      <c r="V5" s="660" t="s">
        <v>3080</v>
      </c>
      <c r="W5" s="660" t="s">
        <v>759</v>
      </c>
      <c r="X5" s="660" t="s">
        <v>1545</v>
      </c>
      <c r="Y5" s="968" t="s">
        <v>3116</v>
      </c>
      <c r="Z5" s="957" t="s">
        <v>3117</v>
      </c>
      <c r="AA5" s="968">
        <v>47777777</v>
      </c>
      <c r="AB5" s="660"/>
    </row>
    <row r="6" spans="1:28" ht="15">
      <c r="A6" s="661"/>
      <c r="B6" s="661"/>
      <c r="C6" s="969"/>
      <c r="D6" s="661"/>
      <c r="E6" s="661"/>
      <c r="F6" s="661"/>
      <c r="G6" s="662"/>
      <c r="H6" s="662"/>
      <c r="I6" s="661"/>
      <c r="J6" s="661"/>
      <c r="K6" s="661"/>
      <c r="L6" s="661"/>
      <c r="M6" s="661"/>
      <c r="N6" s="661"/>
      <c r="O6" s="661"/>
      <c r="P6" s="661"/>
      <c r="Q6" s="661"/>
      <c r="R6" s="661"/>
      <c r="S6" s="661"/>
      <c r="T6" s="661"/>
      <c r="U6" s="661"/>
      <c r="V6" s="661"/>
      <c r="W6" s="661"/>
      <c r="X6" s="661"/>
      <c r="Y6" s="661"/>
      <c r="Z6" s="661"/>
      <c r="AA6" s="661"/>
      <c r="AB6" s="661"/>
    </row>
    <row r="7" spans="1:28" ht="15">
      <c r="A7" s="401"/>
      <c r="B7" s="401"/>
      <c r="C7" s="959"/>
      <c r="D7" s="682"/>
      <c r="E7" s="682" t="str">
        <f>IF($C7="Internal", "N/A","")</f>
        <v/>
      </c>
      <c r="F7" s="402"/>
      <c r="G7" s="944" t="str">
        <f>IF($F7="","",IF(OR($F7="Prod",$F7="DR"),"AC2004-PILTM1/2 (10.10.138.157 ; 10.10.138.152)
AC2004-PDLTM1/2 (10.10.138.27 ; 10.10.138.28)
AC2012-PILTM1/2 (10.10.10.157 ; 10.10.10.152)
AC2012-PDLTM1/2 (10.10.10.27 ; 10.10.10.28)","AC2004-TILTM1/2 (10.10.137.157 ; 10.10.137.152)
AC2004-TDLTM1/2 (10.10.137.27 ; 10.10.137.28)
AC2012-TILTM1/2 (10.10.9.157 ; 10.10.9.152)
AC2012-TDLTM1/2 (10.10.9.27 ; 10.10.9.28)"))</f>
        <v/>
      </c>
      <c r="H7" s="404" t="str">
        <f>IF(F7&lt;&gt;"","Network Implementation and Support - Group 1"&amp;CHAR(10)&amp;"Network Implementation and Support - Group 2","")</f>
        <v/>
      </c>
      <c r="I7" s="405"/>
      <c r="J7" s="845" t="str">
        <f>IF($I7="","",IF($I7&lt;&gt;"cer","N/A","IBM to provide"))</f>
        <v/>
      </c>
      <c r="K7" s="402"/>
      <c r="L7" s="401"/>
      <c r="M7" s="401"/>
      <c r="N7" s="401"/>
      <c r="O7" s="402" t="str">
        <f>IF(F7&lt;&gt;"","Load Balancer","")</f>
        <v/>
      </c>
      <c r="P7" s="402" t="str">
        <f>IF($F7="","",IF(OR($F7="Prod",$F7="DR"),"F5 LTM Production","F5 LTM Non-Production"))</f>
        <v/>
      </c>
      <c r="Q7" s="401"/>
      <c r="R7" s="401"/>
      <c r="S7" s="401"/>
      <c r="T7" s="407"/>
      <c r="U7" s="402"/>
      <c r="V7" s="402"/>
      <c r="W7" s="406" t="str">
        <f>IF(F7&lt;&gt;"","Yes","")</f>
        <v/>
      </c>
      <c r="X7" s="406"/>
      <c r="Y7" s="408"/>
      <c r="Z7" s="408"/>
      <c r="AA7" s="408"/>
      <c r="AB7" s="408"/>
    </row>
    <row r="8" spans="1:28" ht="15">
      <c r="A8" s="959"/>
      <c r="B8" s="959"/>
      <c r="C8" s="959"/>
      <c r="D8" s="970"/>
      <c r="E8" s="970" t="str">
        <f>IF($C8="Internal", "N/A","")</f>
        <v/>
      </c>
      <c r="F8" s="960"/>
      <c r="G8" s="971" t="str">
        <f t="shared" ref="G8:G27" si="0">IF($F8="","",IF(OR($F8="Prod",$F8="DR"),"AC2004-PILTM1/2 (10.10.138.157 ; 10.10.138.152)
AC2004-PDLTM1/2 (10.10.138.27 ; 10.10.138.28)
AC2012-PILTM1/2 (10.10.10.157 ; 10.10.10.152)
AC2012-PDLTM1/2 (10.10.10.27 ; 10.10.10.28)","AC2004-TILTM1/2 (10.10.137.157 ; 10.10.137.152)
AC2004-TDLTM1/2 (10.10.137.27 ; 10.10.137.28)
AC2012-TILTM1/2 (10.10.9.157 ; 10.10.9.152)
AC2012-TDLTM1/2 (10.10.9.27 ; 10.10.9.28)"))</f>
        <v/>
      </c>
      <c r="H8" s="961" t="str">
        <f t="shared" ref="H8:H27" si="1">IF(F8&lt;&gt;"","Network Implementation and Support - Group 1"&amp;CHAR(10)&amp;"Network Implementation and Support - Group 2","")</f>
        <v/>
      </c>
      <c r="I8" s="962"/>
      <c r="J8" s="845" t="str">
        <f t="shared" ref="J8:J27" si="2">IF($I8="","",IF($I8&lt;&gt;"cer","N/A","IBM to provide"))</f>
        <v/>
      </c>
      <c r="K8" s="960"/>
      <c r="L8" s="959"/>
      <c r="M8" s="959"/>
      <c r="N8" s="959"/>
      <c r="O8" s="960" t="str">
        <f t="shared" ref="O8:O27" si="3">IF(F8&lt;&gt;"","Load Balancer","")</f>
        <v/>
      </c>
      <c r="P8" s="960" t="str">
        <f t="shared" ref="P8:P27" si="4">IF($F8="","",IF(OR($F8="Prod",$F8="DR"),"F5 LTM Production","F5 LTM Non-Production"))</f>
        <v/>
      </c>
      <c r="Q8" s="959"/>
      <c r="R8" s="959"/>
      <c r="S8" s="959"/>
      <c r="T8" s="964"/>
      <c r="U8" s="960"/>
      <c r="V8" s="960"/>
      <c r="W8" s="963" t="str">
        <f t="shared" ref="W8:W27" si="5">IF(F8&lt;&gt;"","Yes","")</f>
        <v/>
      </c>
      <c r="X8" s="963"/>
      <c r="Y8" s="965"/>
      <c r="Z8" s="965"/>
      <c r="AA8" s="965"/>
      <c r="AB8" s="965"/>
    </row>
    <row r="9" spans="1:28" ht="15">
      <c r="A9" s="959"/>
      <c r="B9" s="959"/>
      <c r="C9" s="959"/>
      <c r="D9" s="970"/>
      <c r="E9" s="970" t="str">
        <f t="shared" ref="E9:E27" si="6">IF($C9="Internal", "N/A","")</f>
        <v/>
      </c>
      <c r="F9" s="960"/>
      <c r="G9" s="971" t="str">
        <f t="shared" si="0"/>
        <v/>
      </c>
      <c r="H9" s="961" t="str">
        <f t="shared" si="1"/>
        <v/>
      </c>
      <c r="I9" s="962"/>
      <c r="J9" s="845" t="str">
        <f t="shared" si="2"/>
        <v/>
      </c>
      <c r="K9" s="960"/>
      <c r="L9" s="959"/>
      <c r="M9" s="959"/>
      <c r="N9" s="959"/>
      <c r="O9" s="960" t="str">
        <f t="shared" si="3"/>
        <v/>
      </c>
      <c r="P9" s="960" t="str">
        <f t="shared" si="4"/>
        <v/>
      </c>
      <c r="Q9" s="959"/>
      <c r="R9" s="959"/>
      <c r="S9" s="959"/>
      <c r="T9" s="964"/>
      <c r="U9" s="960"/>
      <c r="V9" s="960"/>
      <c r="W9" s="963" t="str">
        <f t="shared" si="5"/>
        <v/>
      </c>
      <c r="X9" s="963"/>
      <c r="Y9" s="965"/>
      <c r="Z9" s="965"/>
      <c r="AA9" s="965"/>
      <c r="AB9" s="965"/>
    </row>
    <row r="10" spans="1:28" ht="15">
      <c r="A10" s="959"/>
      <c r="B10" s="959"/>
      <c r="C10" s="959"/>
      <c r="D10" s="970"/>
      <c r="E10" s="970" t="str">
        <f t="shared" si="6"/>
        <v/>
      </c>
      <c r="F10" s="960"/>
      <c r="G10" s="971" t="str">
        <f t="shared" si="0"/>
        <v/>
      </c>
      <c r="H10" s="961" t="str">
        <f t="shared" si="1"/>
        <v/>
      </c>
      <c r="I10" s="962"/>
      <c r="J10" s="845" t="str">
        <f t="shared" si="2"/>
        <v/>
      </c>
      <c r="K10" s="960"/>
      <c r="L10" s="959"/>
      <c r="M10" s="959"/>
      <c r="N10" s="959"/>
      <c r="O10" s="960" t="str">
        <f t="shared" si="3"/>
        <v/>
      </c>
      <c r="P10" s="960" t="str">
        <f t="shared" si="4"/>
        <v/>
      </c>
      <c r="Q10" s="959"/>
      <c r="R10" s="959"/>
      <c r="S10" s="959"/>
      <c r="T10" s="964"/>
      <c r="U10" s="960"/>
      <c r="V10" s="960"/>
      <c r="W10" s="963" t="str">
        <f t="shared" si="5"/>
        <v/>
      </c>
      <c r="X10" s="963"/>
      <c r="Y10" s="965"/>
      <c r="Z10" s="965"/>
      <c r="AA10" s="965"/>
      <c r="AB10" s="965"/>
    </row>
    <row r="11" spans="1:28" ht="15">
      <c r="A11" s="959"/>
      <c r="B11" s="959"/>
      <c r="C11" s="959"/>
      <c r="D11" s="970"/>
      <c r="E11" s="970" t="str">
        <f t="shared" si="6"/>
        <v/>
      </c>
      <c r="F11" s="960"/>
      <c r="G11" s="971" t="str">
        <f t="shared" si="0"/>
        <v/>
      </c>
      <c r="H11" s="961" t="str">
        <f t="shared" si="1"/>
        <v/>
      </c>
      <c r="I11" s="962"/>
      <c r="J11" s="845" t="str">
        <f t="shared" si="2"/>
        <v/>
      </c>
      <c r="K11" s="960"/>
      <c r="L11" s="959"/>
      <c r="M11" s="959"/>
      <c r="N11" s="959"/>
      <c r="O11" s="960" t="str">
        <f t="shared" si="3"/>
        <v/>
      </c>
      <c r="P11" s="960" t="str">
        <f t="shared" si="4"/>
        <v/>
      </c>
      <c r="Q11" s="959"/>
      <c r="R11" s="959"/>
      <c r="S11" s="959"/>
      <c r="T11" s="964"/>
      <c r="U11" s="960"/>
      <c r="V11" s="960"/>
      <c r="W11" s="963" t="str">
        <f t="shared" si="5"/>
        <v/>
      </c>
      <c r="X11" s="963"/>
      <c r="Y11" s="965"/>
      <c r="Z11" s="965"/>
      <c r="AA11" s="965"/>
      <c r="AB11" s="965"/>
    </row>
    <row r="12" spans="1:28" ht="15">
      <c r="A12" s="959"/>
      <c r="B12" s="959"/>
      <c r="C12" s="959"/>
      <c r="D12" s="970"/>
      <c r="E12" s="970" t="str">
        <f t="shared" si="6"/>
        <v/>
      </c>
      <c r="F12" s="960"/>
      <c r="G12" s="971" t="str">
        <f t="shared" si="0"/>
        <v/>
      </c>
      <c r="H12" s="961" t="str">
        <f t="shared" si="1"/>
        <v/>
      </c>
      <c r="I12" s="962"/>
      <c r="J12" s="845" t="str">
        <f t="shared" si="2"/>
        <v/>
      </c>
      <c r="K12" s="960"/>
      <c r="L12" s="959"/>
      <c r="M12" s="959"/>
      <c r="N12" s="959"/>
      <c r="O12" s="960" t="str">
        <f t="shared" si="3"/>
        <v/>
      </c>
      <c r="P12" s="960" t="str">
        <f t="shared" si="4"/>
        <v/>
      </c>
      <c r="Q12" s="959"/>
      <c r="R12" s="959"/>
      <c r="S12" s="959"/>
      <c r="T12" s="964"/>
      <c r="U12" s="960"/>
      <c r="V12" s="960"/>
      <c r="W12" s="963" t="str">
        <f t="shared" si="5"/>
        <v/>
      </c>
      <c r="X12" s="963"/>
      <c r="Y12" s="965"/>
      <c r="Z12" s="965"/>
      <c r="AA12" s="965"/>
      <c r="AB12" s="965"/>
    </row>
    <row r="13" spans="1:28" ht="15">
      <c r="A13" s="959"/>
      <c r="B13" s="959"/>
      <c r="C13" s="959"/>
      <c r="D13" s="970"/>
      <c r="E13" s="970" t="str">
        <f t="shared" si="6"/>
        <v/>
      </c>
      <c r="F13" s="960"/>
      <c r="G13" s="971" t="str">
        <f t="shared" si="0"/>
        <v/>
      </c>
      <c r="H13" s="961" t="str">
        <f t="shared" si="1"/>
        <v/>
      </c>
      <c r="I13" s="962"/>
      <c r="J13" s="845" t="str">
        <f t="shared" si="2"/>
        <v/>
      </c>
      <c r="K13" s="960"/>
      <c r="L13" s="959"/>
      <c r="M13" s="959"/>
      <c r="N13" s="959"/>
      <c r="O13" s="960" t="str">
        <f t="shared" si="3"/>
        <v/>
      </c>
      <c r="P13" s="960" t="str">
        <f t="shared" si="4"/>
        <v/>
      </c>
      <c r="Q13" s="959"/>
      <c r="R13" s="959"/>
      <c r="S13" s="959"/>
      <c r="T13" s="964"/>
      <c r="U13" s="960"/>
      <c r="V13" s="960"/>
      <c r="W13" s="963" t="str">
        <f t="shared" si="5"/>
        <v/>
      </c>
      <c r="X13" s="963"/>
      <c r="Y13" s="965"/>
      <c r="Z13" s="965"/>
      <c r="AA13" s="965"/>
      <c r="AB13" s="965"/>
    </row>
    <row r="14" spans="1:28" ht="15">
      <c r="A14" s="959"/>
      <c r="B14" s="959"/>
      <c r="C14" s="959"/>
      <c r="D14" s="970"/>
      <c r="E14" s="970" t="str">
        <f t="shared" si="6"/>
        <v/>
      </c>
      <c r="F14" s="960"/>
      <c r="G14" s="971" t="str">
        <f t="shared" si="0"/>
        <v/>
      </c>
      <c r="H14" s="961" t="str">
        <f t="shared" si="1"/>
        <v/>
      </c>
      <c r="I14" s="962"/>
      <c r="J14" s="845" t="str">
        <f t="shared" si="2"/>
        <v/>
      </c>
      <c r="K14" s="960"/>
      <c r="L14" s="959"/>
      <c r="M14" s="959"/>
      <c r="N14" s="959"/>
      <c r="O14" s="960" t="str">
        <f t="shared" si="3"/>
        <v/>
      </c>
      <c r="P14" s="960" t="str">
        <f t="shared" si="4"/>
        <v/>
      </c>
      <c r="Q14" s="959"/>
      <c r="R14" s="959"/>
      <c r="S14" s="959"/>
      <c r="T14" s="964"/>
      <c r="U14" s="960"/>
      <c r="V14" s="960"/>
      <c r="W14" s="963" t="str">
        <f t="shared" si="5"/>
        <v/>
      </c>
      <c r="X14" s="963"/>
      <c r="Y14" s="965"/>
      <c r="Z14" s="965"/>
      <c r="AA14" s="965"/>
      <c r="AB14" s="965"/>
    </row>
    <row r="15" spans="1:28" ht="15">
      <c r="A15" s="959"/>
      <c r="B15" s="959"/>
      <c r="C15" s="959"/>
      <c r="D15" s="970"/>
      <c r="E15" s="970" t="str">
        <f t="shared" si="6"/>
        <v/>
      </c>
      <c r="F15" s="960"/>
      <c r="G15" s="971" t="str">
        <f t="shared" si="0"/>
        <v/>
      </c>
      <c r="H15" s="961" t="str">
        <f t="shared" si="1"/>
        <v/>
      </c>
      <c r="I15" s="962"/>
      <c r="J15" s="845" t="str">
        <f t="shared" si="2"/>
        <v/>
      </c>
      <c r="K15" s="960"/>
      <c r="L15" s="959"/>
      <c r="M15" s="959"/>
      <c r="N15" s="959"/>
      <c r="O15" s="960" t="str">
        <f t="shared" si="3"/>
        <v/>
      </c>
      <c r="P15" s="960" t="str">
        <f t="shared" si="4"/>
        <v/>
      </c>
      <c r="Q15" s="959"/>
      <c r="R15" s="959"/>
      <c r="S15" s="959"/>
      <c r="T15" s="964"/>
      <c r="U15" s="960"/>
      <c r="V15" s="960"/>
      <c r="W15" s="963" t="str">
        <f t="shared" si="5"/>
        <v/>
      </c>
      <c r="X15" s="963"/>
      <c r="Y15" s="965"/>
      <c r="Z15" s="965"/>
      <c r="AA15" s="965"/>
      <c r="AB15" s="965"/>
    </row>
    <row r="16" spans="1:28" ht="15">
      <c r="A16" s="959"/>
      <c r="B16" s="959"/>
      <c r="C16" s="959"/>
      <c r="D16" s="970"/>
      <c r="E16" s="970" t="str">
        <f t="shared" si="6"/>
        <v/>
      </c>
      <c r="F16" s="960"/>
      <c r="G16" s="971" t="str">
        <f t="shared" si="0"/>
        <v/>
      </c>
      <c r="H16" s="961" t="str">
        <f t="shared" si="1"/>
        <v/>
      </c>
      <c r="I16" s="962"/>
      <c r="J16" s="845" t="str">
        <f t="shared" si="2"/>
        <v/>
      </c>
      <c r="K16" s="960"/>
      <c r="L16" s="959"/>
      <c r="M16" s="959"/>
      <c r="N16" s="959"/>
      <c r="O16" s="960" t="str">
        <f t="shared" si="3"/>
        <v/>
      </c>
      <c r="P16" s="960" t="str">
        <f t="shared" si="4"/>
        <v/>
      </c>
      <c r="Q16" s="959"/>
      <c r="R16" s="959"/>
      <c r="S16" s="959"/>
      <c r="T16" s="964"/>
      <c r="U16" s="960"/>
      <c r="V16" s="960"/>
      <c r="W16" s="963" t="str">
        <f t="shared" si="5"/>
        <v/>
      </c>
      <c r="X16" s="963"/>
      <c r="Y16" s="965"/>
      <c r="Z16" s="965"/>
      <c r="AA16" s="965"/>
      <c r="AB16" s="965"/>
    </row>
    <row r="17" spans="1:28" ht="15">
      <c r="A17" s="959"/>
      <c r="B17" s="959"/>
      <c r="C17" s="959"/>
      <c r="D17" s="970"/>
      <c r="E17" s="970" t="str">
        <f t="shared" si="6"/>
        <v/>
      </c>
      <c r="F17" s="960"/>
      <c r="G17" s="971" t="str">
        <f t="shared" si="0"/>
        <v/>
      </c>
      <c r="H17" s="961" t="str">
        <f t="shared" si="1"/>
        <v/>
      </c>
      <c r="I17" s="962"/>
      <c r="J17" s="845" t="str">
        <f t="shared" si="2"/>
        <v/>
      </c>
      <c r="K17" s="960"/>
      <c r="L17" s="959"/>
      <c r="M17" s="959"/>
      <c r="N17" s="959"/>
      <c r="O17" s="960" t="str">
        <f t="shared" si="3"/>
        <v/>
      </c>
      <c r="P17" s="960" t="str">
        <f t="shared" si="4"/>
        <v/>
      </c>
      <c r="Q17" s="959"/>
      <c r="R17" s="959"/>
      <c r="S17" s="959"/>
      <c r="T17" s="964"/>
      <c r="U17" s="960"/>
      <c r="V17" s="960"/>
      <c r="W17" s="963" t="str">
        <f t="shared" si="5"/>
        <v/>
      </c>
      <c r="X17" s="963"/>
      <c r="Y17" s="965"/>
      <c r="Z17" s="965"/>
      <c r="AA17" s="965"/>
      <c r="AB17" s="965"/>
    </row>
    <row r="18" spans="1:28" ht="15">
      <c r="A18" s="959"/>
      <c r="B18" s="959"/>
      <c r="C18" s="959"/>
      <c r="D18" s="970"/>
      <c r="E18" s="970" t="str">
        <f t="shared" si="6"/>
        <v/>
      </c>
      <c r="F18" s="960"/>
      <c r="G18" s="971" t="str">
        <f t="shared" si="0"/>
        <v/>
      </c>
      <c r="H18" s="961" t="str">
        <f t="shared" si="1"/>
        <v/>
      </c>
      <c r="I18" s="962"/>
      <c r="J18" s="845" t="str">
        <f t="shared" si="2"/>
        <v/>
      </c>
      <c r="K18" s="960"/>
      <c r="L18" s="959"/>
      <c r="M18" s="959"/>
      <c r="N18" s="959"/>
      <c r="O18" s="960" t="str">
        <f t="shared" si="3"/>
        <v/>
      </c>
      <c r="P18" s="960" t="str">
        <f t="shared" si="4"/>
        <v/>
      </c>
      <c r="Q18" s="959"/>
      <c r="R18" s="959"/>
      <c r="S18" s="959"/>
      <c r="T18" s="964"/>
      <c r="U18" s="960"/>
      <c r="V18" s="960"/>
      <c r="W18" s="963" t="str">
        <f t="shared" si="5"/>
        <v/>
      </c>
      <c r="X18" s="963"/>
      <c r="Y18" s="965"/>
      <c r="Z18" s="965"/>
      <c r="AA18" s="965"/>
      <c r="AB18" s="965"/>
    </row>
    <row r="19" spans="1:28" ht="15">
      <c r="A19" s="959"/>
      <c r="B19" s="959"/>
      <c r="C19" s="959"/>
      <c r="D19" s="970"/>
      <c r="E19" s="970" t="str">
        <f t="shared" si="6"/>
        <v/>
      </c>
      <c r="F19" s="960"/>
      <c r="G19" s="971" t="str">
        <f t="shared" si="0"/>
        <v/>
      </c>
      <c r="H19" s="961" t="str">
        <f t="shared" si="1"/>
        <v/>
      </c>
      <c r="I19" s="962"/>
      <c r="J19" s="845" t="str">
        <f t="shared" si="2"/>
        <v/>
      </c>
      <c r="K19" s="960"/>
      <c r="L19" s="959"/>
      <c r="M19" s="959"/>
      <c r="N19" s="959"/>
      <c r="O19" s="960" t="str">
        <f t="shared" si="3"/>
        <v/>
      </c>
      <c r="P19" s="960" t="str">
        <f t="shared" si="4"/>
        <v/>
      </c>
      <c r="Q19" s="959"/>
      <c r="R19" s="959"/>
      <c r="S19" s="959"/>
      <c r="T19" s="964"/>
      <c r="U19" s="960"/>
      <c r="V19" s="960"/>
      <c r="W19" s="963" t="str">
        <f t="shared" si="5"/>
        <v/>
      </c>
      <c r="X19" s="963"/>
      <c r="Y19" s="965"/>
      <c r="Z19" s="965"/>
      <c r="AA19" s="965"/>
      <c r="AB19" s="965"/>
    </row>
    <row r="20" spans="1:28" ht="15">
      <c r="A20" s="959"/>
      <c r="B20" s="959"/>
      <c r="C20" s="959"/>
      <c r="D20" s="970"/>
      <c r="E20" s="970" t="str">
        <f t="shared" si="6"/>
        <v/>
      </c>
      <c r="F20" s="960"/>
      <c r="G20" s="971" t="str">
        <f t="shared" si="0"/>
        <v/>
      </c>
      <c r="H20" s="961" t="str">
        <f t="shared" si="1"/>
        <v/>
      </c>
      <c r="I20" s="962"/>
      <c r="J20" s="845" t="str">
        <f t="shared" si="2"/>
        <v/>
      </c>
      <c r="K20" s="960"/>
      <c r="L20" s="959"/>
      <c r="M20" s="959"/>
      <c r="N20" s="959"/>
      <c r="O20" s="960" t="str">
        <f t="shared" si="3"/>
        <v/>
      </c>
      <c r="P20" s="960" t="str">
        <f t="shared" si="4"/>
        <v/>
      </c>
      <c r="Q20" s="959"/>
      <c r="R20" s="959"/>
      <c r="S20" s="959"/>
      <c r="T20" s="964"/>
      <c r="U20" s="960"/>
      <c r="V20" s="960"/>
      <c r="W20" s="963" t="str">
        <f t="shared" si="5"/>
        <v/>
      </c>
      <c r="X20" s="963"/>
      <c r="Y20" s="965"/>
      <c r="Z20" s="965"/>
      <c r="AA20" s="965"/>
      <c r="AB20" s="965"/>
    </row>
    <row r="21" spans="1:28" ht="15">
      <c r="A21" s="959"/>
      <c r="B21" s="959"/>
      <c r="C21" s="959"/>
      <c r="D21" s="970"/>
      <c r="E21" s="970" t="str">
        <f t="shared" si="6"/>
        <v/>
      </c>
      <c r="F21" s="960"/>
      <c r="G21" s="971" t="str">
        <f t="shared" si="0"/>
        <v/>
      </c>
      <c r="H21" s="961" t="str">
        <f t="shared" si="1"/>
        <v/>
      </c>
      <c r="I21" s="962"/>
      <c r="J21" s="845" t="str">
        <f t="shared" si="2"/>
        <v/>
      </c>
      <c r="K21" s="960"/>
      <c r="L21" s="959"/>
      <c r="M21" s="959"/>
      <c r="N21" s="959"/>
      <c r="O21" s="960" t="str">
        <f t="shared" si="3"/>
        <v/>
      </c>
      <c r="P21" s="960" t="str">
        <f t="shared" si="4"/>
        <v/>
      </c>
      <c r="Q21" s="959"/>
      <c r="R21" s="959"/>
      <c r="S21" s="959"/>
      <c r="T21" s="964"/>
      <c r="U21" s="960"/>
      <c r="V21" s="960"/>
      <c r="W21" s="963" t="str">
        <f t="shared" si="5"/>
        <v/>
      </c>
      <c r="X21" s="963"/>
      <c r="Y21" s="965"/>
      <c r="Z21" s="965"/>
      <c r="AA21" s="965"/>
      <c r="AB21" s="965"/>
    </row>
    <row r="22" spans="1:28" ht="15">
      <c r="A22" s="959"/>
      <c r="B22" s="959"/>
      <c r="C22" s="959"/>
      <c r="D22" s="970"/>
      <c r="E22" s="970" t="str">
        <f t="shared" si="6"/>
        <v/>
      </c>
      <c r="F22" s="960"/>
      <c r="G22" s="971" t="str">
        <f t="shared" si="0"/>
        <v/>
      </c>
      <c r="H22" s="961" t="str">
        <f t="shared" si="1"/>
        <v/>
      </c>
      <c r="I22" s="962"/>
      <c r="J22" s="845" t="str">
        <f t="shared" si="2"/>
        <v/>
      </c>
      <c r="K22" s="960"/>
      <c r="L22" s="959"/>
      <c r="M22" s="959"/>
      <c r="N22" s="959"/>
      <c r="O22" s="960" t="str">
        <f t="shared" si="3"/>
        <v/>
      </c>
      <c r="P22" s="960" t="str">
        <f t="shared" si="4"/>
        <v/>
      </c>
      <c r="Q22" s="959"/>
      <c r="R22" s="959"/>
      <c r="S22" s="959"/>
      <c r="T22" s="964"/>
      <c r="U22" s="960"/>
      <c r="V22" s="960"/>
      <c r="W22" s="963" t="str">
        <f t="shared" si="5"/>
        <v/>
      </c>
      <c r="X22" s="963"/>
      <c r="Y22" s="965"/>
      <c r="Z22" s="965"/>
      <c r="AA22" s="965"/>
      <c r="AB22" s="965"/>
    </row>
    <row r="23" spans="1:28" ht="15">
      <c r="A23" s="959"/>
      <c r="B23" s="959"/>
      <c r="C23" s="959"/>
      <c r="D23" s="970"/>
      <c r="E23" s="970" t="str">
        <f t="shared" si="6"/>
        <v/>
      </c>
      <c r="F23" s="960"/>
      <c r="G23" s="971" t="str">
        <f t="shared" si="0"/>
        <v/>
      </c>
      <c r="H23" s="961" t="str">
        <f t="shared" si="1"/>
        <v/>
      </c>
      <c r="I23" s="962"/>
      <c r="J23" s="845" t="str">
        <f t="shared" si="2"/>
        <v/>
      </c>
      <c r="K23" s="960"/>
      <c r="L23" s="959"/>
      <c r="M23" s="959"/>
      <c r="N23" s="959"/>
      <c r="O23" s="960" t="str">
        <f t="shared" si="3"/>
        <v/>
      </c>
      <c r="P23" s="960" t="str">
        <f t="shared" si="4"/>
        <v/>
      </c>
      <c r="Q23" s="959"/>
      <c r="R23" s="959"/>
      <c r="S23" s="959"/>
      <c r="T23" s="964"/>
      <c r="U23" s="960"/>
      <c r="V23" s="960"/>
      <c r="W23" s="963" t="str">
        <f t="shared" si="5"/>
        <v/>
      </c>
      <c r="X23" s="963"/>
      <c r="Y23" s="965"/>
      <c r="Z23" s="965"/>
      <c r="AA23" s="965"/>
      <c r="AB23" s="965"/>
    </row>
    <row r="24" spans="1:28" ht="15">
      <c r="A24" s="959"/>
      <c r="B24" s="959"/>
      <c r="C24" s="959"/>
      <c r="D24" s="970"/>
      <c r="E24" s="970" t="str">
        <f t="shared" si="6"/>
        <v/>
      </c>
      <c r="F24" s="960"/>
      <c r="G24" s="971" t="str">
        <f t="shared" si="0"/>
        <v/>
      </c>
      <c r="H24" s="961" t="str">
        <f t="shared" si="1"/>
        <v/>
      </c>
      <c r="I24" s="962"/>
      <c r="J24" s="845" t="str">
        <f t="shared" si="2"/>
        <v/>
      </c>
      <c r="K24" s="960"/>
      <c r="L24" s="959"/>
      <c r="M24" s="959"/>
      <c r="N24" s="959"/>
      <c r="O24" s="960" t="str">
        <f t="shared" si="3"/>
        <v/>
      </c>
      <c r="P24" s="960" t="str">
        <f t="shared" si="4"/>
        <v/>
      </c>
      <c r="Q24" s="959"/>
      <c r="R24" s="959"/>
      <c r="S24" s="959"/>
      <c r="T24" s="964"/>
      <c r="U24" s="960"/>
      <c r="V24" s="960"/>
      <c r="W24" s="963" t="str">
        <f t="shared" si="5"/>
        <v/>
      </c>
      <c r="X24" s="963"/>
      <c r="Y24" s="965"/>
      <c r="Z24" s="965"/>
      <c r="AA24" s="965"/>
      <c r="AB24" s="965"/>
    </row>
    <row r="25" spans="1:28" ht="15">
      <c r="A25" s="959"/>
      <c r="B25" s="959"/>
      <c r="C25" s="959"/>
      <c r="D25" s="970"/>
      <c r="E25" s="970" t="str">
        <f t="shared" si="6"/>
        <v/>
      </c>
      <c r="F25" s="960"/>
      <c r="G25" s="971" t="str">
        <f t="shared" si="0"/>
        <v/>
      </c>
      <c r="H25" s="961" t="str">
        <f t="shared" si="1"/>
        <v/>
      </c>
      <c r="I25" s="962"/>
      <c r="J25" s="845" t="str">
        <f t="shared" si="2"/>
        <v/>
      </c>
      <c r="K25" s="960"/>
      <c r="L25" s="959"/>
      <c r="M25" s="959"/>
      <c r="N25" s="959"/>
      <c r="O25" s="960" t="str">
        <f t="shared" si="3"/>
        <v/>
      </c>
      <c r="P25" s="960" t="str">
        <f t="shared" si="4"/>
        <v/>
      </c>
      <c r="Q25" s="959"/>
      <c r="R25" s="959"/>
      <c r="S25" s="959"/>
      <c r="T25" s="964"/>
      <c r="U25" s="960"/>
      <c r="V25" s="960"/>
      <c r="W25" s="963" t="str">
        <f t="shared" si="5"/>
        <v/>
      </c>
      <c r="X25" s="963"/>
      <c r="Y25" s="965"/>
      <c r="Z25" s="965"/>
      <c r="AA25" s="965"/>
      <c r="AB25" s="965"/>
    </row>
    <row r="26" spans="1:28" ht="15">
      <c r="A26" s="959"/>
      <c r="B26" s="959"/>
      <c r="C26" s="959"/>
      <c r="D26" s="970"/>
      <c r="E26" s="970" t="str">
        <f t="shared" si="6"/>
        <v/>
      </c>
      <c r="F26" s="960"/>
      <c r="G26" s="971" t="str">
        <f t="shared" si="0"/>
        <v/>
      </c>
      <c r="H26" s="961" t="str">
        <f t="shared" si="1"/>
        <v/>
      </c>
      <c r="I26" s="962"/>
      <c r="J26" s="845" t="str">
        <f t="shared" si="2"/>
        <v/>
      </c>
      <c r="K26" s="960"/>
      <c r="L26" s="959"/>
      <c r="M26" s="959"/>
      <c r="N26" s="959"/>
      <c r="O26" s="960" t="str">
        <f t="shared" si="3"/>
        <v/>
      </c>
      <c r="P26" s="960" t="str">
        <f t="shared" si="4"/>
        <v/>
      </c>
      <c r="Q26" s="959"/>
      <c r="R26" s="959"/>
      <c r="S26" s="959"/>
      <c r="T26" s="964"/>
      <c r="U26" s="960"/>
      <c r="V26" s="960"/>
      <c r="W26" s="963" t="str">
        <f t="shared" si="5"/>
        <v/>
      </c>
      <c r="X26" s="963"/>
      <c r="Y26" s="965"/>
      <c r="Z26" s="965"/>
      <c r="AA26" s="965"/>
      <c r="AB26" s="965"/>
    </row>
    <row r="27" spans="1:28" ht="15">
      <c r="A27" s="959"/>
      <c r="B27" s="959"/>
      <c r="C27" s="959"/>
      <c r="D27" s="970"/>
      <c r="E27" s="970" t="str">
        <f t="shared" si="6"/>
        <v/>
      </c>
      <c r="F27" s="960"/>
      <c r="G27" s="971" t="str">
        <f t="shared" si="0"/>
        <v/>
      </c>
      <c r="H27" s="961" t="str">
        <f t="shared" si="1"/>
        <v/>
      </c>
      <c r="I27" s="962"/>
      <c r="J27" s="845" t="str">
        <f t="shared" si="2"/>
        <v/>
      </c>
      <c r="K27" s="960"/>
      <c r="L27" s="959"/>
      <c r="M27" s="959"/>
      <c r="N27" s="959"/>
      <c r="O27" s="960" t="str">
        <f t="shared" si="3"/>
        <v/>
      </c>
      <c r="P27" s="960" t="str">
        <f t="shared" si="4"/>
        <v/>
      </c>
      <c r="Q27" s="959"/>
      <c r="R27" s="959"/>
      <c r="S27" s="959"/>
      <c r="T27" s="964"/>
      <c r="U27" s="960"/>
      <c r="V27" s="960"/>
      <c r="W27" s="963" t="str">
        <f t="shared" si="5"/>
        <v/>
      </c>
      <c r="X27" s="963"/>
      <c r="Y27" s="965"/>
      <c r="Z27" s="965"/>
      <c r="AA27" s="965"/>
      <c r="AB27" s="965"/>
    </row>
    <row r="29" spans="1:28">
      <c r="K29" s="846"/>
    </row>
  </sheetData>
  <dataConsolidate/>
  <dataValidations count="13">
    <dataValidation type="list" allowBlank="1" showInputMessage="1" showErrorMessage="1" sqref="F7:F27">
      <formula1>Env</formula1>
    </dataValidation>
    <dataValidation type="list" allowBlank="1" showInputMessage="1" showErrorMessage="1" sqref="O7:O27">
      <formula1>Server_Platform</formula1>
    </dataValidation>
    <dataValidation type="list" allowBlank="1" showInputMessage="1" showErrorMessage="1" sqref="I7:I27">
      <formula1>File_Format</formula1>
    </dataValidation>
    <dataValidation type="list" allowBlank="1" showInputMessage="1" showErrorMessage="1" sqref="B7:B27 B4:B5">
      <formula1>"Rqst-New, Rqst-Modify, Rqst-Remove, Future, Defect, PIV N/A, Complete"</formula1>
    </dataValidation>
    <dataValidation type="list" allowBlank="1" showInputMessage="1" showErrorMessage="1" sqref="M7:M27">
      <formula1>Country</formula1>
    </dataValidation>
    <dataValidation type="list" allowBlank="1" showInputMessage="1" sqref="Q7:Q27">
      <formula1>BA</formula1>
    </dataValidation>
    <dataValidation type="list" allowBlank="1" showInputMessage="1" showErrorMessage="1" sqref="X7:X27">
      <formula1>Chain_order</formula1>
    </dataValidation>
    <dataValidation type="list" allowBlank="1" showInputMessage="1" sqref="W7:W27">
      <formula1>Root_Chain</formula1>
    </dataValidation>
    <dataValidation type="list" allowBlank="1" showInputMessage="1" sqref="P7:P27">
      <formula1>Server_Application</formula1>
    </dataValidation>
    <dataValidation type="list" allowBlank="1" showInputMessage="1" showErrorMessage="1" sqref="K7:K27">
      <formula1>Org</formula1>
    </dataValidation>
    <dataValidation type="list" allowBlank="1" showInputMessage="1" showErrorMessage="1" sqref="C7:C27 C4:C5">
      <formula1>Certificate</formula1>
    </dataValidation>
    <dataValidation type="list" allowBlank="1" showInputMessage="1" showErrorMessage="1" sqref="V7:V27">
      <formula1>IF($C7="Internal",CA_Internal,CA_External)</formula1>
    </dataValidation>
    <dataValidation type="list" allowBlank="1" showInputMessage="1" sqref="E7:E27">
      <formula1>IF($C7="External",Yes,N_A)</formula1>
    </dataValidation>
  </dataValidations>
  <hyperlinks>
    <hyperlink ref="Z4" r:id="rId1"/>
    <hyperlink ref="Z5" r:id="rId2"/>
  </hyperlinks>
  <pageMargins left="0.7" right="0.7" top="0.75" bottom="0.75" header="0.3" footer="0.3"/>
  <pageSetup paperSize="9" orientation="portrait" r:id="rId3"/>
  <drawing r:id="rId4"/>
  <legacyDrawing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N19"/>
  <sheetViews>
    <sheetView workbookViewId="0"/>
  </sheetViews>
  <sheetFormatPr defaultRowHeight="12.75"/>
  <cols>
    <col min="1" max="1" width="124.42578125" customWidth="1"/>
    <col min="2" max="2" width="12.7109375" customWidth="1"/>
  </cols>
  <sheetData>
    <row r="1" spans="1:40" ht="35.25" customHeight="1">
      <c r="A1" s="52" t="s">
        <v>293</v>
      </c>
      <c r="B1" s="4"/>
    </row>
    <row r="2" spans="1:40" s="143" customFormat="1">
      <c r="A2" s="142"/>
      <c r="B2" s="142"/>
    </row>
    <row r="3" spans="1:40" ht="25.5" customHeight="1">
      <c r="A3" s="209" t="s">
        <v>620</v>
      </c>
      <c r="B3" s="23"/>
      <c r="C3" s="22"/>
      <c r="D3" s="22"/>
      <c r="E3" s="22"/>
      <c r="F3" s="22"/>
      <c r="G3" s="22"/>
      <c r="H3" s="22"/>
      <c r="I3" s="22"/>
      <c r="J3" s="22"/>
      <c r="K3" s="22"/>
      <c r="L3" s="22"/>
      <c r="M3" s="22"/>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row>
    <row r="4" spans="1:40" ht="43.5" customHeight="1">
      <c r="A4" s="13"/>
      <c r="B4" s="13"/>
    </row>
    <row r="5" spans="1:40">
      <c r="A5" s="13"/>
      <c r="B5" s="13"/>
    </row>
    <row r="6" spans="1:40" ht="25.5" customHeight="1">
      <c r="A6" s="209" t="s">
        <v>621</v>
      </c>
      <c r="B6" s="13"/>
    </row>
    <row r="7" spans="1:40" ht="74.25" customHeight="1">
      <c r="A7" s="13"/>
      <c r="B7" s="13"/>
    </row>
    <row r="8" spans="1:40" ht="12.75" customHeight="1">
      <c r="A8" s="13"/>
      <c r="B8" s="13"/>
    </row>
    <row r="9" spans="1:40" ht="25.5" customHeight="1">
      <c r="A9" s="209" t="s">
        <v>623</v>
      </c>
      <c r="B9" s="23"/>
    </row>
    <row r="10" spans="1:40" ht="51" customHeight="1"/>
    <row r="11" spans="1:40" ht="13.5" customHeight="1"/>
    <row r="12" spans="1:40" ht="25.5" customHeight="1">
      <c r="A12" s="209" t="s">
        <v>622</v>
      </c>
    </row>
    <row r="13" spans="1:40" ht="62.25" customHeight="1"/>
    <row r="14" spans="1:40" ht="50.25" customHeight="1">
      <c r="A14" s="209" t="s">
        <v>28</v>
      </c>
    </row>
    <row r="17" spans="1:1">
      <c r="A17" s="209" t="s">
        <v>44</v>
      </c>
    </row>
    <row r="19" spans="1:1">
      <c r="A19" s="209" t="s">
        <v>45</v>
      </c>
    </row>
  </sheetData>
  <sheetProtection selectLockedCells="1" selectUnlockedCells="1"/>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X437"/>
  <sheetViews>
    <sheetView tabSelected="1" view="pageBreakPreview" zoomScaleNormal="100" zoomScaleSheetLayoutView="100" workbookViewId="0">
      <selection activeCell="A26" sqref="A26"/>
    </sheetView>
  </sheetViews>
  <sheetFormatPr defaultRowHeight="12.75"/>
  <cols>
    <col min="1" max="1" width="16.5703125" style="397" customWidth="1"/>
    <col min="2" max="2" width="15" style="397" bestFit="1" customWidth="1"/>
    <col min="3" max="3" width="9.28515625" style="397" bestFit="1" customWidth="1"/>
    <col min="4" max="4" width="15.140625" style="397" bestFit="1" customWidth="1"/>
    <col min="5" max="5" width="11.85546875" style="397" customWidth="1"/>
    <col min="6" max="6" width="34.42578125" style="397" bestFit="1" customWidth="1"/>
    <col min="7" max="7" width="44.28515625" style="397" customWidth="1"/>
    <col min="8" max="18" width="9.140625" style="397"/>
    <col min="19" max="23" width="9.140625" style="397" hidden="1" customWidth="1"/>
    <col min="24" max="24" width="47.42578125" style="397" hidden="1" customWidth="1"/>
    <col min="25" max="16384" width="9.140625" style="397"/>
  </cols>
  <sheetData>
    <row r="1" spans="1:7" ht="15">
      <c r="A1" s="993" t="s">
        <v>1284</v>
      </c>
      <c r="B1" s="993"/>
      <c r="C1" s="993"/>
      <c r="D1" s="993"/>
      <c r="E1" s="993"/>
      <c r="F1" s="993"/>
      <c r="G1" s="993"/>
    </row>
    <row r="2" spans="1:7">
      <c r="A2" s="1"/>
      <c r="B2" s="1"/>
      <c r="C2" s="1"/>
      <c r="D2" s="1"/>
      <c r="E2" s="1"/>
      <c r="F2" s="1"/>
      <c r="G2" s="1"/>
    </row>
    <row r="3" spans="1:7">
      <c r="A3" s="1000" t="s">
        <v>1282</v>
      </c>
      <c r="B3" s="1000"/>
      <c r="C3" s="1000"/>
      <c r="D3" s="1000"/>
      <c r="E3" s="1000"/>
      <c r="F3" s="1000"/>
      <c r="G3" s="1000"/>
    </row>
    <row r="4" spans="1:7">
      <c r="A4" s="1004"/>
      <c r="B4" s="1004"/>
      <c r="C4" s="1001" t="s">
        <v>1285</v>
      </c>
      <c r="D4" s="1001"/>
      <c r="E4" s="1001"/>
      <c r="F4" s="1001"/>
      <c r="G4" s="1001"/>
    </row>
    <row r="5" spans="1:7">
      <c r="A5" s="1005"/>
      <c r="B5" s="1005"/>
      <c r="C5" s="1001" t="s">
        <v>1265</v>
      </c>
      <c r="D5" s="1001"/>
      <c r="E5" s="1001"/>
      <c r="F5" s="1001"/>
      <c r="G5" s="1001"/>
    </row>
    <row r="6" spans="1:7">
      <c r="A6" s="997"/>
      <c r="B6" s="997"/>
      <c r="C6" s="1001" t="s">
        <v>1286</v>
      </c>
      <c r="D6" s="1001"/>
      <c r="E6" s="1001"/>
      <c r="F6" s="1001"/>
      <c r="G6" s="1001"/>
    </row>
    <row r="7" spans="1:7">
      <c r="A7" s="994"/>
      <c r="B7" s="994"/>
      <c r="C7" s="1001" t="s">
        <v>1287</v>
      </c>
      <c r="D7" s="1001"/>
      <c r="E7" s="1001"/>
      <c r="F7" s="1001"/>
      <c r="G7" s="1001"/>
    </row>
    <row r="8" spans="1:7">
      <c r="A8" s="995"/>
      <c r="B8" s="995"/>
      <c r="C8" s="1001" t="s">
        <v>1288</v>
      </c>
      <c r="D8" s="1001"/>
      <c r="E8" s="1001"/>
      <c r="F8" s="1001"/>
      <c r="G8" s="1001"/>
    </row>
    <row r="9" spans="1:7">
      <c r="A9" s="1006"/>
      <c r="B9" s="1006"/>
      <c r="C9" s="1001" t="s">
        <v>1289</v>
      </c>
      <c r="D9" s="1001"/>
      <c r="E9" s="1001"/>
      <c r="F9" s="1001"/>
      <c r="G9" s="1001"/>
    </row>
    <row r="10" spans="1:7">
      <c r="A10" s="789"/>
      <c r="B10" s="789"/>
      <c r="C10" s="790"/>
      <c r="D10" s="790"/>
      <c r="E10" s="790"/>
      <c r="F10" s="790"/>
      <c r="G10" s="790"/>
    </row>
    <row r="11" spans="1:7">
      <c r="A11" s="998" t="s">
        <v>1283</v>
      </c>
      <c r="B11" s="999"/>
      <c r="C11" s="999"/>
      <c r="D11" s="999"/>
      <c r="E11" s="999"/>
      <c r="F11" s="999"/>
      <c r="G11" s="999"/>
    </row>
    <row r="12" spans="1:7">
      <c r="A12" s="1007"/>
      <c r="B12" s="1008"/>
      <c r="C12" s="1002" t="s">
        <v>1278</v>
      </c>
      <c r="D12" s="1003"/>
      <c r="E12" s="1003"/>
      <c r="F12" s="1003"/>
      <c r="G12" s="1003"/>
    </row>
    <row r="13" spans="1:7">
      <c r="A13" s="1014"/>
      <c r="B13" s="1015"/>
      <c r="C13" s="1002" t="s">
        <v>1280</v>
      </c>
      <c r="D13" s="1003"/>
      <c r="E13" s="1003"/>
      <c r="F13" s="1003"/>
      <c r="G13" s="1003"/>
    </row>
    <row r="14" spans="1:7">
      <c r="A14" s="1009"/>
      <c r="B14" s="1010"/>
      <c r="C14" s="1002" t="s">
        <v>1302</v>
      </c>
      <c r="D14" s="1003"/>
      <c r="E14" s="1003"/>
      <c r="F14" s="1003"/>
      <c r="G14" s="1003"/>
    </row>
    <row r="15" spans="1:7">
      <c r="A15" s="1016"/>
      <c r="B15" s="1017"/>
      <c r="C15" s="1002" t="s">
        <v>1279</v>
      </c>
      <c r="D15" s="1003"/>
      <c r="E15" s="1003"/>
      <c r="F15" s="1003"/>
      <c r="G15" s="1003"/>
    </row>
    <row r="16" spans="1:7">
      <c r="A16" s="1018"/>
      <c r="B16" s="1019"/>
      <c r="C16" s="1002" t="s">
        <v>1281</v>
      </c>
      <c r="D16" s="1003"/>
      <c r="E16" s="1003"/>
      <c r="F16" s="1003"/>
      <c r="G16" s="1003"/>
    </row>
    <row r="17" spans="1:12">
      <c r="A17" s="2"/>
      <c r="B17" s="2"/>
      <c r="C17" s="2"/>
      <c r="D17" s="2"/>
      <c r="E17" s="2"/>
      <c r="F17" s="2"/>
      <c r="G17" s="2"/>
    </row>
    <row r="18" spans="1:12" ht="15">
      <c r="A18" s="991" t="s">
        <v>658</v>
      </c>
      <c r="B18" s="991"/>
      <c r="C18" s="991"/>
      <c r="D18" s="991"/>
      <c r="E18" s="991"/>
      <c r="F18" s="991"/>
      <c r="G18" s="136"/>
    </row>
    <row r="19" spans="1:12">
      <c r="A19" s="1013" t="s">
        <v>1276</v>
      </c>
      <c r="B19" s="1013"/>
      <c r="C19" s="1013"/>
      <c r="D19" s="1013"/>
      <c r="E19" s="1013"/>
      <c r="F19" s="1013"/>
      <c r="G19" s="1013"/>
    </row>
    <row r="20" spans="1:12" s="919" customFormat="1">
      <c r="A20" s="923"/>
      <c r="B20" s="923"/>
      <c r="C20" s="923"/>
      <c r="D20" s="923"/>
      <c r="E20" s="923"/>
      <c r="F20" s="923"/>
      <c r="G20" s="923"/>
    </row>
    <row r="21" spans="1:12" s="919" customFormat="1">
      <c r="A21" s="923"/>
      <c r="B21" s="923"/>
      <c r="C21" s="923"/>
      <c r="D21" s="923"/>
      <c r="E21" s="923"/>
      <c r="F21" s="923"/>
      <c r="G21" s="923"/>
    </row>
    <row r="22" spans="1:12" s="919" customFormat="1" ht="13.5" thickBot="1">
      <c r="A22" s="923"/>
      <c r="B22" s="923"/>
      <c r="C22" s="923"/>
      <c r="D22" s="923"/>
      <c r="E22" s="923"/>
      <c r="F22" s="923"/>
      <c r="G22" s="923"/>
    </row>
    <row r="23" spans="1:12" s="919" customFormat="1" ht="21" thickBot="1">
      <c r="A23" s="1011" t="s">
        <v>1483</v>
      </c>
      <c r="B23" s="1012"/>
      <c r="C23" s="1012"/>
      <c r="D23" s="1012"/>
      <c r="E23" s="1012"/>
      <c r="F23" s="1012"/>
      <c r="G23" s="1012"/>
      <c r="H23" s="1012"/>
      <c r="I23" s="1012"/>
      <c r="J23" s="1012"/>
      <c r="K23" s="1012"/>
      <c r="L23" s="942"/>
    </row>
    <row r="24" spans="1:12" s="919" customFormat="1" ht="45">
      <c r="A24" s="940" t="s">
        <v>1484</v>
      </c>
      <c r="B24" s="940" t="s">
        <v>1485</v>
      </c>
      <c r="C24" s="940" t="s">
        <v>1486</v>
      </c>
      <c r="D24" s="941" t="s">
        <v>1487</v>
      </c>
      <c r="E24" s="941" t="s">
        <v>1488</v>
      </c>
      <c r="F24" s="940" t="s">
        <v>402</v>
      </c>
      <c r="G24" s="940" t="s">
        <v>471</v>
      </c>
      <c r="H24" s="940" t="s">
        <v>1489</v>
      </c>
      <c r="I24" s="940" t="s">
        <v>1490</v>
      </c>
      <c r="J24" s="940" t="s">
        <v>1491</v>
      </c>
      <c r="K24" s="941" t="s">
        <v>1492</v>
      </c>
      <c r="L24" s="941" t="s">
        <v>1493</v>
      </c>
    </row>
    <row r="25" spans="1:12" s="919" customFormat="1" ht="45">
      <c r="A25" s="934" t="s">
        <v>1494</v>
      </c>
      <c r="B25" s="934">
        <v>1</v>
      </c>
      <c r="C25" s="935"/>
      <c r="D25" s="936" t="s">
        <v>1495</v>
      </c>
      <c r="E25" s="936" t="s">
        <v>1496</v>
      </c>
      <c r="F25" s="937" t="s">
        <v>424</v>
      </c>
      <c r="G25" s="938" t="s">
        <v>1497</v>
      </c>
      <c r="H25" s="938" t="s">
        <v>1498</v>
      </c>
      <c r="I25" s="938" t="s">
        <v>1499</v>
      </c>
      <c r="J25" s="937">
        <v>42073</v>
      </c>
      <c r="K25" s="937">
        <v>42073</v>
      </c>
      <c r="L25" s="937"/>
    </row>
    <row r="26" spans="1:12" s="919" customFormat="1">
      <c r="A26" s="939"/>
      <c r="B26" s="939"/>
      <c r="C26" s="939"/>
      <c r="D26" s="939"/>
      <c r="E26" s="939"/>
      <c r="F26" s="939"/>
      <c r="G26" s="939"/>
      <c r="H26" s="30"/>
      <c r="I26" s="30"/>
      <c r="J26" s="30"/>
      <c r="K26" s="30"/>
      <c r="L26" s="30"/>
    </row>
    <row r="27" spans="1:12" s="919" customFormat="1">
      <c r="A27" s="939"/>
      <c r="B27" s="939"/>
      <c r="C27" s="939"/>
      <c r="D27" s="939"/>
      <c r="E27" s="939"/>
      <c r="F27" s="939"/>
      <c r="G27" s="939"/>
      <c r="H27" s="30"/>
      <c r="I27" s="30"/>
      <c r="J27" s="30"/>
      <c r="K27" s="30"/>
      <c r="L27" s="30"/>
    </row>
    <row r="28" spans="1:12" s="919" customFormat="1">
      <c r="A28" s="939"/>
      <c r="B28" s="939"/>
      <c r="C28" s="939"/>
      <c r="D28" s="939"/>
      <c r="E28" s="939"/>
      <c r="F28" s="939"/>
      <c r="G28" s="939"/>
      <c r="H28" s="30"/>
      <c r="I28" s="30"/>
      <c r="J28" s="30"/>
      <c r="K28" s="30"/>
      <c r="L28" s="30"/>
    </row>
    <row r="29" spans="1:12" s="919" customFormat="1">
      <c r="A29" s="923"/>
      <c r="B29" s="923"/>
      <c r="C29" s="923"/>
      <c r="D29" s="923"/>
      <c r="E29" s="923"/>
      <c r="F29" s="923"/>
      <c r="G29" s="923"/>
    </row>
    <row r="30" spans="1:12">
      <c r="A30" s="791"/>
      <c r="B30" s="791"/>
      <c r="C30" s="791"/>
      <c r="D30" s="791"/>
      <c r="E30" s="791"/>
      <c r="F30" s="791"/>
      <c r="G30" s="791"/>
    </row>
    <row r="31" spans="1:12" ht="27" customHeight="1">
      <c r="A31" s="996" t="s">
        <v>1277</v>
      </c>
      <c r="B31" s="996"/>
      <c r="C31" s="996"/>
      <c r="D31" s="996"/>
      <c r="E31" s="996"/>
      <c r="F31" s="996"/>
      <c r="G31" s="996"/>
    </row>
    <row r="32" spans="1:12" ht="12.75" customHeight="1">
      <c r="A32" s="792" t="s">
        <v>333</v>
      </c>
      <c r="B32" s="793" t="s">
        <v>375</v>
      </c>
      <c r="C32" s="792" t="s">
        <v>334</v>
      </c>
      <c r="D32" s="792" t="s">
        <v>780</v>
      </c>
      <c r="E32" s="792" t="s">
        <v>615</v>
      </c>
      <c r="F32" s="792" t="s">
        <v>376</v>
      </c>
      <c r="G32" s="793" t="s">
        <v>616</v>
      </c>
    </row>
    <row r="33" spans="1:7">
      <c r="A33" s="794">
        <v>1</v>
      </c>
      <c r="B33" s="795"/>
      <c r="C33" s="796"/>
      <c r="D33" s="797"/>
      <c r="E33" s="797"/>
      <c r="F33" s="798" t="s">
        <v>118</v>
      </c>
      <c r="G33" s="799"/>
    </row>
    <row r="34" spans="1:7" ht="12.75" customHeight="1">
      <c r="A34" s="794">
        <v>1.01</v>
      </c>
      <c r="B34" s="795"/>
      <c r="C34" s="796"/>
      <c r="D34" s="797"/>
      <c r="E34" s="797"/>
      <c r="F34" s="798"/>
      <c r="G34" s="799"/>
    </row>
    <row r="35" spans="1:7" ht="12.75" customHeight="1">
      <c r="A35" s="794">
        <v>1.02</v>
      </c>
      <c r="B35" s="795"/>
      <c r="C35" s="796"/>
      <c r="D35" s="797"/>
      <c r="E35" s="797"/>
      <c r="F35" s="798"/>
      <c r="G35" s="800"/>
    </row>
    <row r="36" spans="1:7" ht="12.75" customHeight="1">
      <c r="A36" s="794">
        <v>1.03</v>
      </c>
      <c r="B36" s="801"/>
      <c r="C36" s="796"/>
      <c r="D36" s="797"/>
      <c r="E36" s="797"/>
      <c r="F36" s="798"/>
      <c r="G36" s="800"/>
    </row>
    <row r="37" spans="1:7" ht="12.75" customHeight="1">
      <c r="A37" s="794"/>
      <c r="B37" s="795"/>
      <c r="C37" s="796"/>
      <c r="D37" s="797"/>
      <c r="E37" s="797"/>
      <c r="F37" s="798"/>
      <c r="G37" s="800"/>
    </row>
    <row r="38" spans="1:7" ht="12.75" customHeight="1">
      <c r="A38" s="794"/>
      <c r="B38" s="795"/>
      <c r="C38" s="796"/>
      <c r="D38" s="797"/>
      <c r="E38" s="797"/>
      <c r="F38" s="798"/>
      <c r="G38" s="800"/>
    </row>
    <row r="39" spans="1:7" ht="12.75" customHeight="1">
      <c r="A39" s="794"/>
      <c r="B39" s="795"/>
      <c r="C39" s="796"/>
      <c r="D39" s="797"/>
      <c r="E39" s="797"/>
      <c r="F39" s="798"/>
      <c r="G39" s="800"/>
    </row>
    <row r="40" spans="1:7" ht="12.75" customHeight="1">
      <c r="A40" s="794"/>
      <c r="B40" s="795"/>
      <c r="C40" s="796"/>
      <c r="D40" s="797"/>
      <c r="E40" s="797"/>
      <c r="F40" s="798"/>
      <c r="G40" s="800"/>
    </row>
    <row r="41" spans="1:7" ht="12.75" customHeight="1">
      <c r="A41" s="794"/>
      <c r="B41" s="795"/>
      <c r="C41" s="796"/>
      <c r="D41" s="797"/>
      <c r="E41" s="797"/>
      <c r="F41" s="798"/>
      <c r="G41" s="800"/>
    </row>
    <row r="42" spans="1:7" ht="12.75" customHeight="1">
      <c r="A42" s="794"/>
      <c r="B42" s="795"/>
      <c r="C42" s="796"/>
      <c r="D42" s="797"/>
      <c r="E42" s="797"/>
      <c r="F42" s="798"/>
      <c r="G42" s="800"/>
    </row>
    <row r="43" spans="1:7" ht="12.75" customHeight="1">
      <c r="A43" s="794"/>
      <c r="B43" s="795"/>
      <c r="C43" s="796"/>
      <c r="D43" s="797"/>
      <c r="E43" s="797"/>
      <c r="F43" s="798"/>
      <c r="G43" s="800"/>
    </row>
    <row r="44" spans="1:7" ht="12.75" customHeight="1">
      <c r="A44" s="794"/>
      <c r="B44" s="795"/>
      <c r="C44" s="796"/>
      <c r="D44" s="797"/>
      <c r="E44" s="797"/>
      <c r="F44" s="798"/>
      <c r="G44" s="799"/>
    </row>
    <row r="396" spans="24:24">
      <c r="X396" s="141" t="s">
        <v>781</v>
      </c>
    </row>
    <row r="397" spans="24:24">
      <c r="X397" s="141" t="s">
        <v>782</v>
      </c>
    </row>
    <row r="398" spans="24:24">
      <c r="X398" s="397" t="s">
        <v>329</v>
      </c>
    </row>
    <row r="399" spans="24:24">
      <c r="X399" s="397" t="s">
        <v>117</v>
      </c>
    </row>
    <row r="400" spans="24:24">
      <c r="X400" s="397" t="s">
        <v>118</v>
      </c>
    </row>
    <row r="401" spans="24:24">
      <c r="X401" s="397" t="s">
        <v>119</v>
      </c>
    </row>
    <row r="402" spans="24:24">
      <c r="X402" s="397" t="s">
        <v>320</v>
      </c>
    </row>
    <row r="403" spans="24:24">
      <c r="X403" s="397" t="s">
        <v>321</v>
      </c>
    </row>
    <row r="404" spans="24:24">
      <c r="X404" s="397" t="s">
        <v>120</v>
      </c>
    </row>
    <row r="405" spans="24:24">
      <c r="X405" s="397" t="s">
        <v>323</v>
      </c>
    </row>
    <row r="406" spans="24:24">
      <c r="X406" s="397" t="s">
        <v>324</v>
      </c>
    </row>
    <row r="407" spans="24:24">
      <c r="X407" s="397" t="s">
        <v>325</v>
      </c>
    </row>
    <row r="408" spans="24:24">
      <c r="X408" s="397" t="s">
        <v>326</v>
      </c>
    </row>
    <row r="409" spans="24:24">
      <c r="X409" s="397" t="s">
        <v>675</v>
      </c>
    </row>
    <row r="410" spans="24:24">
      <c r="X410" s="397" t="s">
        <v>15</v>
      </c>
    </row>
    <row r="411" spans="24:24">
      <c r="X411" s="397" t="s">
        <v>121</v>
      </c>
    </row>
    <row r="412" spans="24:24">
      <c r="X412" s="141" t="s">
        <v>1453</v>
      </c>
    </row>
    <row r="413" spans="24:24">
      <c r="X413" s="397" t="s">
        <v>122</v>
      </c>
    </row>
    <row r="414" spans="24:24">
      <c r="X414" s="397" t="s">
        <v>676</v>
      </c>
    </row>
    <row r="415" spans="24:24">
      <c r="X415" s="397" t="s">
        <v>677</v>
      </c>
    </row>
    <row r="416" spans="24:24">
      <c r="X416" s="397" t="s">
        <v>678</v>
      </c>
    </row>
    <row r="417" spans="24:24">
      <c r="X417" s="397" t="s">
        <v>679</v>
      </c>
    </row>
    <row r="418" spans="24:24">
      <c r="X418" s="397" t="s">
        <v>680</v>
      </c>
    </row>
    <row r="419" spans="24:24">
      <c r="X419" s="397" t="s">
        <v>681</v>
      </c>
    </row>
    <row r="420" spans="24:24">
      <c r="X420" s="397" t="s">
        <v>682</v>
      </c>
    </row>
    <row r="421" spans="24:24">
      <c r="X421" s="397" t="s">
        <v>683</v>
      </c>
    </row>
    <row r="422" spans="24:24">
      <c r="X422" s="397" t="s">
        <v>684</v>
      </c>
    </row>
    <row r="423" spans="24:24">
      <c r="X423" s="397" t="s">
        <v>685</v>
      </c>
    </row>
    <row r="424" spans="24:24">
      <c r="X424" s="397" t="s">
        <v>686</v>
      </c>
    </row>
    <row r="425" spans="24:24">
      <c r="X425" s="397" t="s">
        <v>687</v>
      </c>
    </row>
    <row r="426" spans="24:24">
      <c r="X426" s="397" t="s">
        <v>688</v>
      </c>
    </row>
    <row r="427" spans="24:24">
      <c r="X427" s="397" t="s">
        <v>514</v>
      </c>
    </row>
    <row r="428" spans="24:24">
      <c r="X428" s="397" t="s">
        <v>377</v>
      </c>
    </row>
    <row r="429" spans="24:24">
      <c r="X429" s="397" t="s">
        <v>123</v>
      </c>
    </row>
    <row r="430" spans="24:24">
      <c r="X430" s="397" t="s">
        <v>124</v>
      </c>
    </row>
    <row r="431" spans="24:24">
      <c r="X431" s="397" t="s">
        <v>125</v>
      </c>
    </row>
    <row r="432" spans="24:24">
      <c r="X432" s="397" t="s">
        <v>126</v>
      </c>
    </row>
    <row r="433" spans="24:24">
      <c r="X433" s="397" t="s">
        <v>127</v>
      </c>
    </row>
    <row r="434" spans="24:24">
      <c r="X434" s="397" t="s">
        <v>378</v>
      </c>
    </row>
    <row r="435" spans="24:24">
      <c r="X435" s="397" t="s">
        <v>554</v>
      </c>
    </row>
    <row r="436" spans="24:24">
      <c r="X436" s="397" t="s">
        <v>657</v>
      </c>
    </row>
    <row r="437" spans="24:24">
      <c r="X437" s="397" t="s">
        <v>613</v>
      </c>
    </row>
  </sheetData>
  <sheetProtection formatCells="0" formatRows="0" insertRows="0"/>
  <mergeCells count="29">
    <mergeCell ref="A23:K23"/>
    <mergeCell ref="A19:G19"/>
    <mergeCell ref="A13:B13"/>
    <mergeCell ref="A15:B15"/>
    <mergeCell ref="A16:B16"/>
    <mergeCell ref="A4:B4"/>
    <mergeCell ref="A5:B5"/>
    <mergeCell ref="C15:G15"/>
    <mergeCell ref="C16:G16"/>
    <mergeCell ref="A9:B9"/>
    <mergeCell ref="A12:B12"/>
    <mergeCell ref="A14:B14"/>
    <mergeCell ref="C14:G14"/>
    <mergeCell ref="A1:G1"/>
    <mergeCell ref="A18:F18"/>
    <mergeCell ref="A7:B7"/>
    <mergeCell ref="A8:B8"/>
    <mergeCell ref="A31:G31"/>
    <mergeCell ref="A6:B6"/>
    <mergeCell ref="A11:G11"/>
    <mergeCell ref="A3:G3"/>
    <mergeCell ref="C4:G4"/>
    <mergeCell ref="C5:G5"/>
    <mergeCell ref="C6:G6"/>
    <mergeCell ref="C7:G7"/>
    <mergeCell ref="C8:G8"/>
    <mergeCell ref="C9:G9"/>
    <mergeCell ref="C12:G12"/>
    <mergeCell ref="C13:G13"/>
  </mergeCells>
  <phoneticPr fontId="19" type="noConversion"/>
  <dataValidations count="1">
    <dataValidation type="list" allowBlank="1" showInputMessage="1" showErrorMessage="1" sqref="F33:F44">
      <formula1>$X$396:$X$437</formula1>
    </dataValidation>
  </dataValidations>
  <pageMargins left="0.75" right="0.75" top="1" bottom="1" header="0.5" footer="0.5"/>
  <pageSetup paperSize="9" scale="67" orientation="landscape" verticalDpi="4" r:id="rId1"/>
  <headerFooter alignWithMargins="0">
    <oddFooter>&amp;CALL INFORMATION CONTAINED WITHIN WILL BE KEPT IN CONFIDENCE
The contents of this document are confidential and shall not be duplicated, used or disclosed in whole 
or in part for any purpose.</oddFoot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53"/>
  <sheetViews>
    <sheetView workbookViewId="0">
      <selection activeCell="A19" sqref="A19:R19"/>
    </sheetView>
  </sheetViews>
  <sheetFormatPr defaultRowHeight="12.75"/>
  <cols>
    <col min="1" max="1" width="25" style="63" customWidth="1"/>
    <col min="2" max="2" width="17.28515625" style="63" customWidth="1"/>
    <col min="3" max="3" width="16.140625" style="63" customWidth="1"/>
    <col min="4" max="4" width="15.85546875" style="63" customWidth="1"/>
    <col min="5" max="5" width="24.42578125" style="63" customWidth="1"/>
    <col min="6" max="6" width="17.42578125" style="63" customWidth="1"/>
    <col min="7" max="7" width="27.85546875" style="63" customWidth="1"/>
    <col min="8" max="8" width="18.140625" style="63" bestFit="1" customWidth="1"/>
    <col min="9" max="9" width="21.7109375" style="63" bestFit="1" customWidth="1"/>
    <col min="10" max="10" width="27.5703125" style="63" customWidth="1"/>
    <col min="11" max="11" width="17.7109375" style="63" bestFit="1" customWidth="1"/>
    <col min="12" max="12" width="9.85546875" style="63" bestFit="1" customWidth="1"/>
    <col min="13" max="13" width="11.5703125" style="63" bestFit="1" customWidth="1"/>
    <col min="14" max="14" width="14.42578125" style="63" bestFit="1" customWidth="1"/>
    <col min="15" max="15" width="16.42578125" style="63" bestFit="1" customWidth="1"/>
    <col min="16" max="16" width="16.7109375" style="63" bestFit="1" customWidth="1"/>
    <col min="17" max="17" width="25.5703125" style="63" bestFit="1" customWidth="1"/>
    <col min="18" max="18" width="30.85546875" style="63" customWidth="1"/>
    <col min="19" max="16384" width="9.140625" style="63"/>
  </cols>
  <sheetData>
    <row r="1" spans="1:7" ht="35.25" customHeight="1">
      <c r="A1" s="52" t="s">
        <v>676</v>
      </c>
    </row>
    <row r="2" spans="1:7" ht="35.25" customHeight="1">
      <c r="A2" s="52"/>
    </row>
    <row r="3" spans="1:7" s="150" customFormat="1" ht="23.25">
      <c r="A3" s="1071" t="s">
        <v>1394</v>
      </c>
      <c r="B3" s="1071"/>
      <c r="C3" s="1071"/>
      <c r="D3" s="1071"/>
      <c r="E3" s="1071"/>
      <c r="F3" s="1071"/>
      <c r="G3" s="1071"/>
    </row>
    <row r="4" spans="1:7" ht="25.5">
      <c r="A4" s="210" t="s">
        <v>433</v>
      </c>
      <c r="B4" s="211" t="s">
        <v>434</v>
      </c>
      <c r="C4" s="211" t="s">
        <v>435</v>
      </c>
      <c r="D4" s="211" t="s">
        <v>436</v>
      </c>
      <c r="E4" s="211" t="s">
        <v>286</v>
      </c>
      <c r="F4" s="850" t="s">
        <v>1365</v>
      </c>
      <c r="G4" s="211" t="s">
        <v>447</v>
      </c>
    </row>
    <row r="5" spans="1:7">
      <c r="A5" s="151"/>
      <c r="B5" s="64"/>
      <c r="C5" s="67"/>
      <c r="D5" s="67"/>
      <c r="E5" s="65"/>
      <c r="F5" s="65"/>
      <c r="G5" s="249"/>
    </row>
    <row r="6" spans="1:7">
      <c r="A6" s="151"/>
      <c r="B6" s="64"/>
      <c r="C6" s="67"/>
      <c r="D6" s="67"/>
      <c r="E6" s="65"/>
      <c r="F6" s="65"/>
      <c r="G6" s="249"/>
    </row>
    <row r="7" spans="1:7">
      <c r="A7" s="151"/>
      <c r="B7" s="66"/>
      <c r="C7" s="67"/>
      <c r="D7" s="67"/>
      <c r="E7" s="65"/>
      <c r="F7" s="65"/>
      <c r="G7" s="249"/>
    </row>
    <row r="8" spans="1:7">
      <c r="A8" s="151"/>
      <c r="B8" s="66"/>
      <c r="C8" s="67"/>
      <c r="D8" s="67"/>
      <c r="E8" s="65"/>
      <c r="F8" s="65"/>
      <c r="G8" s="249"/>
    </row>
    <row r="9" spans="1:7">
      <c r="A9" s="151"/>
      <c r="B9" s="64"/>
      <c r="C9" s="67"/>
      <c r="D9" s="67"/>
      <c r="E9" s="65"/>
      <c r="F9" s="65"/>
      <c r="G9" s="249"/>
    </row>
    <row r="10" spans="1:7">
      <c r="A10" s="151"/>
      <c r="B10" s="64"/>
      <c r="C10" s="67"/>
      <c r="D10" s="67"/>
      <c r="E10" s="65"/>
      <c r="F10" s="65"/>
      <c r="G10" s="249"/>
    </row>
    <row r="11" spans="1:7">
      <c r="A11" s="151"/>
      <c r="B11" s="66"/>
      <c r="C11" s="67"/>
      <c r="D11" s="67"/>
      <c r="E11" s="65"/>
      <c r="F11" s="65"/>
      <c r="G11" s="249"/>
    </row>
    <row r="12" spans="1:7">
      <c r="A12" s="151"/>
      <c r="B12" s="66"/>
      <c r="C12" s="67"/>
      <c r="D12" s="67"/>
      <c r="E12" s="65"/>
      <c r="F12" s="65"/>
      <c r="G12" s="249"/>
    </row>
    <row r="13" spans="1:7">
      <c r="A13" s="150"/>
      <c r="B13" s="150"/>
      <c r="C13" s="150"/>
      <c r="D13" s="150"/>
      <c r="E13" s="150"/>
    </row>
    <row r="14" spans="1:7">
      <c r="A14" s="150"/>
      <c r="B14" s="150"/>
      <c r="C14" s="150"/>
      <c r="D14" s="150"/>
      <c r="E14" s="150"/>
    </row>
    <row r="15" spans="1:7">
      <c r="A15" s="150"/>
      <c r="B15" s="150"/>
      <c r="C15" s="150"/>
      <c r="D15" s="150"/>
      <c r="E15" s="150"/>
    </row>
    <row r="16" spans="1:7">
      <c r="A16" s="150"/>
      <c r="B16" s="150"/>
      <c r="C16" s="150"/>
      <c r="D16" s="150"/>
      <c r="E16" s="150"/>
    </row>
    <row r="17" spans="1:18">
      <c r="A17" s="150"/>
      <c r="B17" s="150"/>
      <c r="C17" s="150"/>
      <c r="D17" s="150"/>
      <c r="E17" s="150"/>
    </row>
    <row r="18" spans="1:18">
      <c r="A18" s="150"/>
      <c r="B18" s="150"/>
      <c r="C18" s="150"/>
      <c r="D18" s="150"/>
      <c r="E18" s="150"/>
    </row>
    <row r="19" spans="1:18" ht="23.25">
      <c r="A19" s="1077" t="s">
        <v>1366</v>
      </c>
      <c r="B19" s="1077"/>
      <c r="C19" s="1077"/>
      <c r="D19" s="1077"/>
      <c r="E19" s="1077"/>
      <c r="F19" s="1077"/>
      <c r="G19" s="1077"/>
      <c r="H19" s="1077"/>
      <c r="I19" s="1077"/>
      <c r="J19" s="1077"/>
      <c r="K19" s="1077"/>
      <c r="L19" s="1077"/>
      <c r="M19" s="1077"/>
      <c r="N19" s="1077"/>
      <c r="O19" s="1077"/>
      <c r="P19" s="1077"/>
      <c r="Q19" s="1077"/>
      <c r="R19" s="1077"/>
    </row>
    <row r="20" spans="1:18">
      <c r="A20" s="1072" t="s">
        <v>433</v>
      </c>
      <c r="B20" s="1072" t="s">
        <v>465</v>
      </c>
      <c r="C20" s="1074"/>
      <c r="D20" s="1075"/>
      <c r="E20" s="1076"/>
      <c r="F20" s="1074" t="s">
        <v>466</v>
      </c>
      <c r="G20" s="1075"/>
      <c r="H20" s="1075"/>
      <c r="I20" s="1075"/>
      <c r="J20" s="1075"/>
      <c r="K20" s="1075"/>
      <c r="L20" s="1076"/>
      <c r="M20" s="212"/>
      <c r="N20" s="213"/>
      <c r="O20" s="213"/>
      <c r="P20" s="213"/>
      <c r="Q20" s="213"/>
      <c r="R20" s="211"/>
    </row>
    <row r="21" spans="1:18" ht="25.5">
      <c r="A21" s="1073"/>
      <c r="B21" s="1073"/>
      <c r="C21" s="213" t="s">
        <v>468</v>
      </c>
      <c r="D21" s="213" t="s">
        <v>437</v>
      </c>
      <c r="E21" s="213" t="s">
        <v>469</v>
      </c>
      <c r="F21" s="213" t="s">
        <v>438</v>
      </c>
      <c r="G21" s="857" t="s">
        <v>762</v>
      </c>
      <c r="H21" s="213" t="s">
        <v>439</v>
      </c>
      <c r="I21" s="213" t="s">
        <v>440</v>
      </c>
      <c r="J21" s="857" t="s">
        <v>763</v>
      </c>
      <c r="K21" s="213" t="s">
        <v>441</v>
      </c>
      <c r="L21" s="213" t="s">
        <v>442</v>
      </c>
      <c r="M21" s="210" t="s">
        <v>443</v>
      </c>
      <c r="N21" s="213" t="s">
        <v>444</v>
      </c>
      <c r="O21" s="213" t="s">
        <v>445</v>
      </c>
      <c r="P21" s="213" t="s">
        <v>446</v>
      </c>
      <c r="Q21" s="213" t="s">
        <v>634</v>
      </c>
      <c r="R21" s="211" t="s">
        <v>447</v>
      </c>
    </row>
    <row r="22" spans="1:18">
      <c r="A22" s="858"/>
      <c r="B22" s="151"/>
      <c r="C22" s="67"/>
      <c r="D22" s="67"/>
      <c r="E22" s="67"/>
      <c r="F22" s="67"/>
      <c r="G22" s="67"/>
      <c r="H22" s="152"/>
      <c r="I22" s="67"/>
      <c r="J22" s="67"/>
      <c r="K22" s="151"/>
      <c r="L22" s="151"/>
      <c r="M22" s="151"/>
      <c r="N22" s="67"/>
      <c r="O22" s="67"/>
      <c r="P22" s="67"/>
      <c r="Q22" s="67"/>
      <c r="R22" s="67"/>
    </row>
    <row r="23" spans="1:18">
      <c r="A23" s="151"/>
      <c r="B23" s="310"/>
      <c r="C23" s="67"/>
      <c r="D23" s="67"/>
      <c r="E23" s="67"/>
      <c r="F23" s="67"/>
      <c r="G23" s="67"/>
      <c r="H23" s="152"/>
      <c r="I23" s="67"/>
      <c r="J23" s="67"/>
      <c r="K23" s="151"/>
      <c r="L23" s="151"/>
      <c r="M23" s="151"/>
      <c r="N23" s="67"/>
      <c r="O23" s="67"/>
      <c r="P23" s="67"/>
      <c r="Q23" s="67"/>
      <c r="R23" s="67"/>
    </row>
    <row r="24" spans="1:18">
      <c r="A24" s="151"/>
      <c r="B24" s="310"/>
      <c r="C24" s="67"/>
      <c r="D24" s="67"/>
      <c r="E24" s="67"/>
      <c r="F24" s="67"/>
      <c r="G24" s="67"/>
      <c r="H24" s="152"/>
      <c r="I24" s="67"/>
      <c r="J24" s="67"/>
      <c r="K24" s="151"/>
      <c r="L24" s="151"/>
      <c r="M24" s="151"/>
      <c r="N24" s="67"/>
      <c r="O24" s="67"/>
      <c r="P24" s="151"/>
      <c r="Q24" s="151"/>
      <c r="R24" s="67"/>
    </row>
    <row r="25" spans="1:18">
      <c r="A25" s="151"/>
      <c r="B25" s="310"/>
      <c r="C25" s="67"/>
      <c r="D25" s="67"/>
      <c r="E25" s="67"/>
      <c r="F25" s="67"/>
      <c r="G25" s="67"/>
      <c r="H25" s="152"/>
      <c r="I25" s="67"/>
      <c r="J25" s="67"/>
      <c r="K25" s="151"/>
      <c r="L25" s="151"/>
      <c r="M25" s="151"/>
      <c r="N25" s="67"/>
      <c r="O25" s="67"/>
      <c r="P25" s="151"/>
      <c r="Q25" s="151"/>
      <c r="R25" s="67"/>
    </row>
    <row r="36" spans="1:20">
      <c r="A36" s="151"/>
      <c r="B36" s="151"/>
      <c r="C36" s="67"/>
      <c r="D36" s="67"/>
      <c r="E36" s="67"/>
      <c r="F36" s="67"/>
      <c r="G36" s="67"/>
      <c r="H36" s="152"/>
      <c r="I36" s="67"/>
      <c r="J36" s="67"/>
      <c r="K36" s="151"/>
      <c r="L36" s="151"/>
      <c r="M36" s="151"/>
      <c r="N36" s="67"/>
      <c r="O36" s="67"/>
      <c r="P36" s="67"/>
      <c r="Q36" s="67"/>
      <c r="R36" s="67"/>
      <c r="S36" s="312"/>
      <c r="T36" s="312"/>
    </row>
    <row r="37" spans="1:20">
      <c r="A37" s="151"/>
      <c r="B37" s="310"/>
      <c r="C37" s="67"/>
      <c r="D37" s="67"/>
      <c r="E37" s="67"/>
      <c r="F37" s="67"/>
      <c r="G37" s="67"/>
      <c r="H37" s="152"/>
      <c r="I37" s="67"/>
      <c r="J37" s="67"/>
      <c r="K37" s="151"/>
      <c r="L37" s="151"/>
      <c r="M37" s="151"/>
      <c r="N37" s="67"/>
      <c r="O37" s="67"/>
      <c r="P37" s="67"/>
      <c r="Q37" s="67"/>
      <c r="R37" s="67"/>
      <c r="S37" s="312"/>
      <c r="T37" s="312"/>
    </row>
    <row r="38" spans="1:20">
      <c r="A38" s="151"/>
      <c r="B38" s="310"/>
      <c r="C38" s="67"/>
      <c r="D38" s="67"/>
      <c r="E38" s="67"/>
      <c r="F38" s="67"/>
      <c r="G38" s="67"/>
      <c r="H38" s="152"/>
      <c r="I38" s="67"/>
      <c r="J38" s="67"/>
      <c r="K38" s="151"/>
      <c r="L38" s="151"/>
      <c r="M38" s="151"/>
      <c r="N38" s="67"/>
      <c r="O38" s="67"/>
      <c r="P38" s="151"/>
      <c r="Q38" s="151"/>
      <c r="R38" s="67"/>
      <c r="S38" s="312"/>
      <c r="T38" s="312"/>
    </row>
    <row r="39" spans="1:20">
      <c r="A39" s="151"/>
      <c r="B39" s="310"/>
      <c r="C39" s="67"/>
      <c r="D39" s="67"/>
      <c r="E39" s="67"/>
      <c r="F39" s="67"/>
      <c r="G39" s="67"/>
      <c r="H39" s="152"/>
      <c r="I39" s="67"/>
      <c r="J39" s="67"/>
      <c r="K39" s="151"/>
      <c r="L39" s="151"/>
      <c r="M39" s="151"/>
      <c r="N39" s="67"/>
      <c r="O39" s="67"/>
      <c r="P39" s="151"/>
      <c r="Q39" s="151"/>
      <c r="R39" s="67"/>
      <c r="S39" s="312"/>
      <c r="T39" s="312"/>
    </row>
    <row r="40" spans="1:20">
      <c r="A40" s="151"/>
      <c r="B40" s="151"/>
      <c r="C40" s="67"/>
      <c r="D40" s="67"/>
      <c r="E40" s="67"/>
      <c r="F40" s="67"/>
      <c r="G40" s="67"/>
      <c r="H40" s="152"/>
      <c r="I40" s="67"/>
      <c r="J40" s="67"/>
      <c r="K40" s="151"/>
      <c r="L40" s="151"/>
      <c r="M40" s="151"/>
      <c r="N40" s="67"/>
      <c r="O40" s="67"/>
      <c r="P40" s="151"/>
      <c r="Q40" s="151"/>
      <c r="R40" s="67"/>
      <c r="S40" s="312"/>
      <c r="T40" s="312"/>
    </row>
    <row r="41" spans="1:20">
      <c r="A41" s="151"/>
      <c r="B41" s="151"/>
      <c r="C41" s="67"/>
      <c r="D41" s="67"/>
      <c r="E41" s="67"/>
      <c r="F41" s="67"/>
      <c r="G41" s="67"/>
      <c r="H41" s="152"/>
      <c r="I41" s="67"/>
      <c r="J41" s="67"/>
      <c r="K41" s="151"/>
      <c r="L41" s="151"/>
      <c r="M41" s="151"/>
      <c r="N41" s="67"/>
      <c r="O41" s="67"/>
      <c r="P41" s="151"/>
      <c r="Q41" s="151"/>
      <c r="R41" s="67"/>
      <c r="S41" s="312"/>
      <c r="T41" s="312"/>
    </row>
    <row r="42" spans="1:20">
      <c r="A42" s="151"/>
      <c r="B42" s="151"/>
      <c r="C42" s="67"/>
      <c r="D42" s="67"/>
      <c r="E42" s="67"/>
      <c r="F42" s="67"/>
      <c r="G42" s="67"/>
      <c r="H42" s="152"/>
      <c r="I42" s="67"/>
      <c r="J42" s="67"/>
      <c r="K42" s="151"/>
      <c r="L42" s="151"/>
      <c r="M42" s="151"/>
      <c r="N42" s="67"/>
      <c r="O42" s="67"/>
      <c r="P42" s="151"/>
      <c r="Q42" s="151"/>
      <c r="R42" s="67"/>
      <c r="S42" s="312"/>
      <c r="T42" s="312"/>
    </row>
    <row r="43" spans="1:20">
      <c r="A43" s="151"/>
      <c r="B43" s="151"/>
      <c r="C43" s="67"/>
      <c r="D43" s="67"/>
      <c r="E43" s="67"/>
      <c r="F43" s="67"/>
      <c r="G43" s="67"/>
      <c r="H43" s="152"/>
      <c r="I43" s="67"/>
      <c r="J43" s="67"/>
      <c r="K43" s="151"/>
      <c r="L43" s="151"/>
      <c r="M43" s="151"/>
      <c r="N43" s="67"/>
      <c r="O43" s="67"/>
      <c r="P43" s="67"/>
      <c r="Q43" s="67"/>
      <c r="R43" s="67"/>
      <c r="S43" s="312"/>
      <c r="T43" s="312"/>
    </row>
    <row r="44" spans="1:20">
      <c r="A44" s="151"/>
      <c r="B44" s="310"/>
      <c r="C44" s="67"/>
      <c r="D44" s="67"/>
      <c r="E44" s="67"/>
      <c r="F44" s="67"/>
      <c r="G44" s="67"/>
      <c r="H44" s="152"/>
      <c r="I44" s="67"/>
      <c r="J44" s="67"/>
      <c r="K44" s="151"/>
      <c r="L44" s="151"/>
      <c r="M44" s="151"/>
      <c r="N44" s="67"/>
      <c r="O44" s="67"/>
      <c r="P44" s="67"/>
      <c r="Q44" s="67"/>
      <c r="R44" s="67"/>
      <c r="S44" s="312"/>
      <c r="T44" s="312"/>
    </row>
    <row r="45" spans="1:20">
      <c r="A45" s="151"/>
      <c r="B45" s="310"/>
      <c r="C45" s="67"/>
      <c r="D45" s="67"/>
      <c r="E45" s="67"/>
      <c r="F45" s="67"/>
      <c r="G45" s="67"/>
      <c r="H45" s="152"/>
      <c r="I45" s="67"/>
      <c r="J45" s="67"/>
      <c r="K45" s="151"/>
      <c r="L45" s="151"/>
      <c r="M45" s="151"/>
      <c r="N45" s="67"/>
      <c r="O45" s="67"/>
      <c r="P45" s="151"/>
      <c r="Q45" s="151"/>
      <c r="R45" s="67"/>
      <c r="S45" s="312"/>
      <c r="T45" s="312"/>
    </row>
    <row r="46" spans="1:20">
      <c r="A46" s="151"/>
      <c r="B46" s="310"/>
      <c r="C46" s="67"/>
      <c r="D46" s="67"/>
      <c r="E46" s="67"/>
      <c r="F46" s="67"/>
      <c r="G46" s="67"/>
      <c r="H46" s="152"/>
      <c r="I46" s="67"/>
      <c r="J46" s="67"/>
      <c r="K46" s="151"/>
      <c r="L46" s="151"/>
      <c r="M46" s="151"/>
      <c r="N46" s="67"/>
      <c r="O46" s="67"/>
      <c r="P46" s="151"/>
      <c r="Q46" s="151"/>
      <c r="R46" s="67"/>
      <c r="S46" s="312"/>
      <c r="T46" s="312"/>
    </row>
    <row r="47" spans="1:20">
      <c r="A47" s="151"/>
      <c r="B47" s="151"/>
      <c r="C47" s="67"/>
      <c r="D47" s="67"/>
      <c r="E47" s="67"/>
      <c r="F47" s="67"/>
      <c r="G47" s="67"/>
      <c r="H47" s="152"/>
      <c r="I47" s="67"/>
      <c r="J47" s="67"/>
      <c r="K47" s="151"/>
      <c r="L47" s="151"/>
      <c r="M47" s="151"/>
      <c r="N47" s="67"/>
      <c r="O47" s="67"/>
      <c r="P47" s="151"/>
      <c r="Q47" s="151"/>
      <c r="R47" s="67"/>
      <c r="S47" s="312"/>
      <c r="T47" s="312"/>
    </row>
    <row r="48" spans="1:20">
      <c r="A48" s="151"/>
      <c r="B48" s="151"/>
      <c r="C48" s="67"/>
      <c r="D48" s="67"/>
      <c r="E48" s="67"/>
      <c r="F48" s="67"/>
      <c r="G48" s="67"/>
      <c r="H48" s="152"/>
      <c r="I48" s="67"/>
      <c r="J48" s="67"/>
      <c r="K48" s="151"/>
      <c r="L48" s="151"/>
      <c r="M48" s="151"/>
      <c r="N48" s="67"/>
      <c r="O48" s="67"/>
      <c r="P48" s="151"/>
      <c r="Q48" s="151"/>
      <c r="R48" s="67"/>
      <c r="S48" s="312"/>
      <c r="T48" s="312"/>
    </row>
    <row r="49" spans="1:20">
      <c r="A49" s="151"/>
      <c r="B49" s="151"/>
      <c r="C49" s="67"/>
      <c r="D49" s="67"/>
      <c r="E49" s="67"/>
      <c r="F49" s="67"/>
      <c r="G49" s="67"/>
      <c r="H49" s="152"/>
      <c r="I49" s="67"/>
      <c r="J49" s="67"/>
      <c r="K49" s="151"/>
      <c r="L49" s="151"/>
      <c r="M49" s="151"/>
      <c r="N49" s="67"/>
      <c r="O49" s="67"/>
      <c r="P49" s="151"/>
      <c r="Q49" s="151"/>
      <c r="R49" s="67"/>
      <c r="S49" s="312"/>
      <c r="T49" s="312"/>
    </row>
    <row r="50" spans="1:20">
      <c r="A50" s="311"/>
      <c r="B50" s="311"/>
      <c r="C50" s="311"/>
      <c r="D50" s="311"/>
      <c r="E50" s="311"/>
      <c r="F50" s="311"/>
      <c r="G50" s="311"/>
      <c r="H50" s="311"/>
      <c r="I50" s="311"/>
      <c r="J50" s="311"/>
      <c r="K50" s="311"/>
      <c r="L50" s="311"/>
      <c r="M50" s="311"/>
      <c r="N50" s="311"/>
      <c r="O50" s="311"/>
      <c r="P50" s="311"/>
      <c r="Q50" s="311"/>
      <c r="R50" s="311"/>
      <c r="S50" s="312"/>
      <c r="T50" s="312"/>
    </row>
    <row r="51" spans="1:20">
      <c r="A51" s="312"/>
      <c r="B51" s="312"/>
      <c r="C51" s="312"/>
      <c r="D51" s="312"/>
      <c r="E51" s="312"/>
      <c r="F51" s="312"/>
      <c r="G51" s="312"/>
      <c r="H51" s="312"/>
      <c r="I51" s="312"/>
      <c r="J51" s="312"/>
      <c r="K51" s="312"/>
      <c r="L51" s="312"/>
      <c r="M51" s="312"/>
      <c r="N51" s="312"/>
      <c r="O51" s="312"/>
      <c r="P51" s="312"/>
      <c r="Q51" s="312"/>
      <c r="R51" s="312"/>
      <c r="S51" s="312"/>
      <c r="T51" s="312"/>
    </row>
    <row r="52" spans="1:20">
      <c r="A52" s="312"/>
      <c r="B52" s="312"/>
      <c r="C52" s="312"/>
      <c r="D52" s="312"/>
      <c r="E52" s="312"/>
      <c r="F52" s="312"/>
      <c r="G52" s="312"/>
      <c r="H52" s="312"/>
      <c r="I52" s="312"/>
      <c r="J52" s="312"/>
      <c r="K52" s="312"/>
      <c r="L52" s="312"/>
      <c r="M52" s="312"/>
      <c r="N52" s="312"/>
      <c r="O52" s="312"/>
      <c r="P52" s="312"/>
      <c r="Q52" s="312"/>
      <c r="R52" s="312"/>
      <c r="S52" s="312"/>
      <c r="T52" s="312"/>
    </row>
    <row r="53" spans="1:20">
      <c r="A53" s="312"/>
      <c r="B53" s="312"/>
      <c r="C53" s="312"/>
      <c r="D53" s="312"/>
      <c r="E53" s="312"/>
      <c r="F53" s="312"/>
      <c r="G53" s="312"/>
      <c r="H53" s="312"/>
      <c r="I53" s="312"/>
      <c r="J53" s="312"/>
      <c r="K53" s="312"/>
      <c r="L53" s="312"/>
      <c r="M53" s="312"/>
      <c r="N53" s="312"/>
      <c r="O53" s="312"/>
      <c r="P53" s="312"/>
      <c r="Q53" s="312"/>
      <c r="R53" s="312"/>
      <c r="S53" s="312"/>
      <c r="T53" s="312"/>
    </row>
  </sheetData>
  <mergeCells count="6">
    <mergeCell ref="A3:G3"/>
    <mergeCell ref="A20:A21"/>
    <mergeCell ref="B20:B21"/>
    <mergeCell ref="C20:E20"/>
    <mergeCell ref="F20:L20"/>
    <mergeCell ref="A19:R19"/>
  </mergeCells>
  <phoneticPr fontId="19" type="noConversion"/>
  <dataValidations count="6">
    <dataValidation type="list" allowBlank="1" showInputMessage="1" showErrorMessage="1" sqref="C43 C36 C22">
      <formula1>$C$1032:$C$1037</formula1>
    </dataValidation>
    <dataValidation type="list" allowBlank="1" showInputMessage="1" showErrorMessage="1" sqref="D22:D25 D36:D49">
      <formula1>$D$1032:$D$1036</formula1>
    </dataValidation>
    <dataValidation type="list" allowBlank="1" showInputMessage="1" showErrorMessage="1" sqref="F22:G25 F36:G49">
      <formula1>$F$1032:$F$1041</formula1>
    </dataValidation>
    <dataValidation type="list" allowBlank="1" showInputMessage="1" showErrorMessage="1" sqref="C44:C49 C23:C25 C37:C42">
      <formula1>$C$1032:$C$1035</formula1>
    </dataValidation>
    <dataValidation type="list" allowBlank="1" showInputMessage="1" showErrorMessage="1" sqref="E22:E25 E36:E49">
      <formula1>$E$1032:$E$1036</formula1>
    </dataValidation>
    <dataValidation type="list" allowBlank="1" showInputMessage="1" showErrorMessage="1" sqref="C5:C12">
      <formula1>$I$1032:$I$1036</formula1>
    </dataValidation>
  </dataValidations>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T777"/>
  <sheetViews>
    <sheetView topLeftCell="A12" workbookViewId="0">
      <selection activeCell="B30" sqref="B30"/>
    </sheetView>
  </sheetViews>
  <sheetFormatPr defaultRowHeight="12.75"/>
  <cols>
    <col min="1" max="1" width="47.85546875" style="68" customWidth="1"/>
    <col min="2" max="2" width="14.42578125" style="79" customWidth="1"/>
    <col min="3" max="3" width="21.42578125" style="68" customWidth="1"/>
    <col min="4" max="4" width="25.7109375" style="68" customWidth="1"/>
    <col min="5" max="5" width="25.85546875" style="68" customWidth="1"/>
    <col min="6" max="6" width="14.28515625" style="68" customWidth="1"/>
    <col min="7" max="7" width="17.5703125" style="68" customWidth="1"/>
    <col min="8" max="8" width="12.7109375" style="68" customWidth="1"/>
    <col min="9" max="9" width="18.140625" style="68" customWidth="1"/>
    <col min="10" max="10" width="9.140625" style="68"/>
    <col min="11" max="11" width="11.85546875" style="68" customWidth="1"/>
    <col min="12" max="12" width="16" style="68" bestFit="1" customWidth="1"/>
    <col min="13" max="13" width="28.7109375" style="68" customWidth="1"/>
    <col min="14" max="14" width="24.7109375" style="68" customWidth="1"/>
    <col min="15" max="16384" width="9.140625" style="68"/>
  </cols>
  <sheetData>
    <row r="1" spans="1:18" ht="35.25" customHeight="1">
      <c r="A1" s="52" t="s">
        <v>677</v>
      </c>
      <c r="N1" s="70"/>
    </row>
    <row r="2" spans="1:18" s="80" customFormat="1">
      <c r="A2" s="142"/>
      <c r="B2" s="153"/>
      <c r="N2" s="81"/>
    </row>
    <row r="3" spans="1:18">
      <c r="A3" s="313"/>
      <c r="B3" s="313"/>
      <c r="C3" s="314"/>
      <c r="D3" s="167"/>
      <c r="E3" s="167"/>
      <c r="F3" s="167"/>
      <c r="G3" s="167"/>
      <c r="H3" s="167"/>
      <c r="I3" s="167"/>
      <c r="J3" s="167"/>
      <c r="K3" s="167"/>
      <c r="L3" s="167"/>
      <c r="M3" s="168"/>
      <c r="N3" s="73"/>
    </row>
    <row r="4" spans="1:18">
      <c r="A4" s="314"/>
      <c r="B4" s="313"/>
      <c r="C4" s="314"/>
      <c r="D4" s="167"/>
      <c r="E4" s="167"/>
      <c r="F4" s="167"/>
      <c r="G4" s="167"/>
      <c r="H4" s="167"/>
      <c r="I4" s="167"/>
      <c r="J4" s="167"/>
      <c r="K4" s="167"/>
      <c r="L4" s="168"/>
      <c r="M4" s="168"/>
      <c r="N4" s="73"/>
    </row>
    <row r="5" spans="1:18">
      <c r="A5" s="314"/>
      <c r="B5" s="313"/>
      <c r="C5" s="314"/>
      <c r="D5" s="167"/>
      <c r="E5" s="167"/>
      <c r="F5" s="167"/>
      <c r="G5" s="167"/>
      <c r="H5" s="167"/>
      <c r="I5" s="167"/>
      <c r="J5" s="167"/>
      <c r="K5" s="167"/>
      <c r="L5" s="167"/>
      <c r="M5" s="167"/>
      <c r="N5" s="73"/>
    </row>
    <row r="6" spans="1:18" ht="23.25">
      <c r="A6" s="1078" t="s">
        <v>1366</v>
      </c>
      <c r="B6" s="1079"/>
      <c r="C6" s="1079"/>
      <c r="D6" s="1079"/>
      <c r="E6" s="1079"/>
      <c r="F6" s="1079"/>
      <c r="G6" s="1079"/>
      <c r="H6" s="1079"/>
      <c r="I6" s="1079"/>
      <c r="J6" s="1079"/>
      <c r="K6" s="1079"/>
      <c r="L6" s="1079"/>
      <c r="M6" s="1080"/>
      <c r="N6" s="73"/>
    </row>
    <row r="7" spans="1:18">
      <c r="A7" s="869"/>
      <c r="B7" s="869"/>
      <c r="C7" s="869"/>
      <c r="D7" s="869"/>
      <c r="E7" s="870"/>
      <c r="F7" s="869"/>
      <c r="G7" s="871"/>
      <c r="H7" s="1086" t="s">
        <v>284</v>
      </c>
      <c r="I7" s="1087"/>
      <c r="J7" s="1088" t="s">
        <v>285</v>
      </c>
      <c r="K7" s="1088"/>
      <c r="L7" s="1087"/>
      <c r="M7" s="872"/>
      <c r="N7" s="73"/>
    </row>
    <row r="8" spans="1:18" ht="25.5">
      <c r="A8" s="214" t="s">
        <v>433</v>
      </c>
      <c r="B8" s="215" t="s">
        <v>416</v>
      </c>
      <c r="C8" s="214" t="s">
        <v>448</v>
      </c>
      <c r="D8" s="214" t="s">
        <v>286</v>
      </c>
      <c r="E8" s="216" t="s">
        <v>449</v>
      </c>
      <c r="F8" s="214" t="s">
        <v>266</v>
      </c>
      <c r="G8" s="214" t="s">
        <v>450</v>
      </c>
      <c r="H8" s="214" t="s">
        <v>451</v>
      </c>
      <c r="I8" s="214" t="s">
        <v>452</v>
      </c>
      <c r="J8" s="214" t="s">
        <v>453</v>
      </c>
      <c r="K8" s="214" t="s">
        <v>287</v>
      </c>
      <c r="L8" s="214" t="s">
        <v>454</v>
      </c>
      <c r="M8" s="217" t="s">
        <v>447</v>
      </c>
      <c r="N8" s="119"/>
    </row>
    <row r="9" spans="1:18">
      <c r="A9" s="218"/>
      <c r="B9" s="315"/>
      <c r="C9" s="81"/>
      <c r="D9" s="81"/>
      <c r="E9" s="81"/>
      <c r="F9" s="81"/>
      <c r="G9" s="81"/>
      <c r="H9" s="81"/>
      <c r="I9" s="81"/>
      <c r="J9" s="81"/>
      <c r="K9" s="160"/>
      <c r="L9" s="154"/>
      <c r="M9" s="155"/>
      <c r="N9" s="118"/>
    </row>
    <row r="10" spans="1:18">
      <c r="A10" s="219"/>
      <c r="B10" s="74"/>
      <c r="C10" s="72"/>
      <c r="D10" s="75"/>
      <c r="E10" s="75"/>
      <c r="F10" s="316"/>
      <c r="G10" s="75"/>
      <c r="H10" s="316"/>
      <c r="I10" s="317"/>
      <c r="J10" s="75"/>
      <c r="K10" s="160"/>
      <c r="L10" s="154"/>
      <c r="M10" s="155"/>
      <c r="N10" s="118"/>
    </row>
    <row r="11" spans="1:18">
      <c r="A11" s="219"/>
      <c r="B11" s="74"/>
      <c r="C11" s="72"/>
      <c r="D11" s="75"/>
      <c r="E11" s="75"/>
      <c r="F11" s="316"/>
      <c r="G11" s="75"/>
      <c r="H11" s="316"/>
      <c r="I11" s="317"/>
      <c r="J11" s="75"/>
      <c r="K11" s="160"/>
      <c r="L11" s="154"/>
      <c r="M11" s="155"/>
      <c r="N11" s="118"/>
    </row>
    <row r="12" spans="1:18">
      <c r="A12" s="158"/>
      <c r="B12" s="161"/>
      <c r="C12" s="166"/>
      <c r="D12" s="865"/>
      <c r="E12" s="865"/>
      <c r="F12" s="866"/>
      <c r="G12" s="865"/>
      <c r="H12" s="866"/>
      <c r="I12" s="867"/>
      <c r="J12" s="865"/>
      <c r="K12" s="868"/>
      <c r="L12" s="159"/>
      <c r="M12" s="158"/>
      <c r="N12" s="118"/>
    </row>
    <row r="13" spans="1:18" ht="24" thickBot="1">
      <c r="A13" s="1093" t="s">
        <v>1367</v>
      </c>
      <c r="B13" s="1093"/>
      <c r="C13" s="1093"/>
      <c r="D13" s="1093"/>
      <c r="E13" s="1093"/>
      <c r="F13" s="1093"/>
      <c r="G13" s="1093"/>
      <c r="H13" s="1093"/>
      <c r="I13" s="1093"/>
      <c r="J13" s="1093"/>
      <c r="K13" s="1094"/>
      <c r="L13" s="318"/>
      <c r="M13" s="863"/>
      <c r="N13" s="118"/>
      <c r="O13" s="859"/>
    </row>
    <row r="14" spans="1:18">
      <c r="A14" s="1082" t="s">
        <v>617</v>
      </c>
      <c r="B14" s="1084" t="s">
        <v>714</v>
      </c>
      <c r="C14" s="1084" t="s">
        <v>1368</v>
      </c>
      <c r="D14" s="1084" t="s">
        <v>1369</v>
      </c>
      <c r="E14" s="1084" t="s">
        <v>1370</v>
      </c>
      <c r="F14" s="1089" t="s">
        <v>1371</v>
      </c>
      <c r="G14" s="1090"/>
      <c r="H14" s="1089" t="s">
        <v>1372</v>
      </c>
      <c r="I14" s="1091"/>
      <c r="J14" s="1092"/>
      <c r="K14" s="851"/>
      <c r="L14" s="860"/>
      <c r="M14" s="155"/>
      <c r="N14" s="155"/>
      <c r="O14" s="118"/>
    </row>
    <row r="15" spans="1:18" ht="51.75" thickBot="1">
      <c r="A15" s="1083"/>
      <c r="B15" s="1085"/>
      <c r="C15" s="1085"/>
      <c r="D15" s="1085"/>
      <c r="E15" s="1085"/>
      <c r="F15" s="861" t="s">
        <v>1373</v>
      </c>
      <c r="G15" s="861" t="s">
        <v>528</v>
      </c>
      <c r="H15" s="861" t="s">
        <v>1374</v>
      </c>
      <c r="I15" s="861" t="s">
        <v>1375</v>
      </c>
      <c r="J15" s="862" t="s">
        <v>1376</v>
      </c>
      <c r="K15" s="850" t="s">
        <v>447</v>
      </c>
      <c r="L15" s="860"/>
      <c r="M15" s="155"/>
      <c r="N15" s="155"/>
      <c r="O15" s="118"/>
    </row>
    <row r="16" spans="1:18" s="63" customFormat="1">
      <c r="A16" s="864"/>
      <c r="B16" s="151"/>
      <c r="C16" s="67"/>
      <c r="D16" s="67"/>
      <c r="E16" s="67"/>
      <c r="F16" s="67"/>
      <c r="G16" s="67"/>
      <c r="H16" s="152"/>
      <c r="I16" s="67"/>
      <c r="J16" s="67"/>
      <c r="K16" s="151"/>
      <c r="L16" s="151"/>
      <c r="M16" s="151"/>
      <c r="N16" s="67"/>
      <c r="O16" s="67"/>
      <c r="P16" s="67"/>
      <c r="Q16" s="67"/>
      <c r="R16" s="67"/>
    </row>
    <row r="17" spans="1:20" s="63" customFormat="1">
      <c r="A17" s="151"/>
      <c r="B17" s="310"/>
      <c r="C17" s="67"/>
      <c r="D17" s="67"/>
      <c r="E17" s="67"/>
      <c r="F17" s="67"/>
      <c r="G17" s="67"/>
      <c r="H17" s="152"/>
      <c r="I17" s="67"/>
      <c r="J17" s="67"/>
      <c r="K17" s="151"/>
      <c r="L17" s="151"/>
      <c r="M17" s="151"/>
      <c r="N17" s="67"/>
      <c r="O17" s="67"/>
      <c r="P17" s="67"/>
      <c r="Q17" s="67"/>
      <c r="R17" s="67"/>
    </row>
    <row r="18" spans="1:20" s="63" customFormat="1">
      <c r="A18" s="151"/>
      <c r="B18" s="310"/>
      <c r="C18" s="67"/>
      <c r="D18" s="67"/>
      <c r="E18" s="67"/>
      <c r="F18" s="67"/>
      <c r="G18" s="67"/>
      <c r="H18" s="152"/>
      <c r="I18" s="67"/>
      <c r="J18" s="67"/>
      <c r="K18" s="151"/>
      <c r="L18" s="151"/>
      <c r="M18" s="151"/>
      <c r="N18" s="67"/>
      <c r="O18" s="67"/>
      <c r="P18" s="151"/>
      <c r="Q18" s="151"/>
      <c r="R18" s="67"/>
    </row>
    <row r="19" spans="1:20" s="63" customFormat="1">
      <c r="A19" s="873"/>
      <c r="B19" s="874"/>
      <c r="C19" s="875"/>
      <c r="D19" s="875"/>
      <c r="E19" s="875"/>
      <c r="F19" s="875"/>
      <c r="G19" s="875"/>
      <c r="H19" s="876"/>
      <c r="I19" s="875"/>
      <c r="J19" s="875"/>
      <c r="K19" s="873"/>
      <c r="L19" s="873"/>
      <c r="M19" s="873"/>
      <c r="N19" s="875"/>
      <c r="O19" s="875"/>
      <c r="P19" s="873"/>
      <c r="Q19" s="873"/>
      <c r="R19" s="875"/>
    </row>
    <row r="20" spans="1:20" ht="23.25">
      <c r="A20" s="1081" t="s">
        <v>1395</v>
      </c>
      <c r="B20" s="1081"/>
      <c r="C20" s="1081"/>
      <c r="D20" s="1081"/>
      <c r="E20" s="1081"/>
      <c r="F20" s="1081"/>
      <c r="G20" s="1081"/>
      <c r="H20" s="1081"/>
      <c r="I20" s="1081"/>
      <c r="J20" s="1081"/>
      <c r="K20" s="1081"/>
      <c r="L20" s="1081"/>
      <c r="M20" s="1081"/>
      <c r="N20" s="1081"/>
      <c r="O20" s="1081"/>
      <c r="P20" s="1081"/>
      <c r="Q20" s="1081"/>
      <c r="R20" s="1081"/>
      <c r="S20" s="1081"/>
      <c r="T20" s="1081"/>
    </row>
    <row r="21" spans="1:20" ht="76.5">
      <c r="A21" s="877" t="s">
        <v>433</v>
      </c>
      <c r="B21" s="878" t="s">
        <v>1377</v>
      </c>
      <c r="C21" s="878" t="s">
        <v>1378</v>
      </c>
      <c r="D21" s="878" t="s">
        <v>1379</v>
      </c>
      <c r="E21" s="878" t="s">
        <v>1380</v>
      </c>
      <c r="F21" s="878" t="s">
        <v>1381</v>
      </c>
      <c r="G21" s="878" t="s">
        <v>1382</v>
      </c>
      <c r="H21" s="878" t="s">
        <v>1383</v>
      </c>
      <c r="I21" s="878" t="s">
        <v>1384</v>
      </c>
      <c r="J21" s="878" t="s">
        <v>634</v>
      </c>
      <c r="K21" s="878" t="s">
        <v>1385</v>
      </c>
      <c r="L21" s="878" t="s">
        <v>1386</v>
      </c>
      <c r="M21" s="878" t="s">
        <v>1387</v>
      </c>
      <c r="N21" s="878" t="s">
        <v>1388</v>
      </c>
      <c r="O21" s="878" t="s">
        <v>1389</v>
      </c>
      <c r="P21" s="878" t="s">
        <v>1390</v>
      </c>
      <c r="Q21" s="878" t="s">
        <v>1391</v>
      </c>
      <c r="R21" s="878" t="s">
        <v>1392</v>
      </c>
      <c r="S21" s="879" t="s">
        <v>1393</v>
      </c>
      <c r="T21" s="880" t="s">
        <v>447</v>
      </c>
    </row>
    <row r="22" spans="1:20" s="63" customFormat="1">
      <c r="A22" s="858"/>
      <c r="B22" s="151"/>
      <c r="C22" s="67"/>
      <c r="D22" s="67"/>
      <c r="E22" s="67"/>
      <c r="F22" s="67"/>
      <c r="G22" s="67"/>
      <c r="H22" s="152"/>
      <c r="I22" s="67"/>
      <c r="J22" s="67"/>
      <c r="K22" s="151"/>
      <c r="L22" s="151"/>
      <c r="M22" s="151"/>
      <c r="N22" s="67"/>
      <c r="O22" s="67"/>
      <c r="P22" s="151"/>
      <c r="Q22" s="151"/>
      <c r="R22" s="67"/>
      <c r="S22" s="249"/>
      <c r="T22" s="249"/>
    </row>
    <row r="23" spans="1:20">
      <c r="A23" s="159"/>
      <c r="B23" s="74"/>
      <c r="C23" s="72"/>
      <c r="D23" s="75"/>
      <c r="E23" s="75"/>
      <c r="F23" s="72"/>
      <c r="G23" s="75"/>
      <c r="H23" s="75"/>
      <c r="I23" s="317"/>
      <c r="J23" s="75"/>
      <c r="K23" s="319"/>
      <c r="L23" s="72"/>
      <c r="M23" s="155"/>
      <c r="N23" s="118"/>
    </row>
    <row r="24" spans="1:20">
      <c r="A24" s="159"/>
      <c r="B24" s="74"/>
      <c r="C24" s="72"/>
      <c r="D24" s="75"/>
      <c r="E24" s="75"/>
      <c r="F24" s="72"/>
      <c r="G24" s="75"/>
      <c r="H24" s="75"/>
      <c r="I24" s="317"/>
      <c r="J24" s="75"/>
      <c r="K24" s="319"/>
      <c r="L24" s="72"/>
      <c r="M24" s="155"/>
      <c r="N24" s="118"/>
    </row>
    <row r="25" spans="1:20">
      <c r="A25" s="159"/>
      <c r="B25" s="74"/>
      <c r="C25" s="72"/>
      <c r="D25" s="75"/>
      <c r="E25" s="75"/>
      <c r="F25" s="72"/>
      <c r="G25" s="75"/>
      <c r="H25" s="75"/>
      <c r="I25" s="317"/>
      <c r="J25" s="75"/>
      <c r="K25" s="160"/>
      <c r="L25" s="72"/>
      <c r="M25" s="155"/>
      <c r="N25" s="118"/>
    </row>
    <row r="26" spans="1:20">
      <c r="A26" s="159"/>
      <c r="B26" s="74"/>
      <c r="C26" s="72"/>
      <c r="D26" s="75"/>
      <c r="E26" s="75"/>
      <c r="F26" s="72"/>
      <c r="G26" s="75"/>
      <c r="H26" s="316"/>
      <c r="I26" s="317"/>
      <c r="J26" s="75"/>
      <c r="K26" s="160"/>
      <c r="L26" s="72"/>
      <c r="M26" s="155"/>
      <c r="N26" s="118"/>
    </row>
    <row r="27" spans="1:20">
      <c r="A27" s="159"/>
      <c r="B27" s="75"/>
      <c r="C27" s="72"/>
      <c r="D27" s="72"/>
      <c r="E27" s="72"/>
      <c r="F27" s="72"/>
      <c r="G27" s="72"/>
      <c r="H27" s="72"/>
      <c r="I27" s="72"/>
      <c r="J27" s="75"/>
      <c r="K27" s="160"/>
      <c r="L27" s="72"/>
      <c r="M27" s="155"/>
      <c r="N27" s="118"/>
    </row>
    <row r="28" spans="1:20">
      <c r="A28" s="159"/>
      <c r="B28" s="75"/>
      <c r="C28" s="72"/>
      <c r="D28" s="72"/>
      <c r="E28" s="72"/>
      <c r="F28" s="72"/>
      <c r="G28" s="72"/>
      <c r="H28" s="72"/>
      <c r="I28" s="72"/>
      <c r="J28" s="75"/>
      <c r="K28" s="160"/>
      <c r="L28" s="72"/>
      <c r="M28" s="155"/>
      <c r="N28" s="118"/>
    </row>
    <row r="29" spans="1:20">
      <c r="A29" s="159"/>
      <c r="B29" s="75"/>
      <c r="C29" s="72"/>
      <c r="D29" s="72"/>
      <c r="E29" s="72"/>
      <c r="F29" s="72"/>
      <c r="G29" s="72"/>
      <c r="H29" s="72"/>
      <c r="I29" s="72"/>
      <c r="J29" s="75"/>
      <c r="K29" s="160"/>
      <c r="L29" s="72"/>
      <c r="M29" s="155"/>
      <c r="N29" s="118"/>
    </row>
    <row r="30" spans="1:20" s="135" customFormat="1">
      <c r="A30" s="159"/>
      <c r="B30" s="129"/>
      <c r="C30" s="130"/>
      <c r="D30" s="130"/>
      <c r="E30" s="131"/>
      <c r="F30" s="132"/>
      <c r="G30" s="133"/>
      <c r="H30" s="132"/>
      <c r="I30" s="131"/>
      <c r="J30" s="131"/>
      <c r="K30" s="156"/>
      <c r="L30" s="131"/>
      <c r="M30" s="157"/>
      <c r="N30" s="134"/>
    </row>
    <row r="31" spans="1:20">
      <c r="A31" s="159"/>
      <c r="B31" s="74"/>
      <c r="C31" s="72"/>
      <c r="D31" s="75"/>
      <c r="E31" s="75"/>
      <c r="F31" s="316"/>
      <c r="G31" s="75"/>
      <c r="H31" s="316"/>
      <c r="I31" s="317"/>
      <c r="J31" s="75"/>
      <c r="K31" s="160"/>
      <c r="L31" s="154"/>
      <c r="M31" s="155"/>
      <c r="N31" s="118"/>
    </row>
    <row r="32" spans="1:20">
      <c r="A32" s="159"/>
      <c r="B32" s="74"/>
      <c r="C32" s="72"/>
      <c r="D32" s="75"/>
      <c r="E32" s="75"/>
      <c r="F32" s="316"/>
      <c r="G32" s="75"/>
      <c r="H32" s="316"/>
      <c r="I32" s="317"/>
      <c r="J32" s="75"/>
      <c r="K32" s="160"/>
      <c r="L32" s="154"/>
      <c r="M32" s="155"/>
      <c r="N32" s="118"/>
    </row>
    <row r="33" spans="1:14">
      <c r="A33" s="159"/>
      <c r="B33" s="74"/>
      <c r="C33" s="72"/>
      <c r="D33" s="75"/>
      <c r="E33" s="75"/>
      <c r="F33" s="72"/>
      <c r="G33" s="75"/>
      <c r="H33" s="75"/>
      <c r="I33" s="317"/>
      <c r="J33" s="75"/>
      <c r="K33" s="160"/>
      <c r="L33" s="154"/>
      <c r="M33" s="155"/>
      <c r="N33" s="118"/>
    </row>
    <row r="34" spans="1:14">
      <c r="A34" s="159"/>
      <c r="B34" s="74"/>
      <c r="C34" s="72"/>
      <c r="D34" s="75"/>
      <c r="E34" s="75"/>
      <c r="F34" s="72"/>
      <c r="G34" s="75"/>
      <c r="H34" s="75"/>
      <c r="I34" s="317"/>
      <c r="J34" s="75"/>
      <c r="K34" s="160"/>
      <c r="L34" s="154"/>
      <c r="M34" s="155"/>
      <c r="N34" s="118"/>
    </row>
    <row r="35" spans="1:14">
      <c r="A35" s="159"/>
      <c r="B35" s="74"/>
      <c r="C35" s="72"/>
      <c r="D35" s="75"/>
      <c r="E35" s="75"/>
      <c r="F35" s="72"/>
      <c r="G35" s="75"/>
      <c r="H35" s="75"/>
      <c r="I35" s="317"/>
      <c r="J35" s="75"/>
      <c r="K35" s="160"/>
      <c r="L35" s="154"/>
      <c r="M35" s="155"/>
      <c r="N35" s="118"/>
    </row>
    <row r="36" spans="1:14">
      <c r="A36" s="159"/>
      <c r="B36" s="320"/>
      <c r="C36" s="72"/>
      <c r="D36" s="318"/>
      <c r="E36" s="318"/>
      <c r="F36" s="72"/>
      <c r="G36" s="318"/>
      <c r="H36" s="318"/>
      <c r="I36" s="317"/>
      <c r="J36" s="75"/>
      <c r="K36" s="160"/>
      <c r="L36" s="154"/>
      <c r="M36" s="155"/>
      <c r="N36" s="120"/>
    </row>
    <row r="37" spans="1:14">
      <c r="A37" s="159"/>
      <c r="B37" s="74"/>
      <c r="C37" s="72"/>
      <c r="D37" s="75"/>
      <c r="E37" s="75"/>
      <c r="F37" s="72"/>
      <c r="G37" s="75"/>
      <c r="H37" s="316"/>
      <c r="I37" s="317"/>
      <c r="J37" s="75"/>
      <c r="K37" s="160"/>
      <c r="L37" s="154"/>
      <c r="M37" s="155"/>
      <c r="N37" s="118"/>
    </row>
    <row r="38" spans="1:14">
      <c r="A38" s="159"/>
      <c r="B38" s="74"/>
      <c r="C38" s="72"/>
      <c r="D38" s="75"/>
      <c r="E38" s="75"/>
      <c r="F38" s="72"/>
      <c r="G38" s="75"/>
      <c r="H38" s="75"/>
      <c r="I38" s="317"/>
      <c r="J38" s="75"/>
      <c r="K38" s="160"/>
      <c r="L38" s="154"/>
      <c r="M38" s="155"/>
      <c r="N38" s="118"/>
    </row>
    <row r="39" spans="1:14">
      <c r="A39" s="159"/>
      <c r="B39" s="74"/>
      <c r="C39" s="72"/>
      <c r="D39" s="75"/>
      <c r="E39" s="75"/>
      <c r="F39" s="72"/>
      <c r="G39" s="75"/>
      <c r="H39" s="75"/>
      <c r="I39" s="317"/>
      <c r="J39" s="75"/>
      <c r="K39" s="160"/>
      <c r="L39" s="154"/>
      <c r="M39" s="155"/>
      <c r="N39" s="118"/>
    </row>
    <row r="40" spans="1:14">
      <c r="A40" s="159"/>
      <c r="B40" s="74"/>
      <c r="C40" s="72"/>
      <c r="D40" s="75"/>
      <c r="E40" s="75"/>
      <c r="F40" s="72"/>
      <c r="G40" s="75"/>
      <c r="H40" s="75"/>
      <c r="I40" s="317"/>
      <c r="J40" s="75"/>
      <c r="K40" s="160"/>
      <c r="L40" s="72"/>
      <c r="M40" s="155"/>
      <c r="N40" s="118"/>
    </row>
    <row r="41" spans="1:14">
      <c r="A41" s="159"/>
      <c r="B41" s="74"/>
      <c r="C41" s="72"/>
      <c r="D41" s="75"/>
      <c r="E41" s="75"/>
      <c r="F41" s="72"/>
      <c r="G41" s="75"/>
      <c r="H41" s="75"/>
      <c r="I41" s="317"/>
      <c r="J41" s="75"/>
      <c r="K41" s="160"/>
      <c r="L41" s="72"/>
      <c r="M41" s="155"/>
      <c r="N41" s="118"/>
    </row>
    <row r="42" spans="1:14">
      <c r="A42" s="159"/>
      <c r="B42" s="74"/>
      <c r="C42" s="72"/>
      <c r="D42" s="75"/>
      <c r="E42" s="75"/>
      <c r="F42" s="72"/>
      <c r="G42" s="75"/>
      <c r="H42" s="316"/>
      <c r="I42" s="317"/>
      <c r="J42" s="75"/>
      <c r="K42" s="160"/>
      <c r="L42" s="72"/>
      <c r="M42" s="155"/>
      <c r="N42" s="118"/>
    </row>
    <row r="43" spans="1:14">
      <c r="A43" s="159"/>
      <c r="B43" s="74"/>
      <c r="C43" s="72"/>
      <c r="D43" s="75"/>
      <c r="E43" s="75"/>
      <c r="F43" s="72"/>
      <c r="G43" s="75"/>
      <c r="H43" s="75"/>
      <c r="I43" s="317"/>
      <c r="J43" s="75"/>
      <c r="K43" s="160"/>
      <c r="L43" s="72"/>
      <c r="M43" s="155"/>
      <c r="N43" s="118"/>
    </row>
    <row r="44" spans="1:14">
      <c r="A44" s="159"/>
      <c r="B44" s="74"/>
      <c r="C44" s="72"/>
      <c r="D44" s="75"/>
      <c r="E44" s="75"/>
      <c r="F44" s="72"/>
      <c r="G44" s="75"/>
      <c r="H44" s="75"/>
      <c r="I44" s="317"/>
      <c r="J44" s="75"/>
      <c r="K44" s="160"/>
      <c r="L44" s="72"/>
      <c r="M44" s="155"/>
      <c r="N44" s="118"/>
    </row>
    <row r="45" spans="1:14">
      <c r="A45" s="159"/>
      <c r="B45" s="74"/>
      <c r="C45" s="72"/>
      <c r="D45" s="75"/>
      <c r="E45" s="75"/>
      <c r="F45" s="72"/>
      <c r="G45" s="321"/>
      <c r="H45" s="75"/>
      <c r="I45" s="317"/>
      <c r="J45" s="75"/>
      <c r="K45" s="160"/>
      <c r="L45" s="72"/>
      <c r="M45" s="155"/>
      <c r="N45" s="118"/>
    </row>
    <row r="46" spans="1:14">
      <c r="A46" s="159"/>
      <c r="B46" s="74"/>
      <c r="C46" s="72"/>
      <c r="D46" s="75"/>
      <c r="E46" s="75"/>
      <c r="F46" s="72"/>
      <c r="G46" s="75"/>
      <c r="H46" s="316"/>
      <c r="I46" s="317"/>
      <c r="J46" s="75"/>
      <c r="K46" s="160"/>
      <c r="L46" s="72"/>
      <c r="M46" s="155"/>
      <c r="N46" s="118"/>
    </row>
    <row r="47" spans="1:14">
      <c r="A47" s="159"/>
      <c r="B47" s="74"/>
      <c r="C47" s="72"/>
      <c r="D47" s="75"/>
      <c r="E47" s="75"/>
      <c r="F47" s="72"/>
      <c r="G47" s="75"/>
      <c r="H47" s="75"/>
      <c r="I47" s="317"/>
      <c r="J47" s="75"/>
      <c r="K47" s="160"/>
      <c r="L47" s="81"/>
      <c r="M47" s="155"/>
      <c r="N47" s="118"/>
    </row>
    <row r="48" spans="1:14">
      <c r="A48" s="159"/>
      <c r="B48" s="74"/>
      <c r="C48" s="72"/>
      <c r="D48" s="75"/>
      <c r="E48" s="75"/>
      <c r="F48" s="72"/>
      <c r="G48" s="75"/>
      <c r="H48" s="75"/>
      <c r="I48" s="317"/>
      <c r="J48" s="75"/>
      <c r="K48" s="160"/>
      <c r="L48" s="81"/>
      <c r="M48" s="155"/>
      <c r="N48" s="118"/>
    </row>
    <row r="49" spans="1:14">
      <c r="A49" s="159"/>
      <c r="B49" s="74"/>
      <c r="C49" s="72"/>
      <c r="D49" s="75"/>
      <c r="E49" s="75"/>
      <c r="F49" s="72"/>
      <c r="G49" s="75"/>
      <c r="H49" s="75"/>
      <c r="I49" s="317"/>
      <c r="J49" s="75"/>
      <c r="K49" s="160"/>
      <c r="L49" s="81"/>
      <c r="M49" s="155"/>
      <c r="N49" s="118"/>
    </row>
    <row r="50" spans="1:14">
      <c r="A50" s="159"/>
      <c r="B50" s="74"/>
      <c r="C50" s="72"/>
      <c r="D50" s="75"/>
      <c r="E50" s="75"/>
      <c r="F50" s="72"/>
      <c r="G50" s="318"/>
      <c r="H50" s="318"/>
      <c r="I50" s="317"/>
      <c r="J50" s="75"/>
      <c r="K50" s="160"/>
      <c r="L50" s="81"/>
      <c r="M50" s="155"/>
      <c r="N50" s="118"/>
    </row>
    <row r="51" spans="1:14">
      <c r="A51" s="159"/>
      <c r="B51" s="74"/>
      <c r="C51" s="72"/>
      <c r="D51" s="75"/>
      <c r="E51" s="75"/>
      <c r="F51" s="72"/>
      <c r="G51" s="75"/>
      <c r="H51" s="316"/>
      <c r="I51" s="317"/>
      <c r="J51" s="75"/>
      <c r="K51" s="160"/>
      <c r="L51" s="81"/>
      <c r="M51" s="155"/>
      <c r="N51" s="118"/>
    </row>
    <row r="52" spans="1:14">
      <c r="A52" s="159"/>
      <c r="B52" s="74"/>
      <c r="C52" s="72"/>
      <c r="D52" s="75"/>
      <c r="E52" s="75"/>
      <c r="F52" s="72"/>
      <c r="G52" s="75"/>
      <c r="H52" s="75"/>
      <c r="I52" s="317"/>
      <c r="J52" s="75"/>
      <c r="K52" s="160"/>
      <c r="L52" s="81"/>
      <c r="M52" s="155"/>
      <c r="N52" s="118"/>
    </row>
    <row r="53" spans="1:14">
      <c r="A53" s="159"/>
      <c r="B53" s="74"/>
      <c r="C53" s="72"/>
      <c r="D53" s="75"/>
      <c r="E53" s="75"/>
      <c r="F53" s="72"/>
      <c r="G53" s="75"/>
      <c r="H53" s="75"/>
      <c r="I53" s="317"/>
      <c r="J53" s="75"/>
      <c r="K53" s="160"/>
      <c r="L53" s="81"/>
      <c r="M53" s="155"/>
      <c r="N53" s="118"/>
    </row>
    <row r="54" spans="1:14">
      <c r="A54" s="159"/>
      <c r="B54" s="74"/>
      <c r="C54" s="72"/>
      <c r="D54" s="75"/>
      <c r="E54" s="75"/>
      <c r="F54" s="72"/>
      <c r="G54" s="75"/>
      <c r="H54" s="75"/>
      <c r="I54" s="317"/>
      <c r="J54" s="75"/>
      <c r="K54" s="160"/>
      <c r="L54" s="81"/>
      <c r="M54" s="155"/>
      <c r="N54" s="118"/>
    </row>
    <row r="55" spans="1:14">
      <c r="A55" s="159"/>
      <c r="B55" s="74"/>
      <c r="C55" s="72"/>
      <c r="D55" s="75"/>
      <c r="E55" s="75"/>
      <c r="F55" s="72"/>
      <c r="G55" s="318"/>
      <c r="H55" s="318"/>
      <c r="I55" s="317"/>
      <c r="J55" s="75"/>
      <c r="K55" s="160"/>
      <c r="L55" s="81"/>
      <c r="M55" s="155"/>
      <c r="N55" s="118"/>
    </row>
    <row r="56" spans="1:14">
      <c r="A56" s="159"/>
      <c r="B56" s="74"/>
      <c r="C56" s="72"/>
      <c r="D56" s="75"/>
      <c r="E56" s="75"/>
      <c r="F56" s="72"/>
      <c r="G56" s="75"/>
      <c r="H56" s="316"/>
      <c r="I56" s="317"/>
      <c r="J56" s="75"/>
      <c r="K56" s="160"/>
      <c r="L56" s="81"/>
      <c r="M56" s="155"/>
      <c r="N56" s="118"/>
    </row>
    <row r="57" spans="1:14">
      <c r="A57" s="159"/>
      <c r="B57" s="74"/>
      <c r="C57" s="72"/>
      <c r="D57" s="75"/>
      <c r="E57" s="72"/>
      <c r="F57" s="72"/>
      <c r="G57" s="72"/>
      <c r="H57" s="72"/>
      <c r="I57" s="72"/>
      <c r="J57" s="75"/>
      <c r="K57" s="160"/>
      <c r="L57" s="72"/>
      <c r="M57" s="155"/>
      <c r="N57" s="118"/>
    </row>
    <row r="58" spans="1:14">
      <c r="A58" s="159"/>
      <c r="B58" s="75"/>
      <c r="C58" s="72"/>
      <c r="D58" s="72"/>
      <c r="E58" s="72"/>
      <c r="F58" s="72"/>
      <c r="G58" s="72"/>
      <c r="H58" s="72"/>
      <c r="I58" s="72"/>
      <c r="J58" s="75"/>
      <c r="K58" s="160"/>
      <c r="L58" s="72"/>
      <c r="M58" s="155"/>
      <c r="N58" s="118"/>
    </row>
    <row r="59" spans="1:14">
      <c r="A59" s="159"/>
      <c r="B59" s="75"/>
      <c r="C59" s="72"/>
      <c r="D59" s="72"/>
      <c r="E59" s="72"/>
      <c r="F59" s="72"/>
      <c r="G59" s="72"/>
      <c r="H59" s="72"/>
      <c r="I59" s="72"/>
      <c r="J59" s="75"/>
      <c r="K59" s="160"/>
      <c r="L59" s="72"/>
      <c r="M59" s="155"/>
      <c r="N59" s="118"/>
    </row>
    <row r="60" spans="1:14">
      <c r="A60" s="159"/>
      <c r="B60" s="75"/>
      <c r="C60" s="72"/>
      <c r="D60" s="72"/>
      <c r="E60" s="72"/>
      <c r="F60" s="72"/>
      <c r="G60" s="72"/>
      <c r="H60" s="72"/>
      <c r="I60" s="72"/>
      <c r="J60" s="75"/>
      <c r="K60" s="160"/>
      <c r="L60" s="72"/>
      <c r="M60" s="155"/>
      <c r="N60" s="118"/>
    </row>
    <row r="61" spans="1:14">
      <c r="A61" s="159"/>
      <c r="B61" s="75"/>
      <c r="C61" s="72"/>
      <c r="D61" s="72"/>
      <c r="E61" s="72"/>
      <c r="F61" s="72"/>
      <c r="G61" s="72"/>
      <c r="H61" s="72"/>
      <c r="I61" s="72"/>
      <c r="J61" s="75"/>
      <c r="K61" s="160"/>
      <c r="L61" s="72"/>
      <c r="M61" s="155"/>
      <c r="N61" s="118"/>
    </row>
    <row r="62" spans="1:14">
      <c r="A62" s="159"/>
      <c r="B62" s="322"/>
      <c r="C62" s="317"/>
      <c r="D62" s="317"/>
      <c r="E62" s="317"/>
      <c r="F62" s="317"/>
      <c r="G62" s="317"/>
      <c r="H62" s="317"/>
      <c r="I62" s="317"/>
      <c r="J62" s="317"/>
      <c r="K62" s="160"/>
      <c r="L62" s="72"/>
      <c r="M62" s="155"/>
      <c r="N62" s="118"/>
    </row>
    <row r="63" spans="1:14">
      <c r="A63" s="159"/>
      <c r="B63" s="74"/>
      <c r="C63" s="72"/>
      <c r="D63" s="75"/>
      <c r="E63" s="75"/>
      <c r="F63" s="316"/>
      <c r="G63" s="75"/>
      <c r="H63" s="316"/>
      <c r="I63" s="317"/>
      <c r="J63" s="75"/>
      <c r="K63" s="160"/>
      <c r="L63" s="72"/>
      <c r="M63" s="155"/>
      <c r="N63" s="118"/>
    </row>
    <row r="64" spans="1:14">
      <c r="A64" s="159"/>
      <c r="B64" s="74"/>
      <c r="C64" s="72"/>
      <c r="D64" s="75"/>
      <c r="E64" s="75"/>
      <c r="F64" s="316"/>
      <c r="G64" s="75"/>
      <c r="H64" s="316"/>
      <c r="I64" s="317"/>
      <c r="J64" s="75"/>
      <c r="K64" s="160"/>
      <c r="L64" s="72"/>
      <c r="M64" s="155"/>
      <c r="N64" s="118"/>
    </row>
    <row r="65" spans="1:14">
      <c r="A65" s="159"/>
      <c r="B65" s="74"/>
      <c r="C65" s="72"/>
      <c r="D65" s="75"/>
      <c r="E65" s="75"/>
      <c r="F65" s="72"/>
      <c r="G65" s="75"/>
      <c r="H65" s="75"/>
      <c r="I65" s="317"/>
      <c r="J65" s="75"/>
      <c r="K65" s="160"/>
      <c r="L65" s="72"/>
      <c r="M65" s="155"/>
      <c r="N65" s="118"/>
    </row>
    <row r="66" spans="1:14">
      <c r="A66" s="159"/>
      <c r="B66" s="74"/>
      <c r="C66" s="72"/>
      <c r="D66" s="75"/>
      <c r="E66" s="75"/>
      <c r="F66" s="72"/>
      <c r="G66" s="75"/>
      <c r="H66" s="75"/>
      <c r="I66" s="317"/>
      <c r="J66" s="75"/>
      <c r="K66" s="160"/>
      <c r="L66" s="72"/>
      <c r="M66" s="155"/>
      <c r="N66" s="118"/>
    </row>
    <row r="67" spans="1:14">
      <c r="A67" s="159"/>
      <c r="B67" s="74"/>
      <c r="C67" s="72"/>
      <c r="D67" s="75"/>
      <c r="E67" s="75"/>
      <c r="F67" s="72"/>
      <c r="G67" s="75"/>
      <c r="H67" s="75"/>
      <c r="I67" s="317"/>
      <c r="J67" s="75"/>
      <c r="K67" s="160"/>
      <c r="L67" s="72"/>
      <c r="M67" s="155"/>
      <c r="N67" s="118"/>
    </row>
    <row r="68" spans="1:14">
      <c r="A68" s="159"/>
      <c r="B68" s="320"/>
      <c r="C68" s="72"/>
      <c r="D68" s="318"/>
      <c r="E68" s="318"/>
      <c r="F68" s="72"/>
      <c r="G68" s="318"/>
      <c r="H68" s="318"/>
      <c r="I68" s="317"/>
      <c r="J68" s="318"/>
      <c r="K68" s="160"/>
      <c r="L68" s="72"/>
      <c r="M68" s="155"/>
      <c r="N68" s="118"/>
    </row>
    <row r="69" spans="1:14">
      <c r="A69" s="159"/>
      <c r="B69" s="74"/>
      <c r="C69" s="72"/>
      <c r="D69" s="75"/>
      <c r="E69" s="75"/>
      <c r="F69" s="72"/>
      <c r="G69" s="75"/>
      <c r="H69" s="316"/>
      <c r="I69" s="317"/>
      <c r="J69" s="75"/>
      <c r="K69" s="160"/>
      <c r="L69" s="72"/>
      <c r="M69" s="155"/>
      <c r="N69" s="118"/>
    </row>
    <row r="70" spans="1:14">
      <c r="A70" s="159"/>
      <c r="B70" s="74"/>
      <c r="C70" s="72"/>
      <c r="D70" s="75"/>
      <c r="E70" s="75"/>
      <c r="F70" s="72"/>
      <c r="G70" s="75"/>
      <c r="H70" s="75"/>
      <c r="I70" s="317"/>
      <c r="J70" s="75"/>
      <c r="K70" s="160"/>
      <c r="L70" s="72"/>
      <c r="M70" s="155"/>
      <c r="N70" s="118"/>
    </row>
    <row r="71" spans="1:14">
      <c r="A71" s="159"/>
      <c r="B71" s="74"/>
      <c r="C71" s="72"/>
      <c r="D71" s="75"/>
      <c r="E71" s="75"/>
      <c r="F71" s="72"/>
      <c r="G71" s="75"/>
      <c r="H71" s="75"/>
      <c r="I71" s="317"/>
      <c r="J71" s="75"/>
      <c r="K71" s="160"/>
      <c r="L71" s="72"/>
      <c r="M71" s="155"/>
      <c r="N71" s="118"/>
    </row>
    <row r="72" spans="1:14">
      <c r="A72" s="159"/>
      <c r="B72" s="74"/>
      <c r="C72" s="72"/>
      <c r="D72" s="75"/>
      <c r="E72" s="75"/>
      <c r="F72" s="72"/>
      <c r="G72" s="75"/>
      <c r="H72" s="75"/>
      <c r="I72" s="317"/>
      <c r="J72" s="75"/>
      <c r="K72" s="160"/>
      <c r="L72" s="72"/>
      <c r="M72" s="155"/>
      <c r="N72" s="118"/>
    </row>
    <row r="73" spans="1:14">
      <c r="A73" s="159"/>
      <c r="B73" s="74"/>
      <c r="C73" s="72"/>
      <c r="D73" s="75"/>
      <c r="E73" s="75"/>
      <c r="F73" s="72"/>
      <c r="G73" s="75"/>
      <c r="H73" s="75"/>
      <c r="I73" s="317"/>
      <c r="J73" s="75"/>
      <c r="K73" s="160"/>
      <c r="L73" s="72"/>
      <c r="M73" s="155"/>
      <c r="N73" s="118"/>
    </row>
    <row r="74" spans="1:14">
      <c r="A74" s="159"/>
      <c r="B74" s="74"/>
      <c r="C74" s="72"/>
      <c r="D74" s="75"/>
      <c r="E74" s="75"/>
      <c r="F74" s="72"/>
      <c r="G74" s="75"/>
      <c r="H74" s="316"/>
      <c r="I74" s="317"/>
      <c r="J74" s="75"/>
      <c r="K74" s="160"/>
      <c r="L74" s="72"/>
      <c r="M74" s="155"/>
      <c r="N74" s="118"/>
    </row>
    <row r="75" spans="1:14">
      <c r="A75" s="159"/>
      <c r="B75" s="74"/>
      <c r="C75" s="72"/>
      <c r="D75" s="75"/>
      <c r="E75" s="75"/>
      <c r="F75" s="72"/>
      <c r="G75" s="75"/>
      <c r="H75" s="75"/>
      <c r="I75" s="317"/>
      <c r="J75" s="75"/>
      <c r="K75" s="160"/>
      <c r="L75" s="72"/>
      <c r="M75" s="155"/>
      <c r="N75" s="118"/>
    </row>
    <row r="76" spans="1:14">
      <c r="A76" s="159"/>
      <c r="B76" s="74"/>
      <c r="C76" s="72"/>
      <c r="D76" s="75"/>
      <c r="E76" s="75"/>
      <c r="F76" s="72"/>
      <c r="G76" s="75"/>
      <c r="H76" s="75"/>
      <c r="I76" s="317"/>
      <c r="J76" s="75"/>
      <c r="K76" s="160"/>
      <c r="L76" s="72"/>
      <c r="M76" s="155"/>
      <c r="N76" s="118"/>
    </row>
    <row r="77" spans="1:14">
      <c r="A77" s="159"/>
      <c r="B77" s="74"/>
      <c r="C77" s="72"/>
      <c r="D77" s="323"/>
      <c r="E77" s="72"/>
      <c r="F77" s="72"/>
      <c r="G77" s="321"/>
      <c r="H77" s="75"/>
      <c r="I77" s="317"/>
      <c r="J77" s="75"/>
      <c r="K77" s="160"/>
      <c r="L77" s="72"/>
      <c r="M77" s="155"/>
      <c r="N77" s="118"/>
    </row>
    <row r="78" spans="1:14">
      <c r="A78" s="159"/>
      <c r="B78" s="74"/>
      <c r="C78" s="72"/>
      <c r="D78" s="75"/>
      <c r="E78" s="75"/>
      <c r="F78" s="72"/>
      <c r="G78" s="75"/>
      <c r="H78" s="316"/>
      <c r="I78" s="317"/>
      <c r="J78" s="75"/>
      <c r="K78" s="160"/>
      <c r="L78" s="72"/>
      <c r="M78" s="155"/>
      <c r="N78" s="118"/>
    </row>
    <row r="79" spans="1:14">
      <c r="A79" s="159"/>
      <c r="B79" s="74"/>
      <c r="C79" s="72"/>
      <c r="D79" s="75"/>
      <c r="E79" s="75"/>
      <c r="F79" s="72"/>
      <c r="G79" s="75"/>
      <c r="H79" s="75"/>
      <c r="I79" s="317"/>
      <c r="J79" s="75"/>
      <c r="K79" s="160"/>
      <c r="L79" s="81"/>
      <c r="M79" s="155"/>
      <c r="N79" s="118"/>
    </row>
    <row r="80" spans="1:14">
      <c r="A80" s="159"/>
      <c r="B80" s="74"/>
      <c r="C80" s="72"/>
      <c r="D80" s="75"/>
      <c r="E80" s="75"/>
      <c r="F80" s="72"/>
      <c r="G80" s="75"/>
      <c r="H80" s="75"/>
      <c r="I80" s="317"/>
      <c r="J80" s="75"/>
      <c r="K80" s="160"/>
      <c r="L80" s="81"/>
      <c r="M80" s="155"/>
      <c r="N80" s="118"/>
    </row>
    <row r="81" spans="1:14">
      <c r="A81" s="159"/>
      <c r="B81" s="74"/>
      <c r="C81" s="72"/>
      <c r="D81" s="72"/>
      <c r="E81" s="75"/>
      <c r="F81" s="72"/>
      <c r="G81" s="75"/>
      <c r="H81" s="75"/>
      <c r="I81" s="317"/>
      <c r="J81" s="75"/>
      <c r="K81" s="160"/>
      <c r="L81" s="81"/>
      <c r="M81" s="155"/>
      <c r="N81" s="118"/>
    </row>
    <row r="82" spans="1:14">
      <c r="A82" s="159"/>
      <c r="B82" s="74"/>
      <c r="C82" s="72"/>
      <c r="D82" s="323"/>
      <c r="E82" s="318"/>
      <c r="F82" s="72"/>
      <c r="G82" s="318"/>
      <c r="H82" s="318"/>
      <c r="I82" s="317"/>
      <c r="J82" s="75"/>
      <c r="K82" s="160"/>
      <c r="L82" s="81"/>
      <c r="M82" s="155"/>
      <c r="N82" s="118"/>
    </row>
    <row r="83" spans="1:14">
      <c r="A83" s="159"/>
      <c r="B83" s="74"/>
      <c r="C83" s="72"/>
      <c r="D83" s="323"/>
      <c r="E83" s="75"/>
      <c r="F83" s="72"/>
      <c r="G83" s="75"/>
      <c r="H83" s="316"/>
      <c r="I83" s="317"/>
      <c r="J83" s="75"/>
      <c r="K83" s="160"/>
      <c r="L83" s="81"/>
      <c r="M83" s="155"/>
      <c r="N83" s="118"/>
    </row>
    <row r="84" spans="1:14">
      <c r="A84" s="159"/>
      <c r="B84" s="74"/>
      <c r="C84" s="72"/>
      <c r="D84" s="75"/>
      <c r="E84" s="75"/>
      <c r="F84" s="72"/>
      <c r="G84" s="75"/>
      <c r="H84" s="75"/>
      <c r="I84" s="317"/>
      <c r="J84" s="75"/>
      <c r="K84" s="160"/>
      <c r="L84" s="81"/>
      <c r="M84" s="155"/>
      <c r="N84" s="118"/>
    </row>
    <row r="85" spans="1:14">
      <c r="A85" s="159"/>
      <c r="B85" s="74"/>
      <c r="C85" s="72"/>
      <c r="D85" s="75"/>
      <c r="E85" s="75"/>
      <c r="F85" s="72"/>
      <c r="G85" s="75"/>
      <c r="H85" s="75"/>
      <c r="I85" s="317"/>
      <c r="J85" s="75"/>
      <c r="K85" s="160"/>
      <c r="L85" s="81"/>
      <c r="M85" s="155"/>
      <c r="N85" s="118"/>
    </row>
    <row r="86" spans="1:14">
      <c r="A86" s="159"/>
      <c r="B86" s="74"/>
      <c r="C86" s="72"/>
      <c r="D86" s="72"/>
      <c r="E86" s="75"/>
      <c r="F86" s="72"/>
      <c r="G86" s="75"/>
      <c r="H86" s="75"/>
      <c r="I86" s="317"/>
      <c r="J86" s="75"/>
      <c r="K86" s="160"/>
      <c r="L86" s="81"/>
      <c r="M86" s="155"/>
      <c r="N86" s="118"/>
    </row>
    <row r="87" spans="1:14">
      <c r="A87" s="159"/>
      <c r="B87" s="74"/>
      <c r="C87" s="72"/>
      <c r="D87" s="323"/>
      <c r="E87" s="75"/>
      <c r="F87" s="72"/>
      <c r="G87" s="318"/>
      <c r="H87" s="75"/>
      <c r="I87" s="317"/>
      <c r="J87" s="75"/>
      <c r="K87" s="160"/>
      <c r="L87" s="81"/>
      <c r="M87" s="155"/>
      <c r="N87" s="118"/>
    </row>
    <row r="88" spans="1:14">
      <c r="A88" s="159"/>
      <c r="B88" s="74"/>
      <c r="C88" s="72"/>
      <c r="D88" s="323"/>
      <c r="E88" s="75"/>
      <c r="F88" s="72"/>
      <c r="G88" s="75"/>
      <c r="H88" s="316"/>
      <c r="I88" s="317"/>
      <c r="J88" s="75"/>
      <c r="K88" s="160"/>
      <c r="L88" s="81"/>
      <c r="M88" s="155"/>
      <c r="N88" s="118"/>
    </row>
    <row r="89" spans="1:14">
      <c r="A89" s="159"/>
      <c r="B89" s="74"/>
      <c r="C89" s="72"/>
      <c r="D89" s="75"/>
      <c r="E89" s="75"/>
      <c r="F89" s="72"/>
      <c r="G89" s="75"/>
      <c r="H89" s="75"/>
      <c r="I89" s="317"/>
      <c r="J89" s="75"/>
      <c r="K89" s="160"/>
      <c r="L89" s="81"/>
      <c r="M89" s="155"/>
      <c r="N89" s="118"/>
    </row>
    <row r="90" spans="1:14">
      <c r="A90" s="159"/>
      <c r="B90" s="74"/>
      <c r="C90" s="72"/>
      <c r="D90" s="75"/>
      <c r="E90" s="75"/>
      <c r="F90" s="72"/>
      <c r="G90" s="75"/>
      <c r="H90" s="75"/>
      <c r="I90" s="317"/>
      <c r="J90" s="75"/>
      <c r="K90" s="160"/>
      <c r="L90" s="81"/>
      <c r="M90" s="155"/>
      <c r="N90" s="118"/>
    </row>
    <row r="91" spans="1:14">
      <c r="A91" s="159"/>
      <c r="B91" s="74"/>
      <c r="C91" s="72"/>
      <c r="D91" s="72"/>
      <c r="E91" s="72"/>
      <c r="F91" s="72"/>
      <c r="G91" s="75"/>
      <c r="H91" s="75"/>
      <c r="I91" s="317"/>
      <c r="J91" s="75"/>
      <c r="K91" s="160"/>
      <c r="L91" s="81"/>
      <c r="M91" s="155"/>
      <c r="N91" s="118"/>
    </row>
    <row r="92" spans="1:14">
      <c r="A92" s="159"/>
      <c r="B92" s="74"/>
      <c r="C92" s="72"/>
      <c r="D92" s="323"/>
      <c r="E92" s="75"/>
      <c r="F92" s="72"/>
      <c r="G92" s="318"/>
      <c r="H92" s="75"/>
      <c r="I92" s="317"/>
      <c r="J92" s="75"/>
      <c r="K92" s="160"/>
      <c r="L92" s="81"/>
      <c r="M92" s="155"/>
      <c r="N92" s="118"/>
    </row>
    <row r="93" spans="1:14">
      <c r="A93" s="159"/>
      <c r="B93" s="74"/>
      <c r="C93" s="72"/>
      <c r="D93" s="323"/>
      <c r="E93" s="75"/>
      <c r="F93" s="72"/>
      <c r="G93" s="75"/>
      <c r="H93" s="316"/>
      <c r="I93" s="317"/>
      <c r="J93" s="75"/>
      <c r="K93" s="160"/>
      <c r="L93" s="81"/>
      <c r="M93" s="155"/>
      <c r="N93" s="118"/>
    </row>
    <row r="94" spans="1:14">
      <c r="A94" s="159"/>
      <c r="B94" s="74"/>
      <c r="C94" s="72"/>
      <c r="D94" s="75"/>
      <c r="E94" s="75"/>
      <c r="F94" s="72"/>
      <c r="G94" s="75"/>
      <c r="H94" s="316"/>
      <c r="I94" s="317"/>
      <c r="J94" s="75"/>
      <c r="K94" s="160"/>
      <c r="L94" s="72"/>
      <c r="M94" s="155"/>
      <c r="N94" s="118"/>
    </row>
    <row r="95" spans="1:14">
      <c r="A95" s="159"/>
      <c r="B95" s="74"/>
      <c r="C95" s="72"/>
      <c r="D95" s="75"/>
      <c r="E95" s="75"/>
      <c r="F95" s="72"/>
      <c r="G95" s="75"/>
      <c r="H95" s="316"/>
      <c r="I95" s="317"/>
      <c r="J95" s="75"/>
      <c r="K95" s="160"/>
      <c r="L95" s="72"/>
      <c r="M95" s="155"/>
      <c r="N95" s="118"/>
    </row>
    <row r="96" spans="1:14">
      <c r="A96" s="159"/>
      <c r="B96" s="75"/>
      <c r="C96" s="72"/>
      <c r="D96" s="72"/>
      <c r="E96" s="72"/>
      <c r="F96" s="72"/>
      <c r="G96" s="72"/>
      <c r="H96" s="72"/>
      <c r="I96" s="72"/>
      <c r="J96" s="75"/>
      <c r="K96" s="160"/>
      <c r="L96" s="72"/>
      <c r="M96" s="155"/>
      <c r="N96" s="118"/>
    </row>
    <row r="97" spans="1:14">
      <c r="A97" s="159"/>
      <c r="B97" s="75"/>
      <c r="C97" s="72"/>
      <c r="D97" s="72"/>
      <c r="E97" s="72"/>
      <c r="F97" s="72"/>
      <c r="G97" s="72"/>
      <c r="H97" s="72"/>
      <c r="I97" s="72"/>
      <c r="J97" s="75"/>
      <c r="K97" s="160"/>
      <c r="L97" s="72"/>
      <c r="M97" s="155"/>
      <c r="N97" s="118"/>
    </row>
    <row r="98" spans="1:14">
      <c r="A98" s="159"/>
      <c r="B98" s="75"/>
      <c r="C98" s="72"/>
      <c r="D98" s="72"/>
      <c r="E98" s="72"/>
      <c r="F98" s="72"/>
      <c r="G98" s="72"/>
      <c r="H98" s="72"/>
      <c r="I98" s="72"/>
      <c r="J98" s="75"/>
      <c r="K98" s="160"/>
      <c r="L98" s="72"/>
      <c r="M98" s="155"/>
      <c r="N98" s="118"/>
    </row>
    <row r="99" spans="1:14">
      <c r="A99" s="159"/>
      <c r="B99" s="75"/>
      <c r="C99" s="72"/>
      <c r="D99" s="72"/>
      <c r="E99" s="82"/>
      <c r="F99" s="72"/>
      <c r="G99" s="72"/>
      <c r="H99" s="72"/>
      <c r="I99" s="72"/>
      <c r="J99" s="75"/>
      <c r="K99" s="160"/>
      <c r="L99" s="81"/>
      <c r="M99" s="155"/>
      <c r="N99" s="118"/>
    </row>
    <row r="100" spans="1:14">
      <c r="A100" s="159"/>
      <c r="B100" s="75"/>
      <c r="C100" s="72"/>
      <c r="D100" s="72"/>
      <c r="E100" s="82"/>
      <c r="F100" s="72"/>
      <c r="G100" s="72"/>
      <c r="H100" s="72"/>
      <c r="I100" s="72"/>
      <c r="J100" s="75"/>
      <c r="K100" s="160"/>
      <c r="L100" s="81"/>
      <c r="M100" s="155"/>
      <c r="N100" s="118"/>
    </row>
    <row r="101" spans="1:14">
      <c r="A101" s="159"/>
      <c r="B101" s="75"/>
      <c r="C101" s="72"/>
      <c r="D101" s="72"/>
      <c r="E101" s="82"/>
      <c r="F101" s="72"/>
      <c r="G101" s="72"/>
      <c r="H101" s="72"/>
      <c r="I101" s="72"/>
      <c r="J101" s="75"/>
      <c r="K101" s="160"/>
      <c r="L101" s="81"/>
      <c r="M101" s="155"/>
      <c r="N101" s="118"/>
    </row>
    <row r="102" spans="1:14">
      <c r="A102" s="159"/>
      <c r="B102" s="75"/>
      <c r="C102" s="72"/>
      <c r="D102" s="72"/>
      <c r="E102" s="72"/>
      <c r="F102" s="72"/>
      <c r="G102" s="72"/>
      <c r="H102" s="72"/>
      <c r="I102" s="72"/>
      <c r="J102" s="75"/>
      <c r="K102" s="160"/>
      <c r="L102" s="72"/>
      <c r="M102" s="155"/>
      <c r="N102" s="118"/>
    </row>
    <row r="103" spans="1:14">
      <c r="A103" s="159"/>
      <c r="B103" s="75"/>
      <c r="C103" s="72"/>
      <c r="D103" s="72"/>
      <c r="E103" s="72"/>
      <c r="F103" s="72"/>
      <c r="G103" s="72"/>
      <c r="H103" s="72"/>
      <c r="I103" s="72"/>
      <c r="J103" s="75"/>
      <c r="K103" s="160"/>
      <c r="L103" s="72"/>
      <c r="M103" s="154"/>
      <c r="N103" s="70"/>
    </row>
    <row r="104" spans="1:14">
      <c r="A104" s="159"/>
      <c r="B104" s="75"/>
      <c r="C104" s="72"/>
      <c r="D104" s="72"/>
      <c r="E104" s="72"/>
      <c r="F104" s="72"/>
      <c r="G104" s="72"/>
      <c r="H104" s="72"/>
      <c r="I104" s="72"/>
      <c r="J104" s="75"/>
      <c r="K104" s="160"/>
      <c r="L104" s="72"/>
      <c r="M104" s="154"/>
      <c r="N104" s="70"/>
    </row>
    <row r="105" spans="1:14">
      <c r="A105" s="159"/>
      <c r="B105" s="74"/>
      <c r="C105" s="75"/>
      <c r="D105" s="75"/>
      <c r="E105" s="75"/>
      <c r="F105" s="316"/>
      <c r="G105" s="75"/>
      <c r="H105" s="316"/>
      <c r="I105" s="317"/>
      <c r="J105" s="75"/>
      <c r="K105" s="160"/>
      <c r="L105" s="72"/>
      <c r="M105" s="154"/>
      <c r="N105" s="70"/>
    </row>
    <row r="106" spans="1:14">
      <c r="A106" s="159"/>
      <c r="B106" s="74"/>
      <c r="C106" s="72"/>
      <c r="D106" s="75"/>
      <c r="E106" s="75"/>
      <c r="F106" s="316"/>
      <c r="G106" s="75"/>
      <c r="H106" s="316"/>
      <c r="I106" s="317"/>
      <c r="J106" s="75"/>
      <c r="K106" s="160"/>
      <c r="L106" s="72"/>
      <c r="M106" s="154"/>
      <c r="N106" s="70"/>
    </row>
    <row r="107" spans="1:14">
      <c r="A107" s="159"/>
      <c r="B107" s="74"/>
      <c r="C107" s="72"/>
      <c r="D107" s="75"/>
      <c r="E107" s="75"/>
      <c r="F107" s="316"/>
      <c r="G107" s="75"/>
      <c r="H107" s="316"/>
      <c r="I107" s="317"/>
      <c r="J107" s="75"/>
      <c r="K107" s="160"/>
      <c r="L107" s="72"/>
      <c r="M107" s="154"/>
      <c r="N107" s="70"/>
    </row>
    <row r="108" spans="1:14">
      <c r="A108" s="159"/>
      <c r="B108" s="74"/>
      <c r="C108" s="72"/>
      <c r="D108" s="75"/>
      <c r="E108" s="75"/>
      <c r="F108" s="72"/>
      <c r="G108" s="75"/>
      <c r="H108" s="75"/>
      <c r="I108" s="317"/>
      <c r="J108" s="75"/>
      <c r="K108" s="160"/>
      <c r="L108" s="72"/>
      <c r="M108" s="154"/>
      <c r="N108" s="70"/>
    </row>
    <row r="109" spans="1:14">
      <c r="A109" s="159"/>
      <c r="B109" s="74"/>
      <c r="C109" s="72"/>
      <c r="D109" s="75"/>
      <c r="E109" s="75"/>
      <c r="F109" s="72"/>
      <c r="G109" s="75"/>
      <c r="H109" s="75"/>
      <c r="I109" s="317"/>
      <c r="J109" s="75"/>
      <c r="K109" s="160"/>
      <c r="L109" s="72"/>
      <c r="M109" s="154"/>
      <c r="N109" s="70"/>
    </row>
    <row r="110" spans="1:14">
      <c r="A110" s="159"/>
      <c r="B110" s="74"/>
      <c r="C110" s="72"/>
      <c r="D110" s="75"/>
      <c r="E110" s="75"/>
      <c r="F110" s="72"/>
      <c r="G110" s="75"/>
      <c r="H110" s="75"/>
      <c r="I110" s="317"/>
      <c r="J110" s="75"/>
      <c r="K110" s="160"/>
      <c r="L110" s="72"/>
      <c r="M110" s="154"/>
      <c r="N110" s="70"/>
    </row>
    <row r="111" spans="1:14">
      <c r="A111" s="159"/>
      <c r="B111" s="320"/>
      <c r="C111" s="72"/>
      <c r="D111" s="318"/>
      <c r="E111" s="318"/>
      <c r="F111" s="72"/>
      <c r="G111" s="318"/>
      <c r="H111" s="318"/>
      <c r="I111" s="317"/>
      <c r="J111" s="318"/>
      <c r="K111" s="160"/>
      <c r="L111" s="72"/>
      <c r="M111" s="154"/>
      <c r="N111" s="70"/>
    </row>
    <row r="112" spans="1:14">
      <c r="A112" s="159"/>
      <c r="B112" s="74"/>
      <c r="C112" s="72"/>
      <c r="D112" s="75"/>
      <c r="E112" s="75"/>
      <c r="F112" s="72"/>
      <c r="G112" s="75"/>
      <c r="H112" s="316"/>
      <c r="I112" s="317"/>
      <c r="J112" s="75"/>
      <c r="K112" s="160"/>
      <c r="L112" s="72"/>
      <c r="M112" s="154"/>
      <c r="N112" s="70"/>
    </row>
    <row r="113" spans="1:14">
      <c r="A113" s="159"/>
      <c r="B113" s="74"/>
      <c r="C113" s="72"/>
      <c r="D113" s="75"/>
      <c r="E113" s="75"/>
      <c r="F113" s="72"/>
      <c r="G113" s="75"/>
      <c r="H113" s="75"/>
      <c r="I113" s="317"/>
      <c r="J113" s="75"/>
      <c r="K113" s="160"/>
      <c r="L113" s="72"/>
      <c r="M113" s="154"/>
      <c r="N113" s="70"/>
    </row>
    <row r="114" spans="1:14">
      <c r="A114" s="159"/>
      <c r="B114" s="74"/>
      <c r="C114" s="72"/>
      <c r="D114" s="75"/>
      <c r="E114" s="75"/>
      <c r="F114" s="72"/>
      <c r="G114" s="75"/>
      <c r="H114" s="75"/>
      <c r="I114" s="317"/>
      <c r="J114" s="75"/>
      <c r="K114" s="160"/>
      <c r="L114" s="72"/>
      <c r="M114" s="154"/>
      <c r="N114" s="70"/>
    </row>
    <row r="115" spans="1:14">
      <c r="A115" s="159"/>
      <c r="B115" s="74"/>
      <c r="C115" s="72"/>
      <c r="D115" s="75"/>
      <c r="E115" s="75"/>
      <c r="F115" s="72"/>
      <c r="G115" s="75"/>
      <c r="H115" s="75"/>
      <c r="I115" s="317"/>
      <c r="J115" s="75"/>
      <c r="K115" s="160"/>
      <c r="L115" s="72"/>
      <c r="M115" s="154"/>
      <c r="N115" s="70"/>
    </row>
    <row r="116" spans="1:14">
      <c r="A116" s="159"/>
      <c r="B116" s="74"/>
      <c r="C116" s="72"/>
      <c r="D116" s="75"/>
      <c r="E116" s="75"/>
      <c r="F116" s="72"/>
      <c r="G116" s="75"/>
      <c r="H116" s="75"/>
      <c r="I116" s="317"/>
      <c r="J116" s="75"/>
      <c r="K116" s="160"/>
      <c r="L116" s="72"/>
      <c r="M116" s="154"/>
      <c r="N116" s="70"/>
    </row>
    <row r="117" spans="1:14">
      <c r="A117" s="159"/>
      <c r="B117" s="74"/>
      <c r="C117" s="72"/>
      <c r="D117" s="75"/>
      <c r="E117" s="75"/>
      <c r="F117" s="72"/>
      <c r="G117" s="75"/>
      <c r="H117" s="316"/>
      <c r="I117" s="317"/>
      <c r="J117" s="75"/>
      <c r="K117" s="160"/>
      <c r="L117" s="72"/>
      <c r="M117" s="154"/>
      <c r="N117" s="70"/>
    </row>
    <row r="118" spans="1:14">
      <c r="A118" s="159"/>
      <c r="B118" s="74"/>
      <c r="C118" s="72"/>
      <c r="D118" s="75"/>
      <c r="E118" s="75"/>
      <c r="F118" s="72"/>
      <c r="G118" s="75"/>
      <c r="H118" s="75"/>
      <c r="I118" s="317"/>
      <c r="J118" s="75"/>
      <c r="K118" s="160"/>
      <c r="L118" s="72"/>
      <c r="M118" s="154"/>
      <c r="N118" s="70"/>
    </row>
    <row r="119" spans="1:14">
      <c r="A119" s="159"/>
      <c r="B119" s="74"/>
      <c r="C119" s="72"/>
      <c r="D119" s="75"/>
      <c r="E119" s="75"/>
      <c r="F119" s="72"/>
      <c r="G119" s="75"/>
      <c r="H119" s="75"/>
      <c r="I119" s="317"/>
      <c r="J119" s="75"/>
      <c r="K119" s="160"/>
      <c r="L119" s="72"/>
      <c r="M119" s="154"/>
      <c r="N119" s="70"/>
    </row>
    <row r="120" spans="1:14">
      <c r="A120" s="159"/>
      <c r="B120" s="74"/>
      <c r="C120" s="72"/>
      <c r="D120" s="323"/>
      <c r="E120" s="72"/>
      <c r="F120" s="72"/>
      <c r="G120" s="321"/>
      <c r="H120" s="75"/>
      <c r="I120" s="317"/>
      <c r="J120" s="75"/>
      <c r="K120" s="160"/>
      <c r="L120" s="72"/>
      <c r="M120" s="154"/>
      <c r="N120" s="70"/>
    </row>
    <row r="121" spans="1:14">
      <c r="A121" s="159"/>
      <c r="B121" s="74"/>
      <c r="C121" s="72"/>
      <c r="D121" s="75"/>
      <c r="E121" s="75"/>
      <c r="F121" s="72"/>
      <c r="G121" s="75"/>
      <c r="H121" s="316"/>
      <c r="I121" s="317"/>
      <c r="J121" s="75"/>
      <c r="K121" s="160"/>
      <c r="L121" s="72"/>
      <c r="M121" s="154"/>
      <c r="N121" s="70"/>
    </row>
    <row r="122" spans="1:14">
      <c r="A122" s="159"/>
      <c r="B122" s="75"/>
      <c r="C122" s="72"/>
      <c r="D122" s="72"/>
      <c r="E122" s="72"/>
      <c r="F122" s="72"/>
      <c r="G122" s="72"/>
      <c r="H122" s="72"/>
      <c r="I122" s="72"/>
      <c r="J122" s="75"/>
      <c r="K122" s="160"/>
      <c r="L122" s="72"/>
      <c r="M122" s="154"/>
      <c r="N122" s="70"/>
    </row>
    <row r="123" spans="1:14">
      <c r="A123" s="159"/>
      <c r="B123" s="75"/>
      <c r="C123" s="72"/>
      <c r="D123" s="72"/>
      <c r="E123" s="72"/>
      <c r="F123" s="72"/>
      <c r="G123" s="72"/>
      <c r="H123" s="72"/>
      <c r="I123" s="72"/>
      <c r="J123" s="75"/>
      <c r="K123" s="160"/>
      <c r="L123" s="72"/>
      <c r="M123" s="154"/>
      <c r="N123" s="70"/>
    </row>
    <row r="124" spans="1:14">
      <c r="A124" s="159"/>
      <c r="B124" s="75"/>
      <c r="C124" s="72"/>
      <c r="D124" s="72"/>
      <c r="E124" s="72"/>
      <c r="F124" s="72"/>
      <c r="G124" s="72"/>
      <c r="H124" s="72"/>
      <c r="I124" s="72"/>
      <c r="J124" s="75"/>
      <c r="K124" s="160"/>
      <c r="L124" s="72"/>
      <c r="M124" s="154"/>
      <c r="N124" s="70"/>
    </row>
    <row r="125" spans="1:14">
      <c r="A125" s="159"/>
      <c r="B125" s="74"/>
      <c r="C125" s="72"/>
      <c r="D125" s="75"/>
      <c r="E125" s="75"/>
      <c r="F125" s="72"/>
      <c r="G125" s="75"/>
      <c r="H125" s="75"/>
      <c r="I125" s="317"/>
      <c r="J125" s="75"/>
      <c r="K125" s="160"/>
      <c r="L125" s="154"/>
      <c r="M125" s="154"/>
      <c r="N125" s="70"/>
    </row>
    <row r="126" spans="1:14">
      <c r="A126" s="159"/>
      <c r="B126" s="74"/>
      <c r="C126" s="72"/>
      <c r="D126" s="75"/>
      <c r="E126" s="75"/>
      <c r="F126" s="72"/>
      <c r="G126" s="75"/>
      <c r="H126" s="75"/>
      <c r="I126" s="317"/>
      <c r="J126" s="75"/>
      <c r="K126" s="160"/>
      <c r="L126" s="154"/>
      <c r="M126" s="154"/>
      <c r="N126" s="70"/>
    </row>
    <row r="127" spans="1:14">
      <c r="A127" s="159"/>
      <c r="B127" s="74"/>
      <c r="C127" s="72"/>
      <c r="D127" s="75"/>
      <c r="E127" s="75"/>
      <c r="F127" s="72"/>
      <c r="G127" s="75"/>
      <c r="H127" s="75"/>
      <c r="I127" s="317"/>
      <c r="J127" s="75"/>
      <c r="K127" s="160"/>
      <c r="L127" s="154"/>
      <c r="M127" s="154"/>
      <c r="N127" s="70"/>
    </row>
    <row r="128" spans="1:14">
      <c r="A128" s="159"/>
      <c r="B128" s="74"/>
      <c r="C128" s="72"/>
      <c r="D128" s="318"/>
      <c r="E128" s="318"/>
      <c r="F128" s="72"/>
      <c r="G128" s="318"/>
      <c r="H128" s="72"/>
      <c r="I128" s="317"/>
      <c r="J128" s="75"/>
      <c r="K128" s="160"/>
      <c r="L128" s="154"/>
      <c r="M128" s="154"/>
      <c r="N128" s="70"/>
    </row>
    <row r="129" spans="1:14">
      <c r="A129" s="159"/>
      <c r="B129" s="74"/>
      <c r="C129" s="72"/>
      <c r="D129" s="75"/>
      <c r="E129" s="75"/>
      <c r="F129" s="72"/>
      <c r="G129" s="75"/>
      <c r="H129" s="72"/>
      <c r="I129" s="317"/>
      <c r="J129" s="75"/>
      <c r="K129" s="160"/>
      <c r="L129" s="154"/>
      <c r="M129" s="154"/>
      <c r="N129" s="70"/>
    </row>
    <row r="130" spans="1:14">
      <c r="A130" s="159"/>
      <c r="B130" s="75"/>
      <c r="C130" s="72"/>
      <c r="D130" s="72"/>
      <c r="E130" s="72"/>
      <c r="F130" s="72"/>
      <c r="G130" s="72"/>
      <c r="H130" s="72"/>
      <c r="I130" s="72"/>
      <c r="J130" s="75"/>
      <c r="K130" s="160"/>
      <c r="L130" s="72"/>
      <c r="M130" s="154"/>
      <c r="N130" s="70"/>
    </row>
    <row r="131" spans="1:14">
      <c r="A131" s="159"/>
      <c r="B131" s="322"/>
      <c r="C131" s="317"/>
      <c r="D131" s="317"/>
      <c r="E131" s="317"/>
      <c r="F131" s="317"/>
      <c r="G131" s="317"/>
      <c r="H131" s="317"/>
      <c r="I131" s="317"/>
      <c r="J131" s="317"/>
      <c r="K131" s="160"/>
      <c r="L131" s="72"/>
      <c r="M131" s="154"/>
      <c r="N131" s="70"/>
    </row>
    <row r="132" spans="1:14">
      <c r="A132" s="159"/>
      <c r="B132" s="74"/>
      <c r="C132" s="72"/>
      <c r="D132" s="75"/>
      <c r="E132" s="75"/>
      <c r="F132" s="316"/>
      <c r="G132" s="75"/>
      <c r="H132" s="316"/>
      <c r="I132" s="317"/>
      <c r="J132" s="75"/>
      <c r="K132" s="160"/>
      <c r="L132" s="72"/>
      <c r="M132" s="154"/>
      <c r="N132" s="70"/>
    </row>
    <row r="133" spans="1:14">
      <c r="A133" s="159"/>
      <c r="B133" s="74"/>
      <c r="C133" s="72"/>
      <c r="D133" s="75"/>
      <c r="E133" s="75"/>
      <c r="F133" s="316"/>
      <c r="G133" s="75"/>
      <c r="H133" s="316"/>
      <c r="I133" s="317"/>
      <c r="J133" s="75"/>
      <c r="K133" s="160"/>
      <c r="L133" s="72"/>
      <c r="M133" s="154"/>
      <c r="N133" s="70"/>
    </row>
    <row r="134" spans="1:14">
      <c r="A134" s="159"/>
      <c r="B134" s="74"/>
      <c r="C134" s="72"/>
      <c r="D134" s="75"/>
      <c r="E134" s="75"/>
      <c r="F134" s="72"/>
      <c r="G134" s="75"/>
      <c r="H134" s="75"/>
      <c r="I134" s="317"/>
      <c r="J134" s="75"/>
      <c r="K134" s="160"/>
      <c r="L134" s="72"/>
      <c r="M134" s="154"/>
      <c r="N134" s="70"/>
    </row>
    <row r="135" spans="1:14">
      <c r="A135" s="159"/>
      <c r="B135" s="74"/>
      <c r="C135" s="72"/>
      <c r="D135" s="75"/>
      <c r="E135" s="75"/>
      <c r="F135" s="72"/>
      <c r="G135" s="75"/>
      <c r="H135" s="75"/>
      <c r="I135" s="317"/>
      <c r="J135" s="75"/>
      <c r="K135" s="160"/>
      <c r="L135" s="72"/>
      <c r="M135" s="154"/>
      <c r="N135" s="70"/>
    </row>
    <row r="136" spans="1:14">
      <c r="A136" s="159"/>
      <c r="B136" s="74"/>
      <c r="C136" s="72"/>
      <c r="D136" s="75"/>
      <c r="E136" s="75"/>
      <c r="F136" s="72"/>
      <c r="G136" s="75"/>
      <c r="H136" s="75"/>
      <c r="I136" s="317"/>
      <c r="J136" s="75"/>
      <c r="K136" s="160"/>
      <c r="L136" s="72"/>
      <c r="M136" s="154"/>
      <c r="N136" s="70"/>
    </row>
    <row r="137" spans="1:14">
      <c r="A137" s="159"/>
      <c r="B137" s="320"/>
      <c r="C137" s="72"/>
      <c r="D137" s="318"/>
      <c r="E137" s="318"/>
      <c r="F137" s="72"/>
      <c r="G137" s="318"/>
      <c r="H137" s="318"/>
      <c r="I137" s="317"/>
      <c r="J137" s="318"/>
      <c r="K137" s="160"/>
      <c r="L137" s="72"/>
      <c r="M137" s="154"/>
      <c r="N137" s="70"/>
    </row>
    <row r="138" spans="1:14">
      <c r="A138" s="159"/>
      <c r="B138" s="74"/>
      <c r="C138" s="72"/>
      <c r="D138" s="75"/>
      <c r="E138" s="75"/>
      <c r="F138" s="72"/>
      <c r="G138" s="75"/>
      <c r="H138" s="316"/>
      <c r="I138" s="317"/>
      <c r="J138" s="75"/>
      <c r="K138" s="160"/>
      <c r="L138" s="72"/>
      <c r="M138" s="154"/>
      <c r="N138" s="70"/>
    </row>
    <row r="139" spans="1:14">
      <c r="A139" s="159"/>
      <c r="B139" s="74"/>
      <c r="C139" s="72"/>
      <c r="D139" s="75"/>
      <c r="E139" s="75"/>
      <c r="F139" s="72"/>
      <c r="G139" s="75"/>
      <c r="H139" s="75"/>
      <c r="I139" s="317"/>
      <c r="J139" s="75"/>
      <c r="K139" s="160"/>
      <c r="L139" s="72"/>
      <c r="M139" s="154"/>
      <c r="N139" s="70"/>
    </row>
    <row r="140" spans="1:14">
      <c r="A140" s="159"/>
      <c r="B140" s="74"/>
      <c r="C140" s="72"/>
      <c r="D140" s="75"/>
      <c r="E140" s="75"/>
      <c r="F140" s="72"/>
      <c r="G140" s="75"/>
      <c r="H140" s="75"/>
      <c r="I140" s="317"/>
      <c r="J140" s="75"/>
      <c r="K140" s="160"/>
      <c r="L140" s="72"/>
      <c r="M140" s="154"/>
      <c r="N140" s="70"/>
    </row>
    <row r="141" spans="1:14">
      <c r="A141" s="159"/>
      <c r="B141" s="74"/>
      <c r="C141" s="72"/>
      <c r="D141" s="75"/>
      <c r="E141" s="75"/>
      <c r="F141" s="72"/>
      <c r="G141" s="75"/>
      <c r="H141" s="75"/>
      <c r="I141" s="317"/>
      <c r="J141" s="75"/>
      <c r="K141" s="160"/>
      <c r="L141" s="72"/>
      <c r="M141" s="154"/>
      <c r="N141" s="70"/>
    </row>
    <row r="142" spans="1:14">
      <c r="A142" s="159"/>
      <c r="B142" s="74"/>
      <c r="C142" s="72"/>
      <c r="D142" s="75"/>
      <c r="E142" s="75"/>
      <c r="F142" s="72"/>
      <c r="G142" s="75"/>
      <c r="H142" s="75"/>
      <c r="I142" s="317"/>
      <c r="J142" s="75"/>
      <c r="K142" s="160"/>
      <c r="L142" s="72"/>
      <c r="M142" s="154"/>
      <c r="N142" s="70"/>
    </row>
    <row r="143" spans="1:14">
      <c r="A143" s="159"/>
      <c r="B143" s="74"/>
      <c r="C143" s="72"/>
      <c r="D143" s="75"/>
      <c r="E143" s="75"/>
      <c r="F143" s="72"/>
      <c r="G143" s="75"/>
      <c r="H143" s="316"/>
      <c r="I143" s="317"/>
      <c r="J143" s="75"/>
      <c r="K143" s="160"/>
      <c r="L143" s="72"/>
      <c r="M143" s="154"/>
      <c r="N143" s="70"/>
    </row>
    <row r="144" spans="1:14">
      <c r="A144" s="159"/>
      <c r="B144" s="74"/>
      <c r="C144" s="72"/>
      <c r="D144" s="75"/>
      <c r="E144" s="75"/>
      <c r="F144" s="72"/>
      <c r="G144" s="75"/>
      <c r="H144" s="75"/>
      <c r="I144" s="317"/>
      <c r="J144" s="75"/>
      <c r="K144" s="160"/>
      <c r="L144" s="72"/>
      <c r="M144" s="154"/>
      <c r="N144" s="70"/>
    </row>
    <row r="145" spans="1:14">
      <c r="A145" s="159"/>
      <c r="B145" s="74"/>
      <c r="C145" s="72"/>
      <c r="D145" s="75"/>
      <c r="E145" s="75"/>
      <c r="F145" s="72"/>
      <c r="G145" s="75"/>
      <c r="H145" s="75"/>
      <c r="I145" s="317"/>
      <c r="J145" s="75"/>
      <c r="K145" s="160"/>
      <c r="L145" s="72"/>
      <c r="M145" s="154"/>
      <c r="N145" s="70"/>
    </row>
    <row r="146" spans="1:14">
      <c r="A146" s="159"/>
      <c r="B146" s="74"/>
      <c r="C146" s="72"/>
      <c r="D146" s="323"/>
      <c r="E146" s="72"/>
      <c r="F146" s="72"/>
      <c r="G146" s="321"/>
      <c r="H146" s="324"/>
      <c r="I146" s="317"/>
      <c r="J146" s="75"/>
      <c r="K146" s="160"/>
      <c r="L146" s="72"/>
      <c r="M146" s="154"/>
      <c r="N146" s="70"/>
    </row>
    <row r="147" spans="1:14">
      <c r="A147" s="159"/>
      <c r="B147" s="74"/>
      <c r="C147" s="72"/>
      <c r="D147" s="75"/>
      <c r="E147" s="75"/>
      <c r="F147" s="72"/>
      <c r="G147" s="75"/>
      <c r="H147" s="316"/>
      <c r="I147" s="317"/>
      <c r="J147" s="75"/>
      <c r="K147" s="160"/>
      <c r="L147" s="72"/>
      <c r="M147" s="154"/>
      <c r="N147" s="70"/>
    </row>
    <row r="148" spans="1:14">
      <c r="A148" s="159"/>
      <c r="B148" s="75"/>
      <c r="C148" s="72"/>
      <c r="D148" s="72"/>
      <c r="E148" s="72"/>
      <c r="F148" s="72"/>
      <c r="G148" s="72"/>
      <c r="H148" s="72"/>
      <c r="I148" s="72"/>
      <c r="J148" s="75"/>
      <c r="K148" s="160"/>
      <c r="L148" s="72"/>
      <c r="M148" s="154"/>
      <c r="N148" s="70"/>
    </row>
    <row r="149" spans="1:14">
      <c r="A149" s="159"/>
      <c r="B149" s="75"/>
      <c r="C149" s="72"/>
      <c r="D149" s="72"/>
      <c r="E149" s="72"/>
      <c r="F149" s="72"/>
      <c r="G149" s="72"/>
      <c r="H149" s="72"/>
      <c r="I149" s="72"/>
      <c r="J149" s="75"/>
      <c r="K149" s="160"/>
      <c r="L149" s="72"/>
      <c r="M149" s="154"/>
      <c r="N149" s="70"/>
    </row>
    <row r="150" spans="1:14">
      <c r="A150" s="159"/>
      <c r="B150" s="75"/>
      <c r="C150" s="72"/>
      <c r="D150" s="72"/>
      <c r="E150" s="72"/>
      <c r="F150" s="72"/>
      <c r="G150" s="72"/>
      <c r="H150" s="72"/>
      <c r="I150" s="72"/>
      <c r="J150" s="75"/>
      <c r="K150" s="160"/>
      <c r="L150" s="72"/>
      <c r="M150" s="154"/>
      <c r="N150" s="70"/>
    </row>
    <row r="151" spans="1:14">
      <c r="A151" s="159"/>
      <c r="B151" s="322"/>
      <c r="C151" s="317"/>
      <c r="D151" s="317"/>
      <c r="E151" s="317"/>
      <c r="F151" s="317"/>
      <c r="G151" s="317"/>
      <c r="H151" s="317"/>
      <c r="I151" s="317"/>
      <c r="J151" s="317"/>
      <c r="K151" s="160"/>
      <c r="L151" s="72"/>
      <c r="M151" s="154"/>
      <c r="N151" s="70"/>
    </row>
    <row r="152" spans="1:14">
      <c r="A152" s="159"/>
      <c r="B152" s="74"/>
      <c r="C152" s="72"/>
      <c r="D152" s="75"/>
      <c r="E152" s="75"/>
      <c r="F152" s="316"/>
      <c r="G152" s="75"/>
      <c r="H152" s="316"/>
      <c r="I152" s="317"/>
      <c r="J152" s="75"/>
      <c r="K152" s="160"/>
      <c r="L152" s="72"/>
      <c r="M152" s="154"/>
      <c r="N152" s="70"/>
    </row>
    <row r="153" spans="1:14">
      <c r="A153" s="159"/>
      <c r="B153" s="74"/>
      <c r="C153" s="72"/>
      <c r="D153" s="75"/>
      <c r="E153" s="75"/>
      <c r="F153" s="316"/>
      <c r="G153" s="75"/>
      <c r="H153" s="316"/>
      <c r="I153" s="317"/>
      <c r="J153" s="75"/>
      <c r="K153" s="160"/>
      <c r="L153" s="72"/>
      <c r="M153" s="154"/>
      <c r="N153" s="70"/>
    </row>
    <row r="154" spans="1:14">
      <c r="A154" s="159"/>
      <c r="B154" s="74"/>
      <c r="C154" s="72"/>
      <c r="D154" s="75"/>
      <c r="E154" s="75"/>
      <c r="F154" s="72"/>
      <c r="G154" s="75"/>
      <c r="H154" s="75"/>
      <c r="I154" s="317"/>
      <c r="J154" s="75"/>
      <c r="K154" s="160"/>
      <c r="L154" s="72"/>
      <c r="M154" s="154"/>
      <c r="N154" s="70"/>
    </row>
    <row r="155" spans="1:14">
      <c r="A155" s="159"/>
      <c r="B155" s="74"/>
      <c r="C155" s="72"/>
      <c r="D155" s="75"/>
      <c r="E155" s="75"/>
      <c r="F155" s="72"/>
      <c r="G155" s="75"/>
      <c r="H155" s="75"/>
      <c r="I155" s="317"/>
      <c r="J155" s="75"/>
      <c r="K155" s="160"/>
      <c r="L155" s="72"/>
      <c r="M155" s="154"/>
      <c r="N155" s="70"/>
    </row>
    <row r="156" spans="1:14">
      <c r="A156" s="159"/>
      <c r="B156" s="74"/>
      <c r="C156" s="72"/>
      <c r="D156" s="75"/>
      <c r="E156" s="75"/>
      <c r="F156" s="72"/>
      <c r="G156" s="75"/>
      <c r="H156" s="75"/>
      <c r="I156" s="317"/>
      <c r="J156" s="75"/>
      <c r="K156" s="160"/>
      <c r="L156" s="72"/>
      <c r="M156" s="154"/>
      <c r="N156" s="70"/>
    </row>
    <row r="157" spans="1:14">
      <c r="A157" s="159"/>
      <c r="B157" s="320"/>
      <c r="C157" s="72"/>
      <c r="D157" s="318"/>
      <c r="E157" s="318"/>
      <c r="F157" s="72"/>
      <c r="G157" s="318"/>
      <c r="H157" s="318"/>
      <c r="I157" s="317"/>
      <c r="J157" s="318"/>
      <c r="K157" s="160"/>
      <c r="L157" s="72"/>
      <c r="M157" s="154"/>
      <c r="N157" s="70"/>
    </row>
    <row r="158" spans="1:14">
      <c r="A158" s="159"/>
      <c r="B158" s="74"/>
      <c r="C158" s="72"/>
      <c r="D158" s="75"/>
      <c r="E158" s="75"/>
      <c r="F158" s="72"/>
      <c r="G158" s="75"/>
      <c r="H158" s="316"/>
      <c r="I158" s="317"/>
      <c r="J158" s="75"/>
      <c r="K158" s="160"/>
      <c r="L158" s="72"/>
      <c r="M158" s="154"/>
      <c r="N158" s="70"/>
    </row>
    <row r="159" spans="1:14">
      <c r="A159" s="159"/>
      <c r="B159" s="74"/>
      <c r="C159" s="72"/>
      <c r="D159" s="75"/>
      <c r="E159" s="75"/>
      <c r="F159" s="72"/>
      <c r="G159" s="75"/>
      <c r="H159" s="75"/>
      <c r="I159" s="317"/>
      <c r="J159" s="75"/>
      <c r="K159" s="160"/>
      <c r="L159" s="72"/>
      <c r="M159" s="154"/>
      <c r="N159" s="70"/>
    </row>
    <row r="160" spans="1:14">
      <c r="A160" s="159"/>
      <c r="B160" s="74"/>
      <c r="C160" s="72"/>
      <c r="D160" s="75"/>
      <c r="E160" s="75"/>
      <c r="F160" s="72"/>
      <c r="G160" s="75"/>
      <c r="H160" s="75"/>
      <c r="I160" s="317"/>
      <c r="J160" s="75"/>
      <c r="K160" s="160"/>
      <c r="L160" s="72"/>
      <c r="M160" s="154"/>
      <c r="N160" s="70"/>
    </row>
    <row r="161" spans="1:14">
      <c r="A161" s="159"/>
      <c r="B161" s="74"/>
      <c r="C161" s="72"/>
      <c r="D161" s="75"/>
      <c r="E161" s="75"/>
      <c r="F161" s="72"/>
      <c r="G161" s="75"/>
      <c r="H161" s="75"/>
      <c r="I161" s="317"/>
      <c r="J161" s="75"/>
      <c r="K161" s="160"/>
      <c r="L161" s="72"/>
      <c r="M161" s="154"/>
      <c r="N161" s="70"/>
    </row>
    <row r="162" spans="1:14">
      <c r="A162" s="159"/>
      <c r="B162" s="74"/>
      <c r="C162" s="72"/>
      <c r="D162" s="75"/>
      <c r="E162" s="75"/>
      <c r="F162" s="72"/>
      <c r="G162" s="75"/>
      <c r="H162" s="75"/>
      <c r="I162" s="317"/>
      <c r="J162" s="75"/>
      <c r="K162" s="160"/>
      <c r="L162" s="72"/>
      <c r="M162" s="154"/>
      <c r="N162" s="70"/>
    </row>
    <row r="163" spans="1:14">
      <c r="A163" s="159"/>
      <c r="B163" s="74"/>
      <c r="C163" s="72"/>
      <c r="D163" s="75"/>
      <c r="E163" s="75"/>
      <c r="F163" s="72"/>
      <c r="G163" s="75"/>
      <c r="H163" s="316"/>
      <c r="I163" s="317"/>
      <c r="J163" s="75"/>
      <c r="K163" s="160"/>
      <c r="L163" s="72"/>
      <c r="M163" s="154"/>
      <c r="N163" s="70"/>
    </row>
    <row r="164" spans="1:14">
      <c r="A164" s="159"/>
      <c r="B164" s="74"/>
      <c r="C164" s="72"/>
      <c r="D164" s="75"/>
      <c r="E164" s="75"/>
      <c r="F164" s="72"/>
      <c r="G164" s="75"/>
      <c r="H164" s="75"/>
      <c r="I164" s="317"/>
      <c r="J164" s="75"/>
      <c r="K164" s="160"/>
      <c r="L164" s="72"/>
      <c r="M164" s="154"/>
      <c r="N164" s="70"/>
    </row>
    <row r="165" spans="1:14">
      <c r="A165" s="159"/>
      <c r="B165" s="74"/>
      <c r="C165" s="72"/>
      <c r="D165" s="75"/>
      <c r="E165" s="75"/>
      <c r="F165" s="72"/>
      <c r="G165" s="75"/>
      <c r="H165" s="75"/>
      <c r="I165" s="317"/>
      <c r="J165" s="75"/>
      <c r="K165" s="160"/>
      <c r="L165" s="72"/>
      <c r="M165" s="154"/>
      <c r="N165" s="70"/>
    </row>
    <row r="166" spans="1:14">
      <c r="A166" s="159"/>
      <c r="B166" s="74"/>
      <c r="C166" s="72"/>
      <c r="D166" s="323"/>
      <c r="E166" s="72"/>
      <c r="F166" s="72"/>
      <c r="G166" s="321"/>
      <c r="H166" s="75"/>
      <c r="I166" s="317"/>
      <c r="J166" s="75"/>
      <c r="K166" s="160"/>
      <c r="L166" s="72"/>
      <c r="M166" s="154"/>
      <c r="N166" s="70"/>
    </row>
    <row r="167" spans="1:14">
      <c r="A167" s="159"/>
      <c r="B167" s="74"/>
      <c r="C167" s="72"/>
      <c r="D167" s="75"/>
      <c r="E167" s="75"/>
      <c r="F167" s="72"/>
      <c r="G167" s="75"/>
      <c r="H167" s="316"/>
      <c r="I167" s="317"/>
      <c r="J167" s="75"/>
      <c r="K167" s="160"/>
      <c r="L167" s="72"/>
      <c r="M167" s="154"/>
      <c r="N167" s="70"/>
    </row>
    <row r="168" spans="1:14">
      <c r="A168" s="159"/>
      <c r="B168" s="75"/>
      <c r="C168" s="72"/>
      <c r="D168" s="72"/>
      <c r="E168" s="72"/>
      <c r="F168" s="72"/>
      <c r="G168" s="72"/>
      <c r="H168" s="72"/>
      <c r="I168" s="72"/>
      <c r="J168" s="75"/>
      <c r="K168" s="160"/>
      <c r="L168" s="72"/>
      <c r="M168" s="154"/>
      <c r="N168" s="70"/>
    </row>
    <row r="169" spans="1:14">
      <c r="A169" s="159"/>
      <c r="B169" s="75"/>
      <c r="C169" s="72"/>
      <c r="D169" s="72"/>
      <c r="E169" s="72"/>
      <c r="F169" s="72"/>
      <c r="G169" s="72"/>
      <c r="H169" s="72"/>
      <c r="I169" s="72"/>
      <c r="J169" s="75"/>
      <c r="K169" s="160"/>
      <c r="L169" s="72"/>
      <c r="M169" s="154"/>
      <c r="N169" s="70"/>
    </row>
    <row r="170" spans="1:14">
      <c r="A170" s="159"/>
      <c r="B170" s="75"/>
      <c r="C170" s="72"/>
      <c r="D170" s="72"/>
      <c r="E170" s="72"/>
      <c r="F170" s="72"/>
      <c r="G170" s="72"/>
      <c r="H170" s="72"/>
      <c r="I170" s="72"/>
      <c r="J170" s="75"/>
      <c r="K170" s="160"/>
      <c r="L170" s="72"/>
      <c r="M170" s="154"/>
      <c r="N170" s="70"/>
    </row>
    <row r="171" spans="1:14">
      <c r="A171" s="159"/>
      <c r="B171" s="322"/>
      <c r="C171" s="317"/>
      <c r="D171" s="317"/>
      <c r="E171" s="317"/>
      <c r="F171" s="317"/>
      <c r="G171" s="317"/>
      <c r="H171" s="317"/>
      <c r="I171" s="317"/>
      <c r="J171" s="317"/>
      <c r="K171" s="160"/>
      <c r="L171" s="72"/>
      <c r="M171" s="154"/>
      <c r="N171" s="70"/>
    </row>
    <row r="172" spans="1:14">
      <c r="A172" s="159"/>
      <c r="B172" s="74"/>
      <c r="C172" s="72"/>
      <c r="D172" s="75"/>
      <c r="E172" s="75"/>
      <c r="F172" s="316"/>
      <c r="G172" s="75"/>
      <c r="H172" s="316"/>
      <c r="I172" s="317"/>
      <c r="J172" s="75"/>
      <c r="K172" s="160"/>
      <c r="L172" s="72"/>
      <c r="M172" s="154"/>
      <c r="N172" s="70"/>
    </row>
    <row r="173" spans="1:14">
      <c r="A173" s="159"/>
      <c r="B173" s="74"/>
      <c r="C173" s="72"/>
      <c r="D173" s="75"/>
      <c r="E173" s="75"/>
      <c r="F173" s="316"/>
      <c r="G173" s="75"/>
      <c r="H173" s="316"/>
      <c r="I173" s="317"/>
      <c r="J173" s="75"/>
      <c r="K173" s="160"/>
      <c r="L173" s="72"/>
      <c r="M173" s="154"/>
      <c r="N173" s="70"/>
    </row>
    <row r="174" spans="1:14">
      <c r="A174" s="159"/>
      <c r="B174" s="74"/>
      <c r="C174" s="72"/>
      <c r="D174" s="75"/>
      <c r="E174" s="75"/>
      <c r="F174" s="72"/>
      <c r="G174" s="75"/>
      <c r="H174" s="75"/>
      <c r="I174" s="317"/>
      <c r="J174" s="75"/>
      <c r="K174" s="160"/>
      <c r="L174" s="72"/>
      <c r="M174" s="154"/>
      <c r="N174" s="70"/>
    </row>
    <row r="175" spans="1:14">
      <c r="A175" s="159"/>
      <c r="B175" s="74"/>
      <c r="C175" s="72"/>
      <c r="D175" s="75"/>
      <c r="E175" s="75"/>
      <c r="F175" s="72"/>
      <c r="G175" s="75"/>
      <c r="H175" s="75"/>
      <c r="I175" s="317"/>
      <c r="J175" s="75"/>
      <c r="K175" s="160"/>
      <c r="L175" s="72"/>
      <c r="M175" s="154"/>
      <c r="N175" s="70"/>
    </row>
    <row r="176" spans="1:14">
      <c r="A176" s="159"/>
      <c r="B176" s="74"/>
      <c r="C176" s="72"/>
      <c r="D176" s="75"/>
      <c r="E176" s="75"/>
      <c r="F176" s="72"/>
      <c r="G176" s="75"/>
      <c r="H176" s="75"/>
      <c r="I176" s="317"/>
      <c r="J176" s="75"/>
      <c r="K176" s="160"/>
      <c r="L176" s="72"/>
      <c r="M176" s="154"/>
      <c r="N176" s="70"/>
    </row>
    <row r="177" spans="1:14">
      <c r="A177" s="159"/>
      <c r="B177" s="320"/>
      <c r="C177" s="72"/>
      <c r="D177" s="318"/>
      <c r="E177" s="318"/>
      <c r="F177" s="72"/>
      <c r="G177" s="318"/>
      <c r="H177" s="318"/>
      <c r="I177" s="317"/>
      <c r="J177" s="318"/>
      <c r="K177" s="160"/>
      <c r="L177" s="72"/>
      <c r="M177" s="154"/>
      <c r="N177" s="70"/>
    </row>
    <row r="178" spans="1:14">
      <c r="A178" s="159"/>
      <c r="B178" s="74"/>
      <c r="C178" s="72"/>
      <c r="D178" s="75"/>
      <c r="E178" s="75"/>
      <c r="F178" s="72"/>
      <c r="G178" s="75"/>
      <c r="H178" s="316"/>
      <c r="I178" s="317"/>
      <c r="J178" s="75"/>
      <c r="K178" s="160"/>
      <c r="L178" s="72"/>
      <c r="M178" s="154"/>
      <c r="N178" s="70"/>
    </row>
    <row r="179" spans="1:14">
      <c r="A179" s="159"/>
      <c r="B179" s="74"/>
      <c r="C179" s="72"/>
      <c r="D179" s="75"/>
      <c r="E179" s="75"/>
      <c r="F179" s="72"/>
      <c r="G179" s="75"/>
      <c r="H179" s="75"/>
      <c r="I179" s="317"/>
      <c r="J179" s="75"/>
      <c r="K179" s="160"/>
      <c r="L179" s="72"/>
      <c r="M179" s="154"/>
      <c r="N179" s="70"/>
    </row>
    <row r="180" spans="1:14">
      <c r="A180" s="159"/>
      <c r="B180" s="74"/>
      <c r="C180" s="72"/>
      <c r="D180" s="75"/>
      <c r="E180" s="75"/>
      <c r="F180" s="72"/>
      <c r="G180" s="75"/>
      <c r="H180" s="75"/>
      <c r="I180" s="317"/>
      <c r="J180" s="75"/>
      <c r="K180" s="160"/>
      <c r="L180" s="72"/>
      <c r="M180" s="154"/>
      <c r="N180" s="70"/>
    </row>
    <row r="181" spans="1:14">
      <c r="A181" s="159"/>
      <c r="B181" s="74"/>
      <c r="C181" s="72"/>
      <c r="D181" s="75"/>
      <c r="E181" s="75"/>
      <c r="F181" s="72"/>
      <c r="G181" s="75"/>
      <c r="H181" s="75"/>
      <c r="I181" s="317"/>
      <c r="J181" s="75"/>
      <c r="K181" s="160"/>
      <c r="L181" s="72"/>
      <c r="M181" s="154"/>
      <c r="N181" s="70"/>
    </row>
    <row r="182" spans="1:14">
      <c r="A182" s="159"/>
      <c r="B182" s="74"/>
      <c r="C182" s="72"/>
      <c r="D182" s="75"/>
      <c r="E182" s="75"/>
      <c r="F182" s="72"/>
      <c r="G182" s="75"/>
      <c r="H182" s="75"/>
      <c r="I182" s="317"/>
      <c r="J182" s="75"/>
      <c r="K182" s="160"/>
      <c r="L182" s="72"/>
      <c r="M182" s="154"/>
      <c r="N182" s="70"/>
    </row>
    <row r="183" spans="1:14">
      <c r="A183" s="159"/>
      <c r="B183" s="74"/>
      <c r="C183" s="72"/>
      <c r="D183" s="75"/>
      <c r="E183" s="75"/>
      <c r="F183" s="72"/>
      <c r="G183" s="75"/>
      <c r="H183" s="316"/>
      <c r="I183" s="317"/>
      <c r="J183" s="75"/>
      <c r="K183" s="160"/>
      <c r="L183" s="72"/>
      <c r="M183" s="154"/>
      <c r="N183" s="70"/>
    </row>
    <row r="184" spans="1:14">
      <c r="A184" s="159"/>
      <c r="B184" s="74"/>
      <c r="C184" s="72"/>
      <c r="D184" s="75"/>
      <c r="E184" s="75"/>
      <c r="F184" s="72"/>
      <c r="G184" s="75"/>
      <c r="H184" s="75"/>
      <c r="I184" s="317"/>
      <c r="J184" s="75"/>
      <c r="K184" s="160"/>
      <c r="L184" s="72"/>
      <c r="M184" s="154"/>
      <c r="N184" s="70"/>
    </row>
    <row r="185" spans="1:14">
      <c r="A185" s="159"/>
      <c r="B185" s="74"/>
      <c r="C185" s="72"/>
      <c r="D185" s="75"/>
      <c r="E185" s="75"/>
      <c r="F185" s="72"/>
      <c r="G185" s="75"/>
      <c r="H185" s="75"/>
      <c r="I185" s="317"/>
      <c r="J185" s="75"/>
      <c r="K185" s="160"/>
      <c r="L185" s="72"/>
      <c r="M185" s="154"/>
      <c r="N185" s="70"/>
    </row>
    <row r="186" spans="1:14">
      <c r="A186" s="159"/>
      <c r="B186" s="74"/>
      <c r="C186" s="72"/>
      <c r="D186" s="323"/>
      <c r="E186" s="72"/>
      <c r="F186" s="72"/>
      <c r="G186" s="321"/>
      <c r="H186" s="75"/>
      <c r="I186" s="317"/>
      <c r="J186" s="75"/>
      <c r="K186" s="160"/>
      <c r="L186" s="72"/>
      <c r="M186" s="154"/>
      <c r="N186" s="70"/>
    </row>
    <row r="187" spans="1:14">
      <c r="A187" s="159"/>
      <c r="B187" s="74"/>
      <c r="C187" s="72"/>
      <c r="D187" s="75"/>
      <c r="E187" s="75"/>
      <c r="F187" s="72"/>
      <c r="G187" s="75"/>
      <c r="H187" s="316"/>
      <c r="I187" s="317"/>
      <c r="J187" s="75"/>
      <c r="K187" s="160"/>
      <c r="L187" s="72"/>
      <c r="M187" s="154"/>
      <c r="N187" s="70"/>
    </row>
    <row r="188" spans="1:14">
      <c r="A188" s="159"/>
      <c r="B188" s="75"/>
      <c r="C188" s="72"/>
      <c r="D188" s="72"/>
      <c r="E188" s="72"/>
      <c r="F188" s="72"/>
      <c r="G188" s="72"/>
      <c r="H188" s="72"/>
      <c r="I188" s="72"/>
      <c r="J188" s="75"/>
      <c r="K188" s="160"/>
      <c r="L188" s="72"/>
      <c r="M188" s="154"/>
      <c r="N188" s="70"/>
    </row>
    <row r="189" spans="1:14">
      <c r="A189" s="159"/>
      <c r="B189" s="75"/>
      <c r="C189" s="72"/>
      <c r="D189" s="72"/>
      <c r="E189" s="72"/>
      <c r="F189" s="72"/>
      <c r="G189" s="72"/>
      <c r="H189" s="72"/>
      <c r="I189" s="72"/>
      <c r="J189" s="75"/>
      <c r="K189" s="160"/>
      <c r="L189" s="72"/>
      <c r="M189" s="154"/>
      <c r="N189" s="70"/>
    </row>
    <row r="190" spans="1:14">
      <c r="A190" s="159"/>
      <c r="B190" s="75"/>
      <c r="C190" s="72"/>
      <c r="D190" s="72"/>
      <c r="E190" s="72"/>
      <c r="F190" s="72"/>
      <c r="G190" s="72"/>
      <c r="H190" s="72"/>
      <c r="I190" s="72"/>
      <c r="J190" s="75"/>
      <c r="K190" s="160"/>
      <c r="L190" s="72"/>
      <c r="M190" s="154"/>
      <c r="N190" s="70"/>
    </row>
    <row r="191" spans="1:14">
      <c r="A191" s="159"/>
      <c r="B191" s="322"/>
      <c r="C191" s="317"/>
      <c r="D191" s="317"/>
      <c r="E191" s="317"/>
      <c r="F191" s="317"/>
      <c r="G191" s="317"/>
      <c r="H191" s="317"/>
      <c r="I191" s="317"/>
      <c r="J191" s="317"/>
      <c r="K191" s="160"/>
      <c r="L191" s="72"/>
      <c r="M191" s="154"/>
      <c r="N191" s="70"/>
    </row>
    <row r="192" spans="1:14">
      <c r="A192" s="159"/>
      <c r="B192" s="74"/>
      <c r="C192" s="72"/>
      <c r="D192" s="75"/>
      <c r="E192" s="75"/>
      <c r="F192" s="316"/>
      <c r="G192" s="75"/>
      <c r="H192" s="316"/>
      <c r="I192" s="317"/>
      <c r="J192" s="75"/>
      <c r="K192" s="160"/>
      <c r="L192" s="72"/>
      <c r="M192" s="154"/>
      <c r="N192" s="70"/>
    </row>
    <row r="193" spans="1:14">
      <c r="A193" s="159"/>
      <c r="B193" s="74"/>
      <c r="C193" s="72"/>
      <c r="D193" s="75"/>
      <c r="E193" s="75"/>
      <c r="F193" s="316"/>
      <c r="G193" s="75"/>
      <c r="H193" s="316"/>
      <c r="I193" s="317"/>
      <c r="J193" s="75"/>
      <c r="K193" s="160"/>
      <c r="L193" s="72"/>
      <c r="M193" s="154"/>
      <c r="N193" s="70"/>
    </row>
    <row r="194" spans="1:14">
      <c r="A194" s="159"/>
      <c r="B194" s="74"/>
      <c r="C194" s="72"/>
      <c r="D194" s="75"/>
      <c r="E194" s="75"/>
      <c r="F194" s="72"/>
      <c r="G194" s="75"/>
      <c r="H194" s="75"/>
      <c r="I194" s="317"/>
      <c r="J194" s="75"/>
      <c r="K194" s="160"/>
      <c r="L194" s="72"/>
      <c r="M194" s="154"/>
      <c r="N194" s="70"/>
    </row>
    <row r="195" spans="1:14">
      <c r="A195" s="159"/>
      <c r="B195" s="74"/>
      <c r="C195" s="72"/>
      <c r="D195" s="75"/>
      <c r="E195" s="75"/>
      <c r="F195" s="72"/>
      <c r="G195" s="75"/>
      <c r="H195" s="75"/>
      <c r="I195" s="317"/>
      <c r="J195" s="75"/>
      <c r="K195" s="160"/>
      <c r="L195" s="72"/>
      <c r="M195" s="154"/>
      <c r="N195" s="70"/>
    </row>
    <row r="196" spans="1:14">
      <c r="A196" s="159"/>
      <c r="B196" s="74"/>
      <c r="C196" s="72"/>
      <c r="D196" s="75"/>
      <c r="E196" s="75"/>
      <c r="F196" s="72"/>
      <c r="G196" s="75"/>
      <c r="H196" s="75"/>
      <c r="I196" s="317"/>
      <c r="J196" s="75"/>
      <c r="K196" s="160"/>
      <c r="L196" s="72"/>
      <c r="M196" s="154"/>
      <c r="N196" s="70"/>
    </row>
    <row r="197" spans="1:14">
      <c r="A197" s="159"/>
      <c r="B197" s="320"/>
      <c r="C197" s="72"/>
      <c r="D197" s="318"/>
      <c r="E197" s="318"/>
      <c r="F197" s="72"/>
      <c r="G197" s="318"/>
      <c r="H197" s="318"/>
      <c r="I197" s="317"/>
      <c r="J197" s="318"/>
      <c r="K197" s="160"/>
      <c r="L197" s="72"/>
      <c r="M197" s="154"/>
      <c r="N197" s="70"/>
    </row>
    <row r="198" spans="1:14">
      <c r="A198" s="159"/>
      <c r="B198" s="74"/>
      <c r="C198" s="72"/>
      <c r="D198" s="75"/>
      <c r="E198" s="75"/>
      <c r="F198" s="72"/>
      <c r="G198" s="75"/>
      <c r="H198" s="316"/>
      <c r="I198" s="317"/>
      <c r="J198" s="75"/>
      <c r="K198" s="160"/>
      <c r="L198" s="72"/>
      <c r="M198" s="154"/>
      <c r="N198" s="70"/>
    </row>
    <row r="199" spans="1:14">
      <c r="A199" s="159"/>
      <c r="B199" s="74"/>
      <c r="C199" s="72"/>
      <c r="D199" s="75"/>
      <c r="E199" s="75"/>
      <c r="F199" s="72"/>
      <c r="G199" s="75"/>
      <c r="H199" s="75"/>
      <c r="I199" s="317"/>
      <c r="J199" s="75"/>
      <c r="K199" s="160"/>
      <c r="L199" s="72"/>
      <c r="M199" s="154"/>
      <c r="N199" s="70"/>
    </row>
    <row r="200" spans="1:14">
      <c r="A200" s="159"/>
      <c r="B200" s="74"/>
      <c r="C200" s="72"/>
      <c r="D200" s="75"/>
      <c r="E200" s="75"/>
      <c r="F200" s="72"/>
      <c r="G200" s="75"/>
      <c r="H200" s="75"/>
      <c r="I200" s="317"/>
      <c r="J200" s="75"/>
      <c r="K200" s="160"/>
      <c r="L200" s="72"/>
      <c r="M200" s="154"/>
      <c r="N200" s="70"/>
    </row>
    <row r="201" spans="1:14">
      <c r="A201" s="159"/>
      <c r="B201" s="74"/>
      <c r="C201" s="72"/>
      <c r="D201" s="75"/>
      <c r="E201" s="75"/>
      <c r="F201" s="72"/>
      <c r="G201" s="75"/>
      <c r="H201" s="75"/>
      <c r="I201" s="317"/>
      <c r="J201" s="75"/>
      <c r="K201" s="160"/>
      <c r="L201" s="72"/>
      <c r="M201" s="154"/>
      <c r="N201" s="70"/>
    </row>
    <row r="202" spans="1:14">
      <c r="A202" s="159"/>
      <c r="B202" s="74"/>
      <c r="C202" s="72"/>
      <c r="D202" s="75"/>
      <c r="E202" s="75"/>
      <c r="F202" s="72"/>
      <c r="G202" s="75"/>
      <c r="H202" s="75"/>
      <c r="I202" s="317"/>
      <c r="J202" s="75"/>
      <c r="K202" s="160"/>
      <c r="L202" s="72"/>
      <c r="M202" s="154"/>
      <c r="N202" s="70"/>
    </row>
    <row r="203" spans="1:14">
      <c r="A203" s="159"/>
      <c r="B203" s="74"/>
      <c r="C203" s="72"/>
      <c r="D203" s="75"/>
      <c r="E203" s="75"/>
      <c r="F203" s="72"/>
      <c r="G203" s="75"/>
      <c r="H203" s="316"/>
      <c r="I203" s="317"/>
      <c r="J203" s="75"/>
      <c r="K203" s="160"/>
      <c r="L203" s="72"/>
      <c r="M203" s="154"/>
      <c r="N203" s="70"/>
    </row>
    <row r="204" spans="1:14">
      <c r="A204" s="159"/>
      <c r="B204" s="74"/>
      <c r="C204" s="72"/>
      <c r="D204" s="75"/>
      <c r="E204" s="75"/>
      <c r="F204" s="72"/>
      <c r="G204" s="75"/>
      <c r="H204" s="75"/>
      <c r="I204" s="317"/>
      <c r="J204" s="75"/>
      <c r="K204" s="160"/>
      <c r="L204" s="72"/>
      <c r="M204" s="154"/>
      <c r="N204" s="70"/>
    </row>
    <row r="205" spans="1:14">
      <c r="A205" s="159"/>
      <c r="B205" s="74"/>
      <c r="C205" s="72"/>
      <c r="D205" s="75"/>
      <c r="E205" s="75"/>
      <c r="F205" s="72"/>
      <c r="G205" s="75"/>
      <c r="H205" s="75"/>
      <c r="I205" s="317"/>
      <c r="J205" s="75"/>
      <c r="K205" s="160"/>
      <c r="L205" s="72"/>
      <c r="M205" s="154"/>
      <c r="N205" s="70"/>
    </row>
    <row r="206" spans="1:14">
      <c r="A206" s="159"/>
      <c r="B206" s="74"/>
      <c r="C206" s="72"/>
      <c r="D206" s="323"/>
      <c r="E206" s="72"/>
      <c r="F206" s="72"/>
      <c r="G206" s="321"/>
      <c r="H206" s="75"/>
      <c r="I206" s="317"/>
      <c r="J206" s="75"/>
      <c r="K206" s="160"/>
      <c r="L206" s="72"/>
      <c r="M206" s="154"/>
      <c r="N206" s="70"/>
    </row>
    <row r="207" spans="1:14">
      <c r="A207" s="159"/>
      <c r="B207" s="74"/>
      <c r="C207" s="72"/>
      <c r="D207" s="75"/>
      <c r="E207" s="75"/>
      <c r="F207" s="72"/>
      <c r="G207" s="75"/>
      <c r="H207" s="316"/>
      <c r="I207" s="317"/>
      <c r="J207" s="75"/>
      <c r="K207" s="160"/>
      <c r="L207" s="72"/>
      <c r="M207" s="154"/>
      <c r="N207" s="70"/>
    </row>
    <row r="208" spans="1:14">
      <c r="A208" s="159"/>
      <c r="B208" s="75"/>
      <c r="C208" s="72"/>
      <c r="D208" s="72"/>
      <c r="E208" s="72"/>
      <c r="F208" s="72"/>
      <c r="G208" s="72"/>
      <c r="H208" s="72"/>
      <c r="I208" s="72"/>
      <c r="J208" s="75"/>
      <c r="K208" s="160"/>
      <c r="L208" s="72"/>
      <c r="M208" s="154"/>
      <c r="N208" s="70"/>
    </row>
    <row r="209" spans="1:14">
      <c r="A209" s="159"/>
      <c r="B209" s="75"/>
      <c r="C209" s="72"/>
      <c r="D209" s="72"/>
      <c r="E209" s="72"/>
      <c r="F209" s="72"/>
      <c r="G209" s="72"/>
      <c r="H209" s="72"/>
      <c r="I209" s="72"/>
      <c r="J209" s="75"/>
      <c r="K209" s="160"/>
      <c r="L209" s="72"/>
      <c r="M209" s="154"/>
      <c r="N209" s="70"/>
    </row>
    <row r="210" spans="1:14">
      <c r="A210" s="159"/>
      <c r="B210" s="75"/>
      <c r="C210" s="72"/>
      <c r="D210" s="72"/>
      <c r="E210" s="72"/>
      <c r="F210" s="72"/>
      <c r="G210" s="72"/>
      <c r="H210" s="72"/>
      <c r="I210" s="72"/>
      <c r="J210" s="75"/>
      <c r="K210" s="160"/>
      <c r="L210" s="72"/>
      <c r="M210" s="154"/>
      <c r="N210" s="70"/>
    </row>
    <row r="211" spans="1:14">
      <c r="A211" s="159"/>
      <c r="B211" s="322"/>
      <c r="C211" s="317"/>
      <c r="D211" s="317"/>
      <c r="E211" s="317"/>
      <c r="F211" s="317"/>
      <c r="G211" s="317"/>
      <c r="H211" s="317"/>
      <c r="I211" s="317"/>
      <c r="J211" s="317"/>
      <c r="K211" s="160"/>
      <c r="L211" s="72"/>
      <c r="M211" s="154"/>
      <c r="N211" s="70"/>
    </row>
    <row r="212" spans="1:14">
      <c r="A212" s="159"/>
      <c r="B212" s="74"/>
      <c r="C212" s="72"/>
      <c r="D212" s="75"/>
      <c r="E212" s="75"/>
      <c r="F212" s="316"/>
      <c r="G212" s="75"/>
      <c r="H212" s="316"/>
      <c r="I212" s="317"/>
      <c r="J212" s="75"/>
      <c r="K212" s="160"/>
      <c r="L212" s="72"/>
      <c r="M212" s="154"/>
      <c r="N212" s="70"/>
    </row>
    <row r="213" spans="1:14">
      <c r="A213" s="159"/>
      <c r="B213" s="74"/>
      <c r="C213" s="72"/>
      <c r="D213" s="75"/>
      <c r="E213" s="75"/>
      <c r="F213" s="316"/>
      <c r="G213" s="75"/>
      <c r="H213" s="316"/>
      <c r="I213" s="317"/>
      <c r="J213" s="75"/>
      <c r="K213" s="160"/>
      <c r="L213" s="72"/>
      <c r="M213" s="154"/>
      <c r="N213" s="70"/>
    </row>
    <row r="214" spans="1:14">
      <c r="A214" s="159"/>
      <c r="B214" s="74"/>
      <c r="C214" s="72"/>
      <c r="D214" s="75"/>
      <c r="E214" s="75"/>
      <c r="F214" s="72"/>
      <c r="G214" s="75"/>
      <c r="H214" s="75"/>
      <c r="I214" s="317"/>
      <c r="J214" s="75"/>
      <c r="K214" s="160"/>
      <c r="L214" s="72"/>
      <c r="M214" s="154"/>
      <c r="N214" s="70"/>
    </row>
    <row r="215" spans="1:14">
      <c r="A215" s="159"/>
      <c r="B215" s="74"/>
      <c r="C215" s="72"/>
      <c r="D215" s="75"/>
      <c r="E215" s="75"/>
      <c r="F215" s="72"/>
      <c r="G215" s="75"/>
      <c r="H215" s="75"/>
      <c r="I215" s="317"/>
      <c r="J215" s="75"/>
      <c r="K215" s="160"/>
      <c r="L215" s="72"/>
      <c r="M215" s="154"/>
      <c r="N215" s="70"/>
    </row>
    <row r="216" spans="1:14">
      <c r="A216" s="159"/>
      <c r="B216" s="74"/>
      <c r="C216" s="72"/>
      <c r="D216" s="75"/>
      <c r="E216" s="75"/>
      <c r="F216" s="72"/>
      <c r="G216" s="75"/>
      <c r="H216" s="75"/>
      <c r="I216" s="317"/>
      <c r="J216" s="75"/>
      <c r="K216" s="160"/>
      <c r="L216" s="72"/>
      <c r="M216" s="154"/>
      <c r="N216" s="70"/>
    </row>
    <row r="217" spans="1:14">
      <c r="A217" s="159"/>
      <c r="B217" s="320"/>
      <c r="C217" s="72"/>
      <c r="D217" s="318"/>
      <c r="E217" s="318"/>
      <c r="F217" s="72"/>
      <c r="G217" s="318"/>
      <c r="H217" s="318"/>
      <c r="I217" s="317"/>
      <c r="J217" s="318"/>
      <c r="K217" s="160"/>
      <c r="L217" s="72"/>
      <c r="M217" s="154"/>
      <c r="N217" s="70"/>
    </row>
    <row r="218" spans="1:14">
      <c r="A218" s="159"/>
      <c r="B218" s="74"/>
      <c r="C218" s="72"/>
      <c r="D218" s="75"/>
      <c r="E218" s="75"/>
      <c r="F218" s="72"/>
      <c r="G218" s="75"/>
      <c r="H218" s="316"/>
      <c r="I218" s="317"/>
      <c r="J218" s="75"/>
      <c r="K218" s="160"/>
      <c r="L218" s="72"/>
      <c r="M218" s="154"/>
      <c r="N218" s="70"/>
    </row>
    <row r="219" spans="1:14">
      <c r="A219" s="159"/>
      <c r="B219" s="74"/>
      <c r="C219" s="72"/>
      <c r="D219" s="75"/>
      <c r="E219" s="75"/>
      <c r="F219" s="72"/>
      <c r="G219" s="75"/>
      <c r="H219" s="75"/>
      <c r="I219" s="317"/>
      <c r="J219" s="75"/>
      <c r="K219" s="160"/>
      <c r="L219" s="72"/>
      <c r="M219" s="154"/>
      <c r="N219" s="70"/>
    </row>
    <row r="220" spans="1:14">
      <c r="A220" s="159"/>
      <c r="B220" s="74"/>
      <c r="C220" s="72"/>
      <c r="D220" s="75"/>
      <c r="E220" s="75"/>
      <c r="F220" s="72"/>
      <c r="G220" s="75"/>
      <c r="H220" s="75"/>
      <c r="I220" s="317"/>
      <c r="J220" s="75"/>
      <c r="K220" s="160"/>
      <c r="L220" s="72"/>
      <c r="M220" s="154"/>
      <c r="N220" s="70"/>
    </row>
    <row r="221" spans="1:14">
      <c r="A221" s="159"/>
      <c r="B221" s="74"/>
      <c r="C221" s="72"/>
      <c r="D221" s="75"/>
      <c r="E221" s="75"/>
      <c r="F221" s="72"/>
      <c r="G221" s="75"/>
      <c r="H221" s="75"/>
      <c r="I221" s="317"/>
      <c r="J221" s="75"/>
      <c r="K221" s="160"/>
      <c r="L221" s="72"/>
      <c r="M221" s="154"/>
      <c r="N221" s="70"/>
    </row>
    <row r="222" spans="1:14">
      <c r="A222" s="159"/>
      <c r="B222" s="74"/>
      <c r="C222" s="72"/>
      <c r="D222" s="75"/>
      <c r="E222" s="75"/>
      <c r="F222" s="72"/>
      <c r="G222" s="75"/>
      <c r="H222" s="75"/>
      <c r="I222" s="317"/>
      <c r="J222" s="75"/>
      <c r="K222" s="160"/>
      <c r="L222" s="72"/>
      <c r="M222" s="154"/>
      <c r="N222" s="70"/>
    </row>
    <row r="223" spans="1:14">
      <c r="A223" s="159"/>
      <c r="B223" s="74"/>
      <c r="C223" s="72"/>
      <c r="D223" s="75"/>
      <c r="E223" s="75"/>
      <c r="F223" s="72"/>
      <c r="G223" s="75"/>
      <c r="H223" s="316"/>
      <c r="I223" s="317"/>
      <c r="J223" s="75"/>
      <c r="K223" s="160"/>
      <c r="L223" s="72"/>
      <c r="M223" s="154"/>
      <c r="N223" s="70"/>
    </row>
    <row r="224" spans="1:14">
      <c r="A224" s="159"/>
      <c r="B224" s="74"/>
      <c r="C224" s="72"/>
      <c r="D224" s="75"/>
      <c r="E224" s="75"/>
      <c r="F224" s="72"/>
      <c r="G224" s="75"/>
      <c r="H224" s="75"/>
      <c r="I224" s="317"/>
      <c r="J224" s="75"/>
      <c r="K224" s="160"/>
      <c r="L224" s="72"/>
      <c r="M224" s="154"/>
      <c r="N224" s="70"/>
    </row>
    <row r="225" spans="1:14">
      <c r="A225" s="159"/>
      <c r="B225" s="74"/>
      <c r="C225" s="72"/>
      <c r="D225" s="75"/>
      <c r="E225" s="75"/>
      <c r="F225" s="72"/>
      <c r="G225" s="75"/>
      <c r="H225" s="75"/>
      <c r="I225" s="317"/>
      <c r="J225" s="75"/>
      <c r="K225" s="160"/>
      <c r="L225" s="72"/>
      <c r="M225" s="154"/>
      <c r="N225" s="70"/>
    </row>
    <row r="226" spans="1:14">
      <c r="A226" s="159"/>
      <c r="B226" s="74"/>
      <c r="C226" s="72"/>
      <c r="D226" s="323"/>
      <c r="E226" s="72"/>
      <c r="F226" s="72"/>
      <c r="G226" s="321"/>
      <c r="H226" s="75"/>
      <c r="I226" s="317"/>
      <c r="J226" s="75"/>
      <c r="K226" s="160"/>
      <c r="L226" s="72"/>
      <c r="M226" s="154"/>
      <c r="N226" s="70"/>
    </row>
    <row r="227" spans="1:14">
      <c r="A227" s="159"/>
      <c r="B227" s="74"/>
      <c r="C227" s="72"/>
      <c r="D227" s="75"/>
      <c r="E227" s="75"/>
      <c r="F227" s="72"/>
      <c r="G227" s="75"/>
      <c r="H227" s="316"/>
      <c r="I227" s="317"/>
      <c r="J227" s="75"/>
      <c r="K227" s="160"/>
      <c r="L227" s="72"/>
      <c r="M227" s="154"/>
      <c r="N227" s="70"/>
    </row>
    <row r="228" spans="1:14">
      <c r="A228" s="159"/>
      <c r="B228" s="75"/>
      <c r="C228" s="72"/>
      <c r="D228" s="72"/>
      <c r="E228" s="72"/>
      <c r="F228" s="72"/>
      <c r="G228" s="72"/>
      <c r="H228" s="72"/>
      <c r="I228" s="72"/>
      <c r="J228" s="75"/>
      <c r="K228" s="160"/>
      <c r="L228" s="72"/>
      <c r="M228" s="154"/>
      <c r="N228" s="70"/>
    </row>
    <row r="229" spans="1:14">
      <c r="A229" s="159"/>
      <c r="B229" s="75"/>
      <c r="C229" s="72"/>
      <c r="D229" s="72"/>
      <c r="E229" s="72"/>
      <c r="F229" s="72"/>
      <c r="G229" s="72"/>
      <c r="H229" s="72"/>
      <c r="I229" s="72"/>
      <c r="J229" s="75"/>
      <c r="K229" s="160"/>
      <c r="L229" s="72"/>
      <c r="M229" s="154"/>
      <c r="N229" s="70"/>
    </row>
    <row r="230" spans="1:14">
      <c r="A230" s="159"/>
      <c r="B230" s="75"/>
      <c r="C230" s="72"/>
      <c r="D230" s="72"/>
      <c r="E230" s="72"/>
      <c r="F230" s="72"/>
      <c r="G230" s="72"/>
      <c r="H230" s="72"/>
      <c r="I230" s="72"/>
      <c r="J230" s="75"/>
      <c r="K230" s="160"/>
      <c r="L230" s="72"/>
      <c r="M230" s="154"/>
      <c r="N230" s="70"/>
    </row>
    <row r="231" spans="1:14">
      <c r="A231" s="159"/>
      <c r="B231" s="322"/>
      <c r="C231" s="317"/>
      <c r="D231" s="317"/>
      <c r="E231" s="317"/>
      <c r="F231" s="317"/>
      <c r="G231" s="317"/>
      <c r="H231" s="317"/>
      <c r="I231" s="317"/>
      <c r="J231" s="317"/>
      <c r="K231" s="160"/>
      <c r="L231" s="72"/>
      <c r="M231" s="154"/>
      <c r="N231" s="70"/>
    </row>
    <row r="232" spans="1:14">
      <c r="A232" s="159"/>
      <c r="B232" s="74"/>
      <c r="C232" s="72"/>
      <c r="D232" s="75"/>
      <c r="E232" s="75"/>
      <c r="F232" s="316"/>
      <c r="G232" s="75"/>
      <c r="H232" s="316"/>
      <c r="I232" s="317"/>
      <c r="J232" s="75"/>
      <c r="K232" s="160"/>
      <c r="L232" s="72"/>
      <c r="M232" s="154"/>
      <c r="N232" s="70"/>
    </row>
    <row r="233" spans="1:14">
      <c r="A233" s="159"/>
      <c r="B233" s="74"/>
      <c r="C233" s="72"/>
      <c r="D233" s="75"/>
      <c r="E233" s="75"/>
      <c r="F233" s="316"/>
      <c r="G233" s="75"/>
      <c r="H233" s="316"/>
      <c r="I233" s="317"/>
      <c r="J233" s="75"/>
      <c r="K233" s="160"/>
      <c r="L233" s="72"/>
      <c r="M233" s="154"/>
      <c r="N233" s="70"/>
    </row>
    <row r="234" spans="1:14">
      <c r="A234" s="159"/>
      <c r="B234" s="74"/>
      <c r="C234" s="72"/>
      <c r="D234" s="75"/>
      <c r="E234" s="75"/>
      <c r="F234" s="72"/>
      <c r="G234" s="75"/>
      <c r="H234" s="75"/>
      <c r="I234" s="317"/>
      <c r="J234" s="75"/>
      <c r="K234" s="160"/>
      <c r="L234" s="72"/>
      <c r="M234" s="154"/>
      <c r="N234" s="70"/>
    </row>
    <row r="235" spans="1:14">
      <c r="A235" s="159"/>
      <c r="B235" s="74"/>
      <c r="C235" s="72"/>
      <c r="D235" s="75"/>
      <c r="E235" s="75"/>
      <c r="F235" s="72"/>
      <c r="G235" s="75"/>
      <c r="H235" s="75"/>
      <c r="I235" s="317"/>
      <c r="J235" s="75"/>
      <c r="K235" s="160"/>
      <c r="L235" s="72"/>
      <c r="M235" s="154"/>
      <c r="N235" s="70"/>
    </row>
    <row r="236" spans="1:14">
      <c r="A236" s="159"/>
      <c r="B236" s="74"/>
      <c r="C236" s="72"/>
      <c r="D236" s="75"/>
      <c r="E236" s="75"/>
      <c r="F236" s="72"/>
      <c r="G236" s="75"/>
      <c r="H236" s="75"/>
      <c r="I236" s="317"/>
      <c r="J236" s="75"/>
      <c r="K236" s="160"/>
      <c r="L236" s="72"/>
      <c r="M236" s="154"/>
      <c r="N236" s="70"/>
    </row>
    <row r="237" spans="1:14">
      <c r="A237" s="159"/>
      <c r="B237" s="320"/>
      <c r="C237" s="72"/>
      <c r="D237" s="318"/>
      <c r="E237" s="318"/>
      <c r="F237" s="72"/>
      <c r="G237" s="318"/>
      <c r="H237" s="318"/>
      <c r="I237" s="317"/>
      <c r="J237" s="318"/>
      <c r="K237" s="160"/>
      <c r="L237" s="72"/>
      <c r="M237" s="154"/>
      <c r="N237" s="70"/>
    </row>
    <row r="238" spans="1:14">
      <c r="A238" s="159"/>
      <c r="B238" s="74"/>
      <c r="C238" s="72"/>
      <c r="D238" s="75"/>
      <c r="E238" s="75"/>
      <c r="F238" s="72"/>
      <c r="G238" s="75"/>
      <c r="H238" s="316"/>
      <c r="I238" s="317"/>
      <c r="J238" s="75"/>
      <c r="K238" s="160"/>
      <c r="L238" s="72"/>
      <c r="M238" s="154"/>
      <c r="N238" s="70"/>
    </row>
    <row r="239" spans="1:14">
      <c r="A239" s="159"/>
      <c r="B239" s="74"/>
      <c r="C239" s="72"/>
      <c r="D239" s="75"/>
      <c r="E239" s="75"/>
      <c r="F239" s="72"/>
      <c r="G239" s="75"/>
      <c r="H239" s="75"/>
      <c r="I239" s="317"/>
      <c r="J239" s="75"/>
      <c r="K239" s="160"/>
      <c r="L239" s="72"/>
      <c r="M239" s="154"/>
      <c r="N239" s="70"/>
    </row>
    <row r="240" spans="1:14">
      <c r="A240" s="159"/>
      <c r="B240" s="74"/>
      <c r="C240" s="72"/>
      <c r="D240" s="75"/>
      <c r="E240" s="75"/>
      <c r="F240" s="72"/>
      <c r="G240" s="75"/>
      <c r="H240" s="75"/>
      <c r="I240" s="317"/>
      <c r="J240" s="75"/>
      <c r="K240" s="160"/>
      <c r="L240" s="72"/>
      <c r="M240" s="154"/>
      <c r="N240" s="70"/>
    </row>
    <row r="241" spans="1:14">
      <c r="A241" s="159"/>
      <c r="B241" s="74"/>
      <c r="C241" s="72"/>
      <c r="D241" s="75"/>
      <c r="E241" s="75"/>
      <c r="F241" s="72"/>
      <c r="G241" s="75"/>
      <c r="H241" s="75"/>
      <c r="I241" s="317"/>
      <c r="J241" s="75"/>
      <c r="K241" s="160"/>
      <c r="L241" s="72"/>
      <c r="M241" s="154"/>
      <c r="N241" s="70"/>
    </row>
    <row r="242" spans="1:14">
      <c r="A242" s="159"/>
      <c r="B242" s="74"/>
      <c r="C242" s="72"/>
      <c r="D242" s="75"/>
      <c r="E242" s="75"/>
      <c r="F242" s="72"/>
      <c r="G242" s="75"/>
      <c r="H242" s="75"/>
      <c r="I242" s="317"/>
      <c r="J242" s="75"/>
      <c r="K242" s="160"/>
      <c r="L242" s="72"/>
      <c r="M242" s="154"/>
      <c r="N242" s="70"/>
    </row>
    <row r="243" spans="1:14">
      <c r="A243" s="159"/>
      <c r="B243" s="74"/>
      <c r="C243" s="72"/>
      <c r="D243" s="75"/>
      <c r="E243" s="75"/>
      <c r="F243" s="72"/>
      <c r="G243" s="75"/>
      <c r="H243" s="316"/>
      <c r="I243" s="317"/>
      <c r="J243" s="75"/>
      <c r="K243" s="160"/>
      <c r="L243" s="72"/>
      <c r="M243" s="154"/>
      <c r="N243" s="70"/>
    </row>
    <row r="244" spans="1:14">
      <c r="A244" s="159"/>
      <c r="B244" s="74"/>
      <c r="C244" s="72"/>
      <c r="D244" s="75"/>
      <c r="E244" s="75"/>
      <c r="F244" s="72"/>
      <c r="G244" s="75"/>
      <c r="H244" s="75"/>
      <c r="I244" s="317"/>
      <c r="J244" s="75"/>
      <c r="K244" s="160"/>
      <c r="L244" s="72"/>
      <c r="M244" s="154"/>
      <c r="N244" s="70"/>
    </row>
    <row r="245" spans="1:14">
      <c r="A245" s="159"/>
      <c r="B245" s="74"/>
      <c r="C245" s="72"/>
      <c r="D245" s="75"/>
      <c r="E245" s="75"/>
      <c r="F245" s="72"/>
      <c r="G245" s="75"/>
      <c r="H245" s="75"/>
      <c r="I245" s="317"/>
      <c r="J245" s="75"/>
      <c r="K245" s="160"/>
      <c r="L245" s="72"/>
      <c r="M245" s="154"/>
      <c r="N245" s="70"/>
    </row>
    <row r="246" spans="1:14">
      <c r="A246" s="159"/>
      <c r="B246" s="74"/>
      <c r="C246" s="72"/>
      <c r="D246" s="75"/>
      <c r="E246" s="75"/>
      <c r="F246" s="72"/>
      <c r="G246" s="321"/>
      <c r="H246" s="75"/>
      <c r="I246" s="317"/>
      <c r="J246" s="75"/>
      <c r="K246" s="160"/>
      <c r="L246" s="72"/>
      <c r="M246" s="154"/>
      <c r="N246" s="70"/>
    </row>
    <row r="247" spans="1:14">
      <c r="A247" s="159"/>
      <c r="B247" s="74"/>
      <c r="C247" s="72"/>
      <c r="D247" s="75"/>
      <c r="E247" s="75"/>
      <c r="F247" s="72"/>
      <c r="G247" s="75"/>
      <c r="H247" s="316"/>
      <c r="I247" s="317"/>
      <c r="J247" s="75"/>
      <c r="K247" s="160"/>
      <c r="L247" s="72"/>
      <c r="M247" s="154"/>
      <c r="N247" s="70"/>
    </row>
    <row r="248" spans="1:14">
      <c r="A248" s="159"/>
      <c r="B248" s="74"/>
      <c r="C248" s="72"/>
      <c r="D248" s="75"/>
      <c r="E248" s="75"/>
      <c r="F248" s="72"/>
      <c r="G248" s="72"/>
      <c r="H248" s="72"/>
      <c r="I248" s="72"/>
      <c r="J248" s="75"/>
      <c r="K248" s="160"/>
      <c r="L248" s="72"/>
      <c r="M248" s="154"/>
      <c r="N248" s="70"/>
    </row>
    <row r="249" spans="1:14">
      <c r="A249" s="159"/>
      <c r="B249" s="74"/>
      <c r="C249" s="72"/>
      <c r="D249" s="75"/>
      <c r="E249" s="75"/>
      <c r="F249" s="72"/>
      <c r="G249" s="72"/>
      <c r="H249" s="72"/>
      <c r="I249" s="72"/>
      <c r="J249" s="75"/>
      <c r="K249" s="160"/>
      <c r="L249" s="72"/>
      <c r="M249" s="154"/>
      <c r="N249" s="70"/>
    </row>
    <row r="250" spans="1:14">
      <c r="A250" s="159"/>
      <c r="B250" s="74"/>
      <c r="C250" s="72"/>
      <c r="D250" s="75"/>
      <c r="E250" s="75"/>
      <c r="F250" s="72"/>
      <c r="G250" s="72"/>
      <c r="H250" s="72"/>
      <c r="I250" s="72"/>
      <c r="J250" s="75"/>
      <c r="K250" s="160"/>
      <c r="L250" s="72"/>
      <c r="M250" s="154"/>
      <c r="N250" s="70"/>
    </row>
    <row r="251" spans="1:14">
      <c r="A251" s="159"/>
      <c r="B251" s="74"/>
      <c r="C251" s="72"/>
      <c r="D251" s="75"/>
      <c r="E251" s="75"/>
      <c r="F251" s="75"/>
      <c r="G251" s="317"/>
      <c r="H251" s="317"/>
      <c r="I251" s="317"/>
      <c r="J251" s="317"/>
      <c r="K251" s="160"/>
      <c r="L251" s="72"/>
      <c r="M251" s="154"/>
      <c r="N251" s="70"/>
    </row>
    <row r="252" spans="1:14">
      <c r="A252" s="159"/>
      <c r="B252" s="74"/>
      <c r="C252" s="72"/>
      <c r="D252" s="75"/>
      <c r="E252" s="75"/>
      <c r="F252" s="316"/>
      <c r="G252" s="75"/>
      <c r="H252" s="316"/>
      <c r="I252" s="317"/>
      <c r="J252" s="75"/>
      <c r="K252" s="160"/>
      <c r="L252" s="72"/>
      <c r="M252" s="154"/>
      <c r="N252" s="70"/>
    </row>
    <row r="253" spans="1:14">
      <c r="A253" s="159"/>
      <c r="B253" s="74"/>
      <c r="C253" s="72"/>
      <c r="D253" s="75"/>
      <c r="E253" s="75"/>
      <c r="F253" s="316"/>
      <c r="G253" s="75"/>
      <c r="H253" s="316"/>
      <c r="I253" s="317"/>
      <c r="J253" s="75"/>
      <c r="K253" s="160"/>
      <c r="L253" s="72"/>
      <c r="M253" s="154"/>
      <c r="N253" s="70"/>
    </row>
    <row r="254" spans="1:14">
      <c r="A254" s="159"/>
      <c r="B254" s="74"/>
      <c r="C254" s="72"/>
      <c r="D254" s="75"/>
      <c r="E254" s="75"/>
      <c r="F254" s="72"/>
      <c r="G254" s="75"/>
      <c r="H254" s="75"/>
      <c r="I254" s="317"/>
      <c r="J254" s="75"/>
      <c r="K254" s="160"/>
      <c r="L254" s="72"/>
      <c r="M254" s="154"/>
      <c r="N254" s="70"/>
    </row>
    <row r="255" spans="1:14">
      <c r="A255" s="159"/>
      <c r="B255" s="74"/>
      <c r="C255" s="72"/>
      <c r="D255" s="75"/>
      <c r="E255" s="75"/>
      <c r="F255" s="72"/>
      <c r="G255" s="75"/>
      <c r="H255" s="75"/>
      <c r="I255" s="317"/>
      <c r="J255" s="75"/>
      <c r="K255" s="160"/>
      <c r="L255" s="72"/>
      <c r="M255" s="154"/>
      <c r="N255" s="70"/>
    </row>
    <row r="256" spans="1:14">
      <c r="A256" s="159"/>
      <c r="B256" s="74"/>
      <c r="C256" s="72"/>
      <c r="D256" s="75"/>
      <c r="E256" s="75"/>
      <c r="F256" s="72"/>
      <c r="G256" s="75"/>
      <c r="H256" s="75"/>
      <c r="I256" s="317"/>
      <c r="J256" s="75"/>
      <c r="K256" s="160"/>
      <c r="L256" s="72"/>
      <c r="M256" s="154"/>
      <c r="N256" s="70"/>
    </row>
    <row r="257" spans="1:14">
      <c r="A257" s="159"/>
      <c r="B257" s="320"/>
      <c r="C257" s="72"/>
      <c r="D257" s="318"/>
      <c r="E257" s="318"/>
      <c r="F257" s="72"/>
      <c r="G257" s="318"/>
      <c r="H257" s="318"/>
      <c r="I257" s="317"/>
      <c r="J257" s="75"/>
      <c r="K257" s="160"/>
      <c r="L257" s="72"/>
      <c r="M257" s="154"/>
      <c r="N257" s="70"/>
    </row>
    <row r="258" spans="1:14">
      <c r="A258" s="159"/>
      <c r="B258" s="74"/>
      <c r="C258" s="72"/>
      <c r="D258" s="75"/>
      <c r="E258" s="75"/>
      <c r="F258" s="72"/>
      <c r="G258" s="75"/>
      <c r="H258" s="316"/>
      <c r="I258" s="317"/>
      <c r="J258" s="75"/>
      <c r="K258" s="160"/>
      <c r="L258" s="72"/>
      <c r="M258" s="154"/>
      <c r="N258" s="70"/>
    </row>
    <row r="259" spans="1:14">
      <c r="A259" s="159"/>
      <c r="B259" s="74"/>
      <c r="C259" s="72"/>
      <c r="D259" s="75"/>
      <c r="E259" s="75"/>
      <c r="F259" s="72"/>
      <c r="G259" s="75"/>
      <c r="H259" s="75"/>
      <c r="I259" s="317"/>
      <c r="J259" s="75"/>
      <c r="K259" s="160"/>
      <c r="L259" s="72"/>
      <c r="M259" s="154"/>
      <c r="N259" s="70"/>
    </row>
    <row r="260" spans="1:14">
      <c r="A260" s="159"/>
      <c r="B260" s="74"/>
      <c r="C260" s="72"/>
      <c r="D260" s="75"/>
      <c r="E260" s="75"/>
      <c r="F260" s="72"/>
      <c r="G260" s="75"/>
      <c r="H260" s="75"/>
      <c r="I260" s="317"/>
      <c r="J260" s="75"/>
      <c r="K260" s="160"/>
      <c r="L260" s="72"/>
      <c r="M260" s="154"/>
      <c r="N260" s="70"/>
    </row>
    <row r="261" spans="1:14">
      <c r="A261" s="159"/>
      <c r="B261" s="74"/>
      <c r="C261" s="72"/>
      <c r="D261" s="75"/>
      <c r="E261" s="75"/>
      <c r="F261" s="72"/>
      <c r="G261" s="75"/>
      <c r="H261" s="75"/>
      <c r="I261" s="317"/>
      <c r="J261" s="75"/>
      <c r="K261" s="160"/>
      <c r="L261" s="72"/>
      <c r="M261" s="154"/>
      <c r="N261" s="70"/>
    </row>
    <row r="262" spans="1:14">
      <c r="A262" s="159"/>
      <c r="B262" s="74"/>
      <c r="C262" s="72"/>
      <c r="D262" s="75"/>
      <c r="E262" s="75"/>
      <c r="F262" s="72"/>
      <c r="G262" s="75"/>
      <c r="H262" s="75"/>
      <c r="I262" s="317"/>
      <c r="J262" s="75"/>
      <c r="K262" s="160"/>
      <c r="L262" s="72"/>
      <c r="M262" s="154"/>
      <c r="N262" s="70"/>
    </row>
    <row r="263" spans="1:14">
      <c r="A263" s="159"/>
      <c r="B263" s="74"/>
      <c r="C263" s="72"/>
      <c r="D263" s="75"/>
      <c r="E263" s="75"/>
      <c r="F263" s="72"/>
      <c r="G263" s="75"/>
      <c r="H263" s="316"/>
      <c r="I263" s="317"/>
      <c r="J263" s="75"/>
      <c r="K263" s="160"/>
      <c r="L263" s="72"/>
      <c r="M263" s="154"/>
      <c r="N263" s="70"/>
    </row>
    <row r="264" spans="1:14">
      <c r="A264" s="159"/>
      <c r="B264" s="74"/>
      <c r="C264" s="72"/>
      <c r="D264" s="75"/>
      <c r="E264" s="75"/>
      <c r="F264" s="72"/>
      <c r="G264" s="75"/>
      <c r="H264" s="75"/>
      <c r="I264" s="317"/>
      <c r="J264" s="75"/>
      <c r="K264" s="160"/>
      <c r="L264" s="72"/>
      <c r="M264" s="154"/>
      <c r="N264" s="70"/>
    </row>
    <row r="265" spans="1:14">
      <c r="A265" s="159"/>
      <c r="B265" s="74"/>
      <c r="C265" s="72"/>
      <c r="D265" s="75"/>
      <c r="E265" s="75"/>
      <c r="F265" s="72"/>
      <c r="G265" s="75"/>
      <c r="H265" s="75"/>
      <c r="I265" s="317"/>
      <c r="J265" s="75"/>
      <c r="K265" s="160"/>
      <c r="L265" s="72"/>
      <c r="M265" s="154"/>
      <c r="N265" s="70"/>
    </row>
    <row r="266" spans="1:14">
      <c r="A266" s="159"/>
      <c r="B266" s="74"/>
      <c r="C266" s="72"/>
      <c r="D266" s="75"/>
      <c r="E266" s="75"/>
      <c r="F266" s="72"/>
      <c r="G266" s="321"/>
      <c r="H266" s="75"/>
      <c r="I266" s="317"/>
      <c r="J266" s="75"/>
      <c r="K266" s="160"/>
      <c r="L266" s="72"/>
      <c r="M266" s="154"/>
      <c r="N266" s="70"/>
    </row>
    <row r="267" spans="1:14">
      <c r="A267" s="159"/>
      <c r="B267" s="74"/>
      <c r="C267" s="72"/>
      <c r="D267" s="75"/>
      <c r="E267" s="75"/>
      <c r="F267" s="72"/>
      <c r="G267" s="75"/>
      <c r="H267" s="316"/>
      <c r="I267" s="317"/>
      <c r="J267" s="75"/>
      <c r="K267" s="160"/>
      <c r="L267" s="72"/>
      <c r="M267" s="154"/>
      <c r="N267" s="70"/>
    </row>
    <row r="268" spans="1:14">
      <c r="A268" s="159"/>
      <c r="B268" s="74"/>
      <c r="C268" s="72"/>
      <c r="D268" s="75"/>
      <c r="E268" s="75"/>
      <c r="F268" s="72"/>
      <c r="G268" s="72"/>
      <c r="H268" s="72"/>
      <c r="I268" s="72"/>
      <c r="J268" s="75"/>
      <c r="K268" s="160"/>
      <c r="L268" s="72"/>
      <c r="M268" s="154"/>
      <c r="N268" s="70"/>
    </row>
    <row r="269" spans="1:14">
      <c r="A269" s="159"/>
      <c r="B269" s="74"/>
      <c r="C269" s="72"/>
      <c r="D269" s="75"/>
      <c r="E269" s="75"/>
      <c r="F269" s="72"/>
      <c r="G269" s="72"/>
      <c r="H269" s="72"/>
      <c r="I269" s="72"/>
      <c r="J269" s="75"/>
      <c r="K269" s="160"/>
      <c r="L269" s="72"/>
      <c r="M269" s="154"/>
      <c r="N269" s="70"/>
    </row>
    <row r="270" spans="1:14">
      <c r="A270" s="159"/>
      <c r="B270" s="74"/>
      <c r="C270" s="72"/>
      <c r="D270" s="75"/>
      <c r="E270" s="75"/>
      <c r="F270" s="72"/>
      <c r="G270" s="72"/>
      <c r="H270" s="72"/>
      <c r="I270" s="72"/>
      <c r="J270" s="75"/>
      <c r="K270" s="160"/>
      <c r="L270" s="72"/>
      <c r="M270" s="154"/>
      <c r="N270" s="70"/>
    </row>
    <row r="271" spans="1:14">
      <c r="A271" s="159"/>
      <c r="B271" s="74"/>
      <c r="C271" s="72"/>
      <c r="D271" s="72"/>
      <c r="E271" s="75"/>
      <c r="F271" s="72"/>
      <c r="G271" s="72"/>
      <c r="H271" s="72"/>
      <c r="I271" s="72"/>
      <c r="J271" s="75"/>
      <c r="K271" s="160"/>
      <c r="L271" s="72"/>
      <c r="M271" s="154"/>
      <c r="N271" s="70"/>
    </row>
    <row r="272" spans="1:14">
      <c r="A272" s="159"/>
      <c r="B272" s="74"/>
      <c r="C272" s="72"/>
      <c r="D272" s="72"/>
      <c r="E272" s="75"/>
      <c r="F272" s="72"/>
      <c r="G272" s="72"/>
      <c r="H272" s="72"/>
      <c r="I272" s="72"/>
      <c r="J272" s="75"/>
      <c r="K272" s="160"/>
      <c r="L272" s="72"/>
      <c r="M272" s="154"/>
      <c r="N272" s="70"/>
    </row>
    <row r="273" spans="1:14">
      <c r="A273" s="159"/>
      <c r="B273" s="74"/>
      <c r="C273" s="72"/>
      <c r="D273" s="75"/>
      <c r="E273" s="75"/>
      <c r="F273" s="72"/>
      <c r="G273" s="72"/>
      <c r="H273" s="72"/>
      <c r="I273" s="72"/>
      <c r="J273" s="75"/>
      <c r="K273" s="160"/>
      <c r="L273" s="72"/>
      <c r="M273" s="154"/>
      <c r="N273" s="70"/>
    </row>
    <row r="274" spans="1:14">
      <c r="A274" s="159"/>
      <c r="B274" s="74"/>
      <c r="C274" s="72"/>
      <c r="D274" s="75"/>
      <c r="E274" s="75"/>
      <c r="F274" s="72"/>
      <c r="G274" s="72"/>
      <c r="H274" s="72"/>
      <c r="I274" s="72"/>
      <c r="J274" s="75"/>
      <c r="K274" s="160"/>
      <c r="L274" s="72"/>
      <c r="M274" s="154"/>
      <c r="N274" s="70"/>
    </row>
    <row r="275" spans="1:14">
      <c r="A275" s="159"/>
      <c r="B275" s="74"/>
      <c r="C275" s="72"/>
      <c r="D275" s="75"/>
      <c r="E275" s="75"/>
      <c r="F275" s="72"/>
      <c r="G275" s="72"/>
      <c r="H275" s="72"/>
      <c r="I275" s="72"/>
      <c r="J275" s="75"/>
      <c r="K275" s="160"/>
      <c r="L275" s="72"/>
      <c r="M275" s="154"/>
      <c r="N275" s="70"/>
    </row>
    <row r="276" spans="1:14">
      <c r="A276" s="159"/>
      <c r="B276" s="74"/>
      <c r="C276" s="72"/>
      <c r="D276" s="75"/>
      <c r="E276" s="318"/>
      <c r="F276" s="72"/>
      <c r="G276" s="72"/>
      <c r="H276" s="72"/>
      <c r="I276" s="317"/>
      <c r="J276" s="75"/>
      <c r="K276" s="160"/>
      <c r="L276" s="72"/>
      <c r="M276" s="154"/>
      <c r="N276" s="70"/>
    </row>
    <row r="277" spans="1:14">
      <c r="A277" s="159"/>
      <c r="B277" s="74"/>
      <c r="C277" s="72"/>
      <c r="D277" s="75"/>
      <c r="E277" s="75"/>
      <c r="F277" s="72"/>
      <c r="G277" s="72"/>
      <c r="H277" s="72"/>
      <c r="I277" s="317"/>
      <c r="J277" s="75"/>
      <c r="K277" s="160"/>
      <c r="L277" s="72"/>
      <c r="M277" s="154"/>
      <c r="N277" s="70"/>
    </row>
    <row r="278" spans="1:14">
      <c r="A278" s="159"/>
      <c r="B278" s="74"/>
      <c r="C278" s="72"/>
      <c r="D278" s="75"/>
      <c r="E278" s="75"/>
      <c r="F278" s="72"/>
      <c r="G278" s="72"/>
      <c r="H278" s="72"/>
      <c r="I278" s="72"/>
      <c r="J278" s="75"/>
      <c r="K278" s="160"/>
      <c r="L278" s="72"/>
      <c r="M278" s="154"/>
      <c r="N278" s="70"/>
    </row>
    <row r="279" spans="1:14">
      <c r="A279" s="159"/>
      <c r="B279" s="74"/>
      <c r="C279" s="72"/>
      <c r="D279" s="75"/>
      <c r="E279" s="75"/>
      <c r="F279" s="72"/>
      <c r="G279" s="72"/>
      <c r="H279" s="72"/>
      <c r="I279" s="72"/>
      <c r="J279" s="75"/>
      <c r="K279" s="160"/>
      <c r="L279" s="72"/>
      <c r="M279" s="154"/>
      <c r="N279" s="70"/>
    </row>
    <row r="280" spans="1:14">
      <c r="A280" s="159"/>
      <c r="B280" s="74"/>
      <c r="C280" s="72"/>
      <c r="D280" s="75"/>
      <c r="E280" s="75"/>
      <c r="F280" s="72"/>
      <c r="G280" s="72"/>
      <c r="H280" s="72"/>
      <c r="I280" s="72"/>
      <c r="J280" s="75"/>
      <c r="K280" s="160"/>
      <c r="L280" s="72"/>
      <c r="M280" s="154"/>
      <c r="N280" s="70"/>
    </row>
    <row r="281" spans="1:14">
      <c r="A281" s="159"/>
      <c r="B281" s="74"/>
      <c r="C281" s="72"/>
      <c r="D281" s="75"/>
      <c r="E281" s="75"/>
      <c r="F281" s="72"/>
      <c r="G281" s="72"/>
      <c r="H281" s="72"/>
      <c r="I281" s="317"/>
      <c r="J281" s="75"/>
      <c r="K281" s="160"/>
      <c r="L281" s="72"/>
      <c r="M281" s="154"/>
      <c r="N281" s="70"/>
    </row>
    <row r="282" spans="1:14">
      <c r="A282" s="159"/>
      <c r="B282" s="74"/>
      <c r="C282" s="72"/>
      <c r="D282" s="75"/>
      <c r="E282" s="75"/>
      <c r="F282" s="72"/>
      <c r="G282" s="72"/>
      <c r="H282" s="72"/>
      <c r="I282" s="317"/>
      <c r="J282" s="75"/>
      <c r="K282" s="160"/>
      <c r="L282" s="72"/>
      <c r="M282" s="154"/>
      <c r="N282" s="70"/>
    </row>
    <row r="283" spans="1:14">
      <c r="A283" s="159"/>
      <c r="B283" s="74"/>
      <c r="C283" s="72"/>
      <c r="D283" s="75"/>
      <c r="E283" s="75"/>
      <c r="F283" s="72"/>
      <c r="G283" s="72"/>
      <c r="H283" s="72"/>
      <c r="I283" s="72"/>
      <c r="J283" s="75"/>
      <c r="K283" s="160"/>
      <c r="L283" s="72"/>
      <c r="M283" s="154"/>
      <c r="N283" s="70"/>
    </row>
    <row r="284" spans="1:14">
      <c r="A284" s="159"/>
      <c r="B284" s="74"/>
      <c r="C284" s="72"/>
      <c r="D284" s="75"/>
      <c r="E284" s="75"/>
      <c r="F284" s="72"/>
      <c r="G284" s="72"/>
      <c r="H284" s="72"/>
      <c r="I284" s="72"/>
      <c r="J284" s="75"/>
      <c r="K284" s="160"/>
      <c r="L284" s="72"/>
      <c r="M284" s="154"/>
      <c r="N284" s="70"/>
    </row>
    <row r="285" spans="1:14">
      <c r="A285" s="159"/>
      <c r="B285" s="74"/>
      <c r="C285" s="72"/>
      <c r="D285" s="75"/>
      <c r="E285" s="72"/>
      <c r="F285" s="72"/>
      <c r="G285" s="72"/>
      <c r="H285" s="72"/>
      <c r="I285" s="72"/>
      <c r="J285" s="75"/>
      <c r="K285" s="160"/>
      <c r="L285" s="72"/>
      <c r="M285" s="154"/>
      <c r="N285" s="70"/>
    </row>
    <row r="286" spans="1:14">
      <c r="A286" s="159"/>
      <c r="B286" s="74"/>
      <c r="C286" s="72"/>
      <c r="D286" s="75"/>
      <c r="E286" s="75"/>
      <c r="F286" s="72"/>
      <c r="G286" s="72"/>
      <c r="H286" s="72"/>
      <c r="I286" s="317"/>
      <c r="J286" s="75"/>
      <c r="K286" s="160"/>
      <c r="L286" s="72"/>
      <c r="M286" s="154"/>
      <c r="N286" s="70"/>
    </row>
    <row r="287" spans="1:14">
      <c r="A287" s="159"/>
      <c r="B287" s="74"/>
      <c r="C287" s="72"/>
      <c r="D287" s="75"/>
      <c r="E287" s="75"/>
      <c r="F287" s="72"/>
      <c r="G287" s="72"/>
      <c r="H287" s="72"/>
      <c r="I287" s="317"/>
      <c r="J287" s="75"/>
      <c r="K287" s="160"/>
      <c r="L287" s="72"/>
      <c r="M287" s="154"/>
      <c r="N287" s="70"/>
    </row>
    <row r="288" spans="1:14">
      <c r="A288" s="159"/>
      <c r="B288" s="74"/>
      <c r="C288" s="72"/>
      <c r="D288" s="72"/>
      <c r="E288" s="72"/>
      <c r="F288" s="72"/>
      <c r="G288" s="72"/>
      <c r="H288" s="72"/>
      <c r="I288" s="72"/>
      <c r="J288" s="75"/>
      <c r="K288" s="160"/>
      <c r="L288" s="72"/>
      <c r="M288" s="154"/>
      <c r="N288" s="70"/>
    </row>
    <row r="289" spans="1:14">
      <c r="A289" s="159"/>
      <c r="B289" s="74"/>
      <c r="C289" s="72"/>
      <c r="D289" s="72"/>
      <c r="E289" s="72"/>
      <c r="F289" s="72"/>
      <c r="G289" s="72"/>
      <c r="H289" s="72"/>
      <c r="I289" s="72"/>
      <c r="J289" s="75"/>
      <c r="K289" s="160"/>
      <c r="L289" s="72"/>
      <c r="M289" s="154"/>
      <c r="N289" s="70"/>
    </row>
    <row r="290" spans="1:14">
      <c r="A290" s="158"/>
      <c r="B290" s="74"/>
      <c r="C290" s="72"/>
      <c r="D290" s="72"/>
      <c r="E290" s="72"/>
      <c r="F290" s="72"/>
      <c r="G290" s="72"/>
      <c r="H290" s="72"/>
      <c r="I290" s="72"/>
      <c r="J290" s="75"/>
      <c r="K290" s="160"/>
      <c r="L290" s="72"/>
      <c r="M290" s="158"/>
      <c r="N290" s="70"/>
    </row>
    <row r="291" spans="1:14">
      <c r="A291" s="81"/>
      <c r="B291" s="315"/>
      <c r="C291" s="81"/>
      <c r="D291" s="81"/>
      <c r="E291" s="81"/>
      <c r="F291" s="81"/>
      <c r="G291" s="81"/>
      <c r="H291" s="81"/>
      <c r="I291" s="81"/>
      <c r="J291" s="81"/>
      <c r="K291" s="81"/>
      <c r="L291" s="81"/>
      <c r="M291" s="81"/>
      <c r="N291" s="70"/>
    </row>
    <row r="292" spans="1:14">
      <c r="A292" s="159"/>
      <c r="B292" s="74"/>
      <c r="C292" s="72"/>
      <c r="D292" s="75"/>
      <c r="E292" s="75"/>
      <c r="F292" s="72"/>
      <c r="G292" s="72"/>
      <c r="H292" s="72"/>
      <c r="I292" s="72"/>
      <c r="J292" s="75"/>
      <c r="K292" s="160"/>
      <c r="L292" s="72"/>
      <c r="M292" s="154"/>
      <c r="N292" s="70"/>
    </row>
    <row r="293" spans="1:14">
      <c r="A293" s="159"/>
      <c r="B293" s="74"/>
      <c r="C293" s="72"/>
      <c r="D293" s="75"/>
      <c r="E293" s="75"/>
      <c r="F293" s="72"/>
      <c r="G293" s="72"/>
      <c r="H293" s="72"/>
      <c r="I293" s="72"/>
      <c r="J293" s="75"/>
      <c r="K293" s="160"/>
      <c r="L293" s="82"/>
      <c r="M293" s="154"/>
      <c r="N293" s="70"/>
    </row>
    <row r="294" spans="1:14">
      <c r="A294" s="159"/>
      <c r="B294" s="74"/>
      <c r="C294" s="72"/>
      <c r="D294" s="72"/>
      <c r="E294" s="75"/>
      <c r="F294" s="72"/>
      <c r="G294" s="72"/>
      <c r="H294" s="72"/>
      <c r="I294" s="72"/>
      <c r="J294" s="75"/>
      <c r="K294" s="160"/>
      <c r="L294" s="72"/>
      <c r="M294" s="154"/>
      <c r="N294" s="70"/>
    </row>
    <row r="295" spans="1:14">
      <c r="A295" s="159"/>
      <c r="B295" s="74"/>
      <c r="C295" s="72"/>
      <c r="D295" s="72"/>
      <c r="E295" s="75"/>
      <c r="F295" s="72"/>
      <c r="G295" s="72"/>
      <c r="H295" s="72"/>
      <c r="I295" s="72"/>
      <c r="J295" s="75"/>
      <c r="K295" s="160"/>
      <c r="L295" s="72"/>
      <c r="M295" s="154"/>
      <c r="N295" s="70"/>
    </row>
    <row r="296" spans="1:14">
      <c r="A296" s="159"/>
      <c r="B296" s="74"/>
      <c r="C296" s="72"/>
      <c r="D296" s="72"/>
      <c r="E296" s="75"/>
      <c r="F296" s="72"/>
      <c r="G296" s="72"/>
      <c r="H296" s="72"/>
      <c r="I296" s="72"/>
      <c r="J296" s="75"/>
      <c r="K296" s="160"/>
      <c r="L296" s="72"/>
      <c r="M296" s="154"/>
      <c r="N296" s="70"/>
    </row>
    <row r="297" spans="1:14">
      <c r="A297" s="159"/>
      <c r="B297" s="74"/>
      <c r="C297" s="72"/>
      <c r="D297" s="72"/>
      <c r="E297" s="75"/>
      <c r="F297" s="72"/>
      <c r="G297" s="72"/>
      <c r="H297" s="72"/>
      <c r="I297" s="72"/>
      <c r="J297" s="75"/>
      <c r="K297" s="160"/>
      <c r="L297" s="72"/>
      <c r="M297" s="154"/>
      <c r="N297" s="70"/>
    </row>
    <row r="298" spans="1:14">
      <c r="A298" s="159"/>
      <c r="B298" s="74"/>
      <c r="C298" s="72"/>
      <c r="D298" s="72"/>
      <c r="E298" s="75"/>
      <c r="F298" s="72"/>
      <c r="G298" s="72"/>
      <c r="H298" s="72"/>
      <c r="I298" s="72"/>
      <c r="J298" s="75"/>
      <c r="K298" s="160"/>
      <c r="L298" s="72"/>
      <c r="M298" s="154"/>
      <c r="N298" s="70"/>
    </row>
    <row r="299" spans="1:14">
      <c r="A299" s="159"/>
      <c r="B299" s="74"/>
      <c r="C299" s="72"/>
      <c r="D299" s="72"/>
      <c r="E299" s="318"/>
      <c r="F299" s="72"/>
      <c r="G299" s="72"/>
      <c r="H299" s="72"/>
      <c r="I299" s="317"/>
      <c r="J299" s="75"/>
      <c r="K299" s="160"/>
      <c r="L299" s="72"/>
      <c r="M299" s="154"/>
      <c r="N299" s="70"/>
    </row>
    <row r="300" spans="1:14">
      <c r="A300" s="159"/>
      <c r="B300" s="74"/>
      <c r="C300" s="72"/>
      <c r="D300" s="72"/>
      <c r="E300" s="75"/>
      <c r="F300" s="72"/>
      <c r="G300" s="72"/>
      <c r="H300" s="72"/>
      <c r="I300" s="317"/>
      <c r="J300" s="75"/>
      <c r="K300" s="160"/>
      <c r="L300" s="72"/>
      <c r="M300" s="154"/>
      <c r="N300" s="70"/>
    </row>
    <row r="301" spans="1:14">
      <c r="A301" s="159"/>
      <c r="B301" s="74"/>
      <c r="C301" s="72"/>
      <c r="D301" s="72"/>
      <c r="E301" s="75"/>
      <c r="F301" s="72"/>
      <c r="G301" s="72"/>
      <c r="H301" s="72"/>
      <c r="I301" s="72"/>
      <c r="J301" s="75"/>
      <c r="K301" s="160"/>
      <c r="L301" s="72"/>
      <c r="M301" s="154"/>
      <c r="N301" s="70"/>
    </row>
    <row r="302" spans="1:14">
      <c r="A302" s="159"/>
      <c r="B302" s="74"/>
      <c r="C302" s="72"/>
      <c r="D302" s="72"/>
      <c r="E302" s="75"/>
      <c r="F302" s="72"/>
      <c r="G302" s="72"/>
      <c r="H302" s="72"/>
      <c r="I302" s="72"/>
      <c r="J302" s="75"/>
      <c r="K302" s="160"/>
      <c r="L302" s="72"/>
      <c r="M302" s="154"/>
      <c r="N302" s="70"/>
    </row>
    <row r="303" spans="1:14">
      <c r="A303" s="159"/>
      <c r="B303" s="74"/>
      <c r="C303" s="72"/>
      <c r="D303" s="72"/>
      <c r="E303" s="75"/>
      <c r="F303" s="72"/>
      <c r="G303" s="72"/>
      <c r="H303" s="72"/>
      <c r="I303" s="72"/>
      <c r="J303" s="75"/>
      <c r="K303" s="160"/>
      <c r="L303" s="72"/>
      <c r="M303" s="154"/>
      <c r="N303" s="70"/>
    </row>
    <row r="304" spans="1:14">
      <c r="A304" s="159"/>
      <c r="B304" s="74"/>
      <c r="C304" s="72"/>
      <c r="D304" s="72"/>
      <c r="E304" s="75"/>
      <c r="F304" s="72"/>
      <c r="G304" s="72"/>
      <c r="H304" s="72"/>
      <c r="I304" s="317"/>
      <c r="J304" s="75"/>
      <c r="K304" s="160"/>
      <c r="L304" s="72"/>
      <c r="M304" s="154"/>
      <c r="N304" s="70"/>
    </row>
    <row r="305" spans="1:14">
      <c r="A305" s="159"/>
      <c r="B305" s="74"/>
      <c r="C305" s="72"/>
      <c r="D305" s="72"/>
      <c r="E305" s="75"/>
      <c r="F305" s="72"/>
      <c r="G305" s="72"/>
      <c r="H305" s="72"/>
      <c r="I305" s="317"/>
      <c r="J305" s="75"/>
      <c r="K305" s="160"/>
      <c r="L305" s="72"/>
      <c r="M305" s="154"/>
      <c r="N305" s="70"/>
    </row>
    <row r="306" spans="1:14">
      <c r="A306" s="159"/>
      <c r="B306" s="74"/>
      <c r="C306" s="72"/>
      <c r="D306" s="72"/>
      <c r="E306" s="75"/>
      <c r="F306" s="72"/>
      <c r="G306" s="72"/>
      <c r="H306" s="72"/>
      <c r="I306" s="72"/>
      <c r="J306" s="75"/>
      <c r="K306" s="160"/>
      <c r="L306" s="72"/>
      <c r="M306" s="154"/>
      <c r="N306" s="70"/>
    </row>
    <row r="307" spans="1:14">
      <c r="A307" s="159"/>
      <c r="B307" s="74"/>
      <c r="C307" s="72"/>
      <c r="D307" s="72"/>
      <c r="E307" s="75"/>
      <c r="F307" s="72"/>
      <c r="G307" s="72"/>
      <c r="H307" s="72"/>
      <c r="I307" s="72"/>
      <c r="J307" s="75"/>
      <c r="K307" s="160"/>
      <c r="L307" s="72"/>
      <c r="M307" s="154"/>
      <c r="N307" s="70"/>
    </row>
    <row r="308" spans="1:14">
      <c r="A308" s="159"/>
      <c r="B308" s="74"/>
      <c r="C308" s="72"/>
      <c r="D308" s="72"/>
      <c r="E308" s="72"/>
      <c r="F308" s="72"/>
      <c r="G308" s="72"/>
      <c r="H308" s="72"/>
      <c r="I308" s="72"/>
      <c r="J308" s="75"/>
      <c r="K308" s="160"/>
      <c r="L308" s="72"/>
      <c r="M308" s="154"/>
      <c r="N308" s="70"/>
    </row>
    <row r="309" spans="1:14">
      <c r="A309" s="159"/>
      <c r="B309" s="74"/>
      <c r="C309" s="72"/>
      <c r="D309" s="72"/>
      <c r="E309" s="75"/>
      <c r="F309" s="72"/>
      <c r="G309" s="72"/>
      <c r="H309" s="72"/>
      <c r="I309" s="317"/>
      <c r="J309" s="75"/>
      <c r="K309" s="160"/>
      <c r="L309" s="72"/>
      <c r="M309" s="154"/>
      <c r="N309" s="70"/>
    </row>
    <row r="310" spans="1:14">
      <c r="A310" s="159"/>
      <c r="B310" s="74"/>
      <c r="C310" s="72"/>
      <c r="D310" s="72"/>
      <c r="E310" s="72"/>
      <c r="F310" s="72"/>
      <c r="G310" s="72"/>
      <c r="H310" s="72"/>
      <c r="I310" s="317"/>
      <c r="J310" s="75"/>
      <c r="K310" s="160"/>
      <c r="L310" s="72"/>
      <c r="M310" s="154"/>
      <c r="N310" s="70"/>
    </row>
    <row r="311" spans="1:14">
      <c r="A311" s="159"/>
      <c r="B311" s="74"/>
      <c r="C311" s="72"/>
      <c r="D311" s="72"/>
      <c r="E311" s="72"/>
      <c r="F311" s="72"/>
      <c r="G311" s="72"/>
      <c r="H311" s="72"/>
      <c r="I311" s="72"/>
      <c r="J311" s="75"/>
      <c r="K311" s="160"/>
      <c r="L311" s="72"/>
      <c r="M311" s="154"/>
      <c r="N311" s="70"/>
    </row>
    <row r="312" spans="1:14">
      <c r="A312" s="159"/>
      <c r="B312" s="74"/>
      <c r="C312" s="72"/>
      <c r="D312" s="72"/>
      <c r="E312" s="72"/>
      <c r="F312" s="72"/>
      <c r="G312" s="72"/>
      <c r="H312" s="72"/>
      <c r="I312" s="72"/>
      <c r="J312" s="75"/>
      <c r="K312" s="160"/>
      <c r="L312" s="72"/>
      <c r="M312" s="154"/>
      <c r="N312" s="70"/>
    </row>
    <row r="313" spans="1:14">
      <c r="A313" s="159"/>
      <c r="B313" s="74"/>
      <c r="C313" s="72"/>
      <c r="D313" s="72"/>
      <c r="E313" s="72"/>
      <c r="F313" s="72"/>
      <c r="G313" s="72"/>
      <c r="H313" s="72"/>
      <c r="I313" s="72"/>
      <c r="J313" s="75"/>
      <c r="K313" s="160"/>
      <c r="L313" s="72"/>
      <c r="M313" s="154"/>
      <c r="N313" s="70"/>
    </row>
    <row r="314" spans="1:14">
      <c r="A314" s="219"/>
      <c r="B314" s="75"/>
      <c r="C314" s="72"/>
      <c r="D314" s="72"/>
      <c r="E314" s="72"/>
      <c r="F314" s="72"/>
      <c r="G314" s="72"/>
      <c r="H314" s="72"/>
      <c r="I314" s="72"/>
      <c r="J314" s="75"/>
      <c r="K314" s="160"/>
      <c r="L314" s="72"/>
      <c r="M314" s="154"/>
      <c r="N314" s="70"/>
    </row>
    <row r="315" spans="1:14">
      <c r="A315" s="219"/>
      <c r="B315" s="74"/>
      <c r="C315" s="72"/>
      <c r="D315" s="75"/>
      <c r="E315" s="75"/>
      <c r="F315" s="72"/>
      <c r="G315" s="72"/>
      <c r="H315" s="72"/>
      <c r="I315" s="72"/>
      <c r="J315" s="75"/>
      <c r="K315" s="160"/>
      <c r="L315" s="72"/>
      <c r="M315" s="154"/>
      <c r="N315" s="70"/>
    </row>
    <row r="316" spans="1:14">
      <c r="A316" s="219"/>
      <c r="B316" s="74"/>
      <c r="C316" s="72"/>
      <c r="D316" s="75"/>
      <c r="E316" s="75"/>
      <c r="F316" s="72"/>
      <c r="G316" s="72"/>
      <c r="H316" s="72"/>
      <c r="I316" s="72"/>
      <c r="J316" s="75"/>
      <c r="K316" s="160"/>
      <c r="L316" s="72"/>
      <c r="M316" s="154"/>
      <c r="N316" s="70"/>
    </row>
    <row r="317" spans="1:14">
      <c r="A317" s="219"/>
      <c r="B317" s="74"/>
      <c r="C317" s="72"/>
      <c r="D317" s="75"/>
      <c r="E317" s="75"/>
      <c r="F317" s="72"/>
      <c r="G317" s="72"/>
      <c r="H317" s="72"/>
      <c r="I317" s="72"/>
      <c r="J317" s="75"/>
      <c r="K317" s="160"/>
      <c r="L317" s="72"/>
      <c r="M317" s="154"/>
      <c r="N317" s="70"/>
    </row>
    <row r="318" spans="1:14">
      <c r="A318" s="219"/>
      <c r="B318" s="74"/>
      <c r="C318" s="72"/>
      <c r="D318" s="75"/>
      <c r="E318" s="75"/>
      <c r="F318" s="72"/>
      <c r="G318" s="72"/>
      <c r="H318" s="72"/>
      <c r="I318" s="72"/>
      <c r="J318" s="75"/>
      <c r="K318" s="160"/>
      <c r="L318" s="72"/>
      <c r="M318" s="154"/>
      <c r="N318" s="70"/>
    </row>
    <row r="319" spans="1:14">
      <c r="A319" s="219"/>
      <c r="B319" s="74"/>
      <c r="C319" s="72"/>
      <c r="D319" s="75"/>
      <c r="E319" s="75"/>
      <c r="F319" s="72"/>
      <c r="G319" s="72"/>
      <c r="H319" s="72"/>
      <c r="I319" s="72"/>
      <c r="J319" s="75"/>
      <c r="K319" s="160"/>
      <c r="L319" s="72"/>
      <c r="M319" s="154"/>
      <c r="N319" s="70"/>
    </row>
    <row r="320" spans="1:14">
      <c r="A320" s="219"/>
      <c r="B320" s="74"/>
      <c r="C320" s="72"/>
      <c r="D320" s="75"/>
      <c r="E320" s="75"/>
      <c r="F320" s="72"/>
      <c r="G320" s="72"/>
      <c r="H320" s="72"/>
      <c r="I320" s="72"/>
      <c r="J320" s="75"/>
      <c r="K320" s="160"/>
      <c r="L320" s="72"/>
      <c r="M320" s="154"/>
      <c r="N320" s="70"/>
    </row>
    <row r="321" spans="1:14" s="70" customFormat="1">
      <c r="A321" s="159"/>
      <c r="B321" s="74"/>
      <c r="C321" s="72"/>
      <c r="D321" s="75"/>
      <c r="E321" s="75"/>
      <c r="F321" s="72"/>
      <c r="G321" s="76"/>
      <c r="H321" s="76"/>
      <c r="I321" s="76"/>
      <c r="J321" s="76"/>
      <c r="K321" s="160"/>
      <c r="L321" s="72"/>
      <c r="M321" s="72"/>
    </row>
    <row r="322" spans="1:14">
      <c r="A322" s="218"/>
      <c r="B322" s="315"/>
      <c r="C322" s="76"/>
      <c r="D322" s="76"/>
      <c r="E322" s="76"/>
      <c r="F322" s="76"/>
      <c r="G322" s="76"/>
      <c r="H322" s="76"/>
      <c r="I322" s="76"/>
      <c r="J322" s="76"/>
      <c r="K322" s="160"/>
      <c r="L322" s="72"/>
      <c r="M322" s="72"/>
      <c r="N322" s="70"/>
    </row>
    <row r="323" spans="1:14">
      <c r="A323" s="219"/>
      <c r="B323" s="74"/>
      <c r="C323" s="72"/>
      <c r="D323" s="317"/>
      <c r="E323" s="325"/>
      <c r="F323" s="317"/>
      <c r="G323" s="317"/>
      <c r="H323" s="317"/>
      <c r="I323" s="317"/>
      <c r="J323" s="317"/>
      <c r="K323" s="160"/>
      <c r="L323" s="72"/>
      <c r="M323" s="72"/>
      <c r="N323" s="70"/>
    </row>
    <row r="324" spans="1:14">
      <c r="A324" s="219"/>
      <c r="B324" s="74"/>
      <c r="C324" s="72"/>
      <c r="D324" s="317"/>
      <c r="E324" s="325"/>
      <c r="F324" s="317"/>
      <c r="G324" s="317"/>
      <c r="H324" s="317"/>
      <c r="I324" s="317"/>
      <c r="J324" s="317"/>
      <c r="K324" s="160"/>
      <c r="L324" s="72"/>
      <c r="M324" s="72"/>
      <c r="N324" s="70"/>
    </row>
    <row r="325" spans="1:14">
      <c r="A325" s="219"/>
      <c r="B325" s="74"/>
      <c r="C325" s="72"/>
      <c r="D325" s="317"/>
      <c r="E325" s="325"/>
      <c r="F325" s="72"/>
      <c r="G325" s="317"/>
      <c r="H325" s="317"/>
      <c r="I325" s="317"/>
      <c r="J325" s="317"/>
      <c r="K325" s="160"/>
      <c r="L325" s="72"/>
      <c r="M325" s="72"/>
      <c r="N325" s="70"/>
    </row>
    <row r="326" spans="1:14">
      <c r="A326" s="219"/>
      <c r="B326" s="74"/>
      <c r="C326" s="72"/>
      <c r="D326" s="317"/>
      <c r="E326" s="325"/>
      <c r="F326" s="72"/>
      <c r="G326" s="317"/>
      <c r="H326" s="317"/>
      <c r="I326" s="317"/>
      <c r="J326" s="317"/>
      <c r="K326" s="160"/>
      <c r="L326" s="72"/>
      <c r="M326" s="72"/>
      <c r="N326" s="70"/>
    </row>
    <row r="327" spans="1:14">
      <c r="A327" s="219"/>
      <c r="B327" s="74"/>
      <c r="C327" s="72"/>
      <c r="D327" s="317"/>
      <c r="E327" s="317"/>
      <c r="F327" s="72"/>
      <c r="G327" s="317"/>
      <c r="H327" s="317"/>
      <c r="I327" s="317"/>
      <c r="J327" s="317"/>
      <c r="K327" s="160"/>
      <c r="L327" s="72"/>
      <c r="M327" s="72"/>
      <c r="N327" s="70"/>
    </row>
    <row r="328" spans="1:14">
      <c r="A328" s="219"/>
      <c r="B328" s="320"/>
      <c r="C328" s="72"/>
      <c r="D328" s="317"/>
      <c r="E328" s="317"/>
      <c r="F328" s="72"/>
      <c r="G328" s="317"/>
      <c r="H328" s="317"/>
      <c r="I328" s="160"/>
      <c r="J328" s="317"/>
      <c r="K328" s="160"/>
      <c r="L328" s="72"/>
      <c r="M328" s="72"/>
      <c r="N328" s="70"/>
    </row>
    <row r="329" spans="1:14">
      <c r="A329" s="219"/>
      <c r="B329" s="74"/>
      <c r="C329" s="72"/>
      <c r="D329" s="317"/>
      <c r="E329" s="317"/>
      <c r="F329" s="72"/>
      <c r="G329" s="317"/>
      <c r="H329" s="317"/>
      <c r="I329" s="160"/>
      <c r="J329" s="317"/>
      <c r="K329" s="160"/>
      <c r="L329" s="72"/>
      <c r="M329" s="72"/>
      <c r="N329" s="70"/>
    </row>
    <row r="330" spans="1:14">
      <c r="A330" s="219"/>
      <c r="B330" s="74"/>
      <c r="C330" s="72"/>
      <c r="D330" s="317"/>
      <c r="E330" s="325"/>
      <c r="F330" s="72"/>
      <c r="G330" s="317"/>
      <c r="H330" s="317"/>
      <c r="I330" s="317"/>
      <c r="J330" s="317"/>
      <c r="K330" s="160"/>
      <c r="L330" s="72"/>
      <c r="M330" s="72"/>
      <c r="N330" s="70"/>
    </row>
    <row r="331" spans="1:14">
      <c r="A331" s="219"/>
      <c r="B331" s="74"/>
      <c r="C331" s="72"/>
      <c r="D331" s="317"/>
      <c r="E331" s="325"/>
      <c r="F331" s="72"/>
      <c r="G331" s="317"/>
      <c r="H331" s="317"/>
      <c r="I331" s="317"/>
      <c r="J331" s="317"/>
      <c r="K331" s="160"/>
      <c r="L331" s="72"/>
      <c r="M331" s="72"/>
      <c r="N331" s="70"/>
    </row>
    <row r="332" spans="1:14">
      <c r="A332" s="219"/>
      <c r="B332" s="74"/>
      <c r="C332" s="72"/>
      <c r="D332" s="317"/>
      <c r="E332" s="317"/>
      <c r="F332" s="72"/>
      <c r="G332" s="317"/>
      <c r="H332" s="317"/>
      <c r="I332" s="317"/>
      <c r="J332" s="317"/>
      <c r="K332" s="160"/>
      <c r="L332" s="72"/>
      <c r="M332" s="72"/>
      <c r="N332" s="70"/>
    </row>
    <row r="333" spans="1:14">
      <c r="A333" s="219"/>
      <c r="B333" s="74"/>
      <c r="C333" s="72"/>
      <c r="D333" s="317"/>
      <c r="E333" s="317"/>
      <c r="F333" s="72"/>
      <c r="G333" s="317"/>
      <c r="H333" s="317"/>
      <c r="I333" s="160"/>
      <c r="J333" s="317"/>
      <c r="K333" s="160"/>
      <c r="L333" s="72"/>
      <c r="M333" s="72"/>
      <c r="N333" s="70"/>
    </row>
    <row r="334" spans="1:14">
      <c r="A334" s="219"/>
      <c r="B334" s="74"/>
      <c r="C334" s="72"/>
      <c r="D334" s="75"/>
      <c r="E334" s="317"/>
      <c r="F334" s="72"/>
      <c r="G334" s="317"/>
      <c r="H334" s="326"/>
      <c r="I334" s="160"/>
      <c r="J334" s="317"/>
      <c r="K334" s="160"/>
      <c r="L334" s="72"/>
      <c r="M334" s="72"/>
      <c r="N334" s="70"/>
    </row>
    <row r="335" spans="1:14">
      <c r="A335" s="219"/>
      <c r="B335" s="74"/>
      <c r="C335" s="72"/>
      <c r="D335" s="327"/>
      <c r="E335" s="325"/>
      <c r="F335" s="72"/>
      <c r="G335" s="317"/>
      <c r="H335" s="317"/>
      <c r="I335" s="317"/>
      <c r="J335" s="317"/>
      <c r="K335" s="160"/>
      <c r="L335" s="72"/>
      <c r="M335" s="72"/>
      <c r="N335" s="70"/>
    </row>
    <row r="336" spans="1:14">
      <c r="A336" s="219"/>
      <c r="B336" s="74"/>
      <c r="C336" s="72"/>
      <c r="D336" s="327"/>
      <c r="E336" s="325"/>
      <c r="F336" s="72"/>
      <c r="G336" s="317"/>
      <c r="H336" s="317"/>
      <c r="I336" s="317"/>
      <c r="J336" s="317"/>
      <c r="K336" s="160"/>
      <c r="L336" s="72"/>
      <c r="M336" s="72"/>
      <c r="N336" s="70"/>
    </row>
    <row r="337" spans="1:14">
      <c r="A337" s="219"/>
      <c r="B337" s="74"/>
      <c r="C337" s="72"/>
      <c r="D337" s="323"/>
      <c r="E337" s="72"/>
      <c r="F337" s="72"/>
      <c r="G337" s="321"/>
      <c r="H337" s="72"/>
      <c r="I337" s="72"/>
      <c r="J337" s="72"/>
      <c r="K337" s="160"/>
      <c r="L337" s="72"/>
      <c r="M337" s="72"/>
      <c r="N337" s="70"/>
    </row>
    <row r="338" spans="1:14">
      <c r="A338" s="219"/>
      <c r="B338" s="74"/>
      <c r="C338" s="72"/>
      <c r="D338" s="75"/>
      <c r="E338" s="317"/>
      <c r="F338" s="72"/>
      <c r="G338" s="317"/>
      <c r="H338" s="326"/>
      <c r="I338" s="160"/>
      <c r="J338" s="317"/>
      <c r="K338" s="160"/>
      <c r="L338" s="72"/>
      <c r="M338" s="72"/>
      <c r="N338" s="70"/>
    </row>
    <row r="339" spans="1:14">
      <c r="A339" s="219"/>
      <c r="B339" s="75"/>
      <c r="C339" s="72"/>
      <c r="D339" s="72"/>
      <c r="E339" s="72"/>
      <c r="F339" s="72"/>
      <c r="G339" s="72"/>
      <c r="H339" s="72"/>
      <c r="I339" s="72"/>
      <c r="J339" s="317"/>
      <c r="K339" s="160"/>
      <c r="L339" s="72"/>
      <c r="M339" s="72"/>
      <c r="N339" s="70"/>
    </row>
    <row r="340" spans="1:14">
      <c r="A340" s="219"/>
      <c r="B340" s="75"/>
      <c r="C340" s="72"/>
      <c r="D340" s="72"/>
      <c r="E340" s="72"/>
      <c r="F340" s="72"/>
      <c r="G340" s="72"/>
      <c r="H340" s="72"/>
      <c r="I340" s="72"/>
      <c r="J340" s="317"/>
      <c r="K340" s="160"/>
      <c r="L340" s="72"/>
      <c r="M340" s="72"/>
      <c r="N340" s="70"/>
    </row>
    <row r="341" spans="1:14">
      <c r="A341" s="219"/>
      <c r="B341" s="75"/>
      <c r="C341" s="72"/>
      <c r="D341" s="72"/>
      <c r="E341" s="72"/>
      <c r="F341" s="72"/>
      <c r="G341" s="72"/>
      <c r="H341" s="72"/>
      <c r="I341" s="72"/>
      <c r="J341" s="317"/>
      <c r="K341" s="160"/>
      <c r="L341" s="72"/>
      <c r="M341" s="72"/>
      <c r="N341" s="70"/>
    </row>
    <row r="342" spans="1:14">
      <c r="A342" s="219"/>
      <c r="B342" s="74"/>
      <c r="C342" s="323"/>
      <c r="D342" s="317"/>
      <c r="E342" s="328"/>
      <c r="F342" s="317"/>
      <c r="G342" s="317"/>
      <c r="H342" s="317"/>
      <c r="I342" s="317"/>
      <c r="J342" s="317"/>
      <c r="K342" s="160"/>
      <c r="L342" s="72"/>
      <c r="M342" s="72"/>
      <c r="N342" s="70"/>
    </row>
    <row r="343" spans="1:14">
      <c r="A343" s="219"/>
      <c r="B343" s="74"/>
      <c r="C343" s="72"/>
      <c r="D343" s="75"/>
      <c r="E343" s="75"/>
      <c r="F343" s="316"/>
      <c r="G343" s="75"/>
      <c r="H343" s="316"/>
      <c r="I343" s="317"/>
      <c r="J343" s="75"/>
      <c r="K343" s="160"/>
      <c r="L343" s="72"/>
      <c r="M343" s="72"/>
      <c r="N343" s="70"/>
    </row>
    <row r="344" spans="1:14">
      <c r="A344" s="219"/>
      <c r="B344" s="74"/>
      <c r="C344" s="72"/>
      <c r="D344" s="75"/>
      <c r="E344" s="75"/>
      <c r="F344" s="316"/>
      <c r="G344" s="75"/>
      <c r="H344" s="316"/>
      <c r="I344" s="317"/>
      <c r="J344" s="75"/>
      <c r="K344" s="160"/>
      <c r="L344" s="72"/>
      <c r="M344" s="72"/>
      <c r="N344" s="70"/>
    </row>
    <row r="345" spans="1:14">
      <c r="A345" s="219"/>
      <c r="B345" s="74"/>
      <c r="C345" s="72"/>
      <c r="D345" s="75"/>
      <c r="E345" s="75"/>
      <c r="F345" s="72"/>
      <c r="G345" s="75"/>
      <c r="H345" s="75"/>
      <c r="I345" s="317"/>
      <c r="J345" s="75"/>
      <c r="K345" s="160"/>
      <c r="L345" s="72"/>
      <c r="M345" s="72"/>
      <c r="N345" s="70"/>
    </row>
    <row r="346" spans="1:14">
      <c r="A346" s="219"/>
      <c r="B346" s="74"/>
      <c r="C346" s="72"/>
      <c r="D346" s="75"/>
      <c r="E346" s="75"/>
      <c r="F346" s="72"/>
      <c r="G346" s="75"/>
      <c r="H346" s="75"/>
      <c r="I346" s="317"/>
      <c r="J346" s="75"/>
      <c r="K346" s="160"/>
      <c r="L346" s="72"/>
      <c r="M346" s="72"/>
      <c r="N346" s="70"/>
    </row>
    <row r="347" spans="1:14">
      <c r="A347" s="219"/>
      <c r="B347" s="74"/>
      <c r="C347" s="72"/>
      <c r="D347" s="75"/>
      <c r="E347" s="75"/>
      <c r="F347" s="72"/>
      <c r="G347" s="75"/>
      <c r="H347" s="75"/>
      <c r="I347" s="317"/>
      <c r="J347" s="75"/>
      <c r="K347" s="160"/>
      <c r="L347" s="72"/>
      <c r="M347" s="72"/>
      <c r="N347" s="70"/>
    </row>
    <row r="348" spans="1:14">
      <c r="A348" s="219"/>
      <c r="B348" s="320"/>
      <c r="C348" s="72"/>
      <c r="D348" s="318"/>
      <c r="E348" s="318"/>
      <c r="F348" s="72"/>
      <c r="G348" s="318"/>
      <c r="H348" s="318"/>
      <c r="I348" s="160"/>
      <c r="J348" s="75"/>
      <c r="K348" s="160"/>
      <c r="L348" s="72"/>
      <c r="M348" s="72"/>
      <c r="N348" s="70"/>
    </row>
    <row r="349" spans="1:14">
      <c r="A349" s="219"/>
      <c r="B349" s="74"/>
      <c r="C349" s="72"/>
      <c r="D349" s="75"/>
      <c r="E349" s="75"/>
      <c r="F349" s="72"/>
      <c r="G349" s="75"/>
      <c r="H349" s="316"/>
      <c r="I349" s="160"/>
      <c r="J349" s="75"/>
      <c r="K349" s="160"/>
      <c r="L349" s="72"/>
      <c r="M349" s="72"/>
      <c r="N349" s="70"/>
    </row>
    <row r="350" spans="1:14">
      <c r="A350" s="219"/>
      <c r="B350" s="74"/>
      <c r="C350" s="72"/>
      <c r="D350" s="75"/>
      <c r="E350" s="75"/>
      <c r="F350" s="72"/>
      <c r="G350" s="75"/>
      <c r="H350" s="75"/>
      <c r="I350" s="317"/>
      <c r="J350" s="75"/>
      <c r="K350" s="160"/>
      <c r="L350" s="72"/>
      <c r="M350" s="72"/>
      <c r="N350" s="70"/>
    </row>
    <row r="351" spans="1:14">
      <c r="A351" s="219"/>
      <c r="B351" s="74"/>
      <c r="C351" s="72"/>
      <c r="D351" s="75"/>
      <c r="E351" s="75"/>
      <c r="F351" s="72"/>
      <c r="G351" s="75"/>
      <c r="H351" s="75"/>
      <c r="I351" s="317"/>
      <c r="J351" s="75"/>
      <c r="K351" s="160"/>
      <c r="L351" s="72"/>
      <c r="M351" s="72"/>
      <c r="N351" s="70"/>
    </row>
    <row r="352" spans="1:14">
      <c r="A352" s="219"/>
      <c r="B352" s="74"/>
      <c r="C352" s="72"/>
      <c r="D352" s="75"/>
      <c r="E352" s="75"/>
      <c r="F352" s="72"/>
      <c r="G352" s="75"/>
      <c r="H352" s="75"/>
      <c r="I352" s="317"/>
      <c r="J352" s="75"/>
      <c r="K352" s="160"/>
      <c r="L352" s="72"/>
      <c r="M352" s="72"/>
      <c r="N352" s="70"/>
    </row>
    <row r="353" spans="1:14">
      <c r="A353" s="219"/>
      <c r="B353" s="74"/>
      <c r="C353" s="72"/>
      <c r="D353" s="75"/>
      <c r="E353" s="75"/>
      <c r="F353" s="72"/>
      <c r="G353" s="75"/>
      <c r="H353" s="75"/>
      <c r="I353" s="160"/>
      <c r="J353" s="75"/>
      <c r="K353" s="160"/>
      <c r="L353" s="72"/>
      <c r="M353" s="72"/>
      <c r="N353" s="70"/>
    </row>
    <row r="354" spans="1:14">
      <c r="A354" s="219"/>
      <c r="B354" s="74"/>
      <c r="C354" s="72"/>
      <c r="D354" s="75"/>
      <c r="E354" s="75"/>
      <c r="F354" s="72"/>
      <c r="G354" s="75"/>
      <c r="H354" s="316"/>
      <c r="I354" s="160"/>
      <c r="J354" s="75"/>
      <c r="K354" s="160"/>
      <c r="L354" s="72"/>
      <c r="M354" s="72"/>
      <c r="N354" s="70"/>
    </row>
    <row r="355" spans="1:14">
      <c r="A355" s="219"/>
      <c r="B355" s="74"/>
      <c r="C355" s="72"/>
      <c r="D355" s="75"/>
      <c r="E355" s="75"/>
      <c r="F355" s="72"/>
      <c r="G355" s="75"/>
      <c r="H355" s="75"/>
      <c r="I355" s="317"/>
      <c r="J355" s="75"/>
      <c r="K355" s="160"/>
      <c r="L355" s="72"/>
      <c r="M355" s="72"/>
      <c r="N355" s="70"/>
    </row>
    <row r="356" spans="1:14">
      <c r="A356" s="219"/>
      <c r="B356" s="74"/>
      <c r="C356" s="72"/>
      <c r="D356" s="75"/>
      <c r="E356" s="75"/>
      <c r="F356" s="72"/>
      <c r="G356" s="75"/>
      <c r="H356" s="75"/>
      <c r="I356" s="317"/>
      <c r="J356" s="75"/>
      <c r="K356" s="160"/>
      <c r="L356" s="72"/>
      <c r="M356" s="72"/>
      <c r="N356" s="70"/>
    </row>
    <row r="357" spans="1:14">
      <c r="A357" s="219"/>
      <c r="B357" s="74"/>
      <c r="C357" s="72"/>
      <c r="D357" s="323"/>
      <c r="E357" s="72"/>
      <c r="F357" s="72"/>
      <c r="G357" s="321"/>
      <c r="H357" s="75"/>
      <c r="I357" s="317"/>
      <c r="J357" s="75"/>
      <c r="K357" s="160"/>
      <c r="L357" s="72"/>
      <c r="M357" s="72"/>
      <c r="N357" s="70"/>
    </row>
    <row r="358" spans="1:14">
      <c r="A358" s="219"/>
      <c r="B358" s="74"/>
      <c r="C358" s="72"/>
      <c r="D358" s="75"/>
      <c r="E358" s="75"/>
      <c r="F358" s="72"/>
      <c r="G358" s="75"/>
      <c r="H358" s="316"/>
      <c r="I358" s="160"/>
      <c r="J358" s="75"/>
      <c r="K358" s="160"/>
      <c r="L358" s="72"/>
      <c r="M358" s="72"/>
      <c r="N358" s="70"/>
    </row>
    <row r="359" spans="1:14">
      <c r="A359" s="219"/>
      <c r="B359" s="74"/>
      <c r="C359" s="72"/>
      <c r="D359" s="75"/>
      <c r="E359" s="75"/>
      <c r="F359" s="72"/>
      <c r="G359" s="75"/>
      <c r="H359" s="316"/>
      <c r="I359" s="160"/>
      <c r="J359" s="75"/>
      <c r="K359" s="160"/>
      <c r="L359" s="72"/>
      <c r="M359" s="72"/>
      <c r="N359" s="70"/>
    </row>
    <row r="360" spans="1:14">
      <c r="A360" s="219"/>
      <c r="B360" s="74"/>
      <c r="C360" s="72"/>
      <c r="D360" s="75"/>
      <c r="E360" s="75"/>
      <c r="F360" s="72"/>
      <c r="G360" s="75"/>
      <c r="H360" s="316"/>
      <c r="I360" s="160"/>
      <c r="J360" s="75"/>
      <c r="K360" s="160"/>
      <c r="L360" s="72"/>
      <c r="M360" s="72"/>
      <c r="N360" s="70"/>
    </row>
    <row r="361" spans="1:14">
      <c r="A361" s="219"/>
      <c r="B361" s="74"/>
      <c r="C361" s="72"/>
      <c r="D361" s="75"/>
      <c r="E361" s="75"/>
      <c r="F361" s="72"/>
      <c r="G361" s="75"/>
      <c r="H361" s="316"/>
      <c r="I361" s="160"/>
      <c r="J361" s="75"/>
      <c r="K361" s="160"/>
      <c r="L361" s="72"/>
      <c r="M361" s="72"/>
      <c r="N361" s="70"/>
    </row>
    <row r="362" spans="1:14">
      <c r="A362" s="219"/>
      <c r="B362" s="320"/>
      <c r="C362" s="72"/>
      <c r="D362" s="318"/>
      <c r="E362" s="318"/>
      <c r="F362" s="72"/>
      <c r="G362" s="318"/>
      <c r="H362" s="318"/>
      <c r="I362" s="317"/>
      <c r="J362" s="75"/>
      <c r="K362" s="160"/>
      <c r="L362" s="72"/>
      <c r="M362" s="72"/>
      <c r="N362" s="70"/>
    </row>
    <row r="363" spans="1:14">
      <c r="A363" s="219"/>
      <c r="B363" s="320"/>
      <c r="C363" s="72"/>
      <c r="D363" s="72"/>
      <c r="E363" s="75"/>
      <c r="F363" s="72"/>
      <c r="G363" s="75"/>
      <c r="H363" s="316"/>
      <c r="I363" s="317"/>
      <c r="J363" s="75"/>
      <c r="K363" s="160"/>
      <c r="L363" s="72"/>
      <c r="M363" s="72"/>
      <c r="N363" s="70"/>
    </row>
    <row r="364" spans="1:14">
      <c r="A364" s="219"/>
      <c r="B364" s="320"/>
      <c r="C364" s="72"/>
      <c r="D364" s="72"/>
      <c r="E364" s="75"/>
      <c r="F364" s="72"/>
      <c r="G364" s="75"/>
      <c r="H364" s="75"/>
      <c r="I364" s="317"/>
      <c r="J364" s="75"/>
      <c r="K364" s="160"/>
      <c r="L364" s="72"/>
      <c r="M364" s="72"/>
      <c r="N364" s="70"/>
    </row>
    <row r="365" spans="1:14">
      <c r="A365" s="219"/>
      <c r="B365" s="320"/>
      <c r="C365" s="72"/>
      <c r="D365" s="72"/>
      <c r="E365" s="75"/>
      <c r="F365" s="72"/>
      <c r="G365" s="75"/>
      <c r="H365" s="75"/>
      <c r="I365" s="317"/>
      <c r="J365" s="75"/>
      <c r="K365" s="160"/>
      <c r="L365" s="72"/>
      <c r="M365" s="72"/>
      <c r="N365" s="70"/>
    </row>
    <row r="366" spans="1:14">
      <c r="A366" s="219"/>
      <c r="B366" s="320"/>
      <c r="C366" s="72"/>
      <c r="D366" s="72"/>
      <c r="E366" s="75"/>
      <c r="F366" s="72"/>
      <c r="G366" s="75"/>
      <c r="H366" s="75"/>
      <c r="I366" s="317"/>
      <c r="J366" s="75"/>
      <c r="K366" s="160"/>
      <c r="L366" s="72"/>
      <c r="M366" s="72"/>
      <c r="N366" s="70"/>
    </row>
    <row r="367" spans="1:14">
      <c r="A367" s="219"/>
      <c r="B367" s="320"/>
      <c r="C367" s="72"/>
      <c r="D367" s="72"/>
      <c r="E367" s="75"/>
      <c r="F367" s="72"/>
      <c r="G367" s="318"/>
      <c r="H367" s="318"/>
      <c r="I367" s="317"/>
      <c r="J367" s="75"/>
      <c r="K367" s="160"/>
      <c r="L367" s="72"/>
      <c r="M367" s="72"/>
      <c r="N367" s="70"/>
    </row>
    <row r="368" spans="1:14">
      <c r="A368" s="219"/>
      <c r="B368" s="320"/>
      <c r="C368" s="72"/>
      <c r="D368" s="72"/>
      <c r="E368" s="75"/>
      <c r="F368" s="72"/>
      <c r="G368" s="75"/>
      <c r="H368" s="316"/>
      <c r="I368" s="317"/>
      <c r="J368" s="75"/>
      <c r="K368" s="160"/>
      <c r="L368" s="72"/>
      <c r="M368" s="72"/>
      <c r="N368" s="70"/>
    </row>
    <row r="369" spans="1:14">
      <c r="A369" s="219"/>
      <c r="B369" s="75"/>
      <c r="C369" s="72"/>
      <c r="D369" s="72"/>
      <c r="E369" s="72"/>
      <c r="F369" s="72"/>
      <c r="G369" s="72"/>
      <c r="H369" s="72"/>
      <c r="I369" s="72"/>
      <c r="J369" s="75"/>
      <c r="K369" s="160"/>
      <c r="L369" s="72"/>
      <c r="M369" s="72"/>
      <c r="N369" s="71"/>
    </row>
    <row r="370" spans="1:14">
      <c r="A370" s="219"/>
      <c r="B370" s="75"/>
      <c r="C370" s="72"/>
      <c r="D370" s="72"/>
      <c r="E370" s="72"/>
      <c r="F370" s="72"/>
      <c r="G370" s="72"/>
      <c r="H370" s="72"/>
      <c r="I370" s="72"/>
      <c r="J370" s="75"/>
      <c r="K370" s="160"/>
      <c r="L370" s="72"/>
      <c r="M370" s="72"/>
      <c r="N370" s="71"/>
    </row>
    <row r="371" spans="1:14">
      <c r="A371" s="219"/>
      <c r="B371" s="75"/>
      <c r="C371" s="72"/>
      <c r="D371" s="72"/>
      <c r="E371" s="72"/>
      <c r="F371" s="72"/>
      <c r="G371" s="72"/>
      <c r="H371" s="72"/>
      <c r="I371" s="72"/>
      <c r="J371" s="75"/>
      <c r="K371" s="160"/>
      <c r="L371" s="72"/>
      <c r="M371" s="72"/>
      <c r="N371" s="71"/>
    </row>
    <row r="372" spans="1:14">
      <c r="A372" s="219"/>
      <c r="B372" s="75"/>
      <c r="C372" s="72"/>
      <c r="D372" s="72"/>
      <c r="E372" s="72"/>
      <c r="F372" s="72"/>
      <c r="G372" s="72"/>
      <c r="H372" s="72"/>
      <c r="I372" s="72"/>
      <c r="J372" s="75"/>
      <c r="K372" s="160"/>
      <c r="L372" s="72"/>
      <c r="M372" s="81"/>
      <c r="N372" s="71"/>
    </row>
    <row r="373" spans="1:14">
      <c r="A373" s="219"/>
      <c r="B373" s="75"/>
      <c r="C373" s="72"/>
      <c r="D373" s="72"/>
      <c r="E373" s="72"/>
      <c r="F373" s="72"/>
      <c r="G373" s="72"/>
      <c r="H373" s="72"/>
      <c r="I373" s="72"/>
      <c r="J373" s="75"/>
      <c r="K373" s="160"/>
      <c r="L373" s="72"/>
      <c r="M373" s="81"/>
      <c r="N373" s="71"/>
    </row>
    <row r="374" spans="1:14">
      <c r="A374" s="219"/>
      <c r="B374" s="74"/>
      <c r="C374" s="317"/>
      <c r="D374" s="75"/>
      <c r="E374" s="75"/>
      <c r="F374" s="316"/>
      <c r="G374" s="75"/>
      <c r="H374" s="316"/>
      <c r="I374" s="317"/>
      <c r="J374" s="75"/>
      <c r="K374" s="160"/>
      <c r="L374" s="72"/>
      <c r="M374" s="154"/>
      <c r="N374" s="70"/>
    </row>
    <row r="375" spans="1:14">
      <c r="A375" s="219"/>
      <c r="B375" s="74"/>
      <c r="C375" s="72"/>
      <c r="D375" s="75"/>
      <c r="E375" s="75"/>
      <c r="F375" s="316"/>
      <c r="G375" s="75"/>
      <c r="H375" s="316"/>
      <c r="I375" s="317"/>
      <c r="J375" s="75"/>
      <c r="K375" s="160"/>
      <c r="L375" s="72"/>
      <c r="M375" s="154"/>
      <c r="N375" s="70"/>
    </row>
    <row r="376" spans="1:14">
      <c r="A376" s="219"/>
      <c r="B376" s="74"/>
      <c r="C376" s="72"/>
      <c r="D376" s="75"/>
      <c r="E376" s="75"/>
      <c r="F376" s="316"/>
      <c r="G376" s="75"/>
      <c r="H376" s="316"/>
      <c r="I376" s="317"/>
      <c r="J376" s="75"/>
      <c r="K376" s="160"/>
      <c r="L376" s="72"/>
      <c r="M376" s="154"/>
      <c r="N376" s="70"/>
    </row>
    <row r="377" spans="1:14">
      <c r="A377" s="219"/>
      <c r="B377" s="74"/>
      <c r="C377" s="72"/>
      <c r="D377" s="75"/>
      <c r="E377" s="75"/>
      <c r="F377" s="72"/>
      <c r="G377" s="75"/>
      <c r="H377" s="75"/>
      <c r="I377" s="317"/>
      <c r="J377" s="75"/>
      <c r="K377" s="160"/>
      <c r="L377" s="72"/>
      <c r="M377" s="154"/>
      <c r="N377" s="70"/>
    </row>
    <row r="378" spans="1:14">
      <c r="A378" s="219"/>
      <c r="B378" s="74"/>
      <c r="C378" s="72"/>
      <c r="D378" s="75"/>
      <c r="E378" s="75"/>
      <c r="F378" s="72"/>
      <c r="G378" s="75"/>
      <c r="H378" s="75"/>
      <c r="I378" s="317"/>
      <c r="J378" s="75"/>
      <c r="K378" s="160"/>
      <c r="L378" s="72"/>
      <c r="M378" s="154"/>
      <c r="N378" s="70"/>
    </row>
    <row r="379" spans="1:14">
      <c r="A379" s="219"/>
      <c r="B379" s="74"/>
      <c r="C379" s="72"/>
      <c r="D379" s="75"/>
      <c r="E379" s="75"/>
      <c r="F379" s="72"/>
      <c r="G379" s="75"/>
      <c r="H379" s="75"/>
      <c r="I379" s="317"/>
      <c r="J379" s="75"/>
      <c r="K379" s="160"/>
      <c r="L379" s="72"/>
      <c r="M379" s="154"/>
      <c r="N379" s="70"/>
    </row>
    <row r="380" spans="1:14">
      <c r="A380" s="219"/>
      <c r="B380" s="320"/>
      <c r="C380" s="72"/>
      <c r="D380" s="318"/>
      <c r="E380" s="318"/>
      <c r="F380" s="72"/>
      <c r="G380" s="318"/>
      <c r="H380" s="318"/>
      <c r="I380" s="160"/>
      <c r="J380" s="318"/>
      <c r="K380" s="160"/>
      <c r="L380" s="72"/>
      <c r="M380" s="154"/>
      <c r="N380" s="70"/>
    </row>
    <row r="381" spans="1:14">
      <c r="A381" s="219"/>
      <c r="B381" s="74"/>
      <c r="C381" s="72"/>
      <c r="D381" s="75"/>
      <c r="E381" s="75"/>
      <c r="F381" s="72"/>
      <c r="G381" s="75"/>
      <c r="H381" s="316"/>
      <c r="I381" s="160"/>
      <c r="J381" s="75"/>
      <c r="K381" s="160"/>
      <c r="L381" s="72"/>
      <c r="M381" s="154"/>
      <c r="N381" s="70"/>
    </row>
    <row r="382" spans="1:14">
      <c r="A382" s="219"/>
      <c r="B382" s="74"/>
      <c r="C382" s="72"/>
      <c r="D382" s="75"/>
      <c r="E382" s="75"/>
      <c r="F382" s="72"/>
      <c r="G382" s="75"/>
      <c r="H382" s="75"/>
      <c r="I382" s="317"/>
      <c r="J382" s="75"/>
      <c r="K382" s="160"/>
      <c r="L382" s="72"/>
      <c r="M382" s="154"/>
      <c r="N382" s="70"/>
    </row>
    <row r="383" spans="1:14">
      <c r="A383" s="219"/>
      <c r="B383" s="74"/>
      <c r="C383" s="72"/>
      <c r="D383" s="75"/>
      <c r="E383" s="75"/>
      <c r="F383" s="72"/>
      <c r="G383" s="75"/>
      <c r="H383" s="75"/>
      <c r="I383" s="317"/>
      <c r="J383" s="75"/>
      <c r="K383" s="160"/>
      <c r="L383" s="72"/>
      <c r="M383" s="154"/>
      <c r="N383" s="70"/>
    </row>
    <row r="384" spans="1:14">
      <c r="A384" s="219"/>
      <c r="B384" s="74"/>
      <c r="C384" s="72"/>
      <c r="D384" s="75"/>
      <c r="E384" s="75"/>
      <c r="F384" s="72"/>
      <c r="G384" s="75"/>
      <c r="H384" s="75"/>
      <c r="I384" s="317"/>
      <c r="J384" s="75"/>
      <c r="K384" s="160"/>
      <c r="L384" s="72"/>
      <c r="M384" s="154"/>
      <c r="N384" s="70"/>
    </row>
    <row r="385" spans="1:14">
      <c r="A385" s="219"/>
      <c r="B385" s="74"/>
      <c r="C385" s="72"/>
      <c r="D385" s="75"/>
      <c r="E385" s="75"/>
      <c r="F385" s="72"/>
      <c r="G385" s="75"/>
      <c r="H385" s="75"/>
      <c r="I385" s="160"/>
      <c r="J385" s="75"/>
      <c r="K385" s="160"/>
      <c r="L385" s="82"/>
      <c r="M385" s="154"/>
      <c r="N385" s="70"/>
    </row>
    <row r="386" spans="1:14">
      <c r="A386" s="219"/>
      <c r="B386" s="74"/>
      <c r="C386" s="72"/>
      <c r="D386" s="75"/>
      <c r="E386" s="75"/>
      <c r="F386" s="72"/>
      <c r="G386" s="75"/>
      <c r="H386" s="316"/>
      <c r="I386" s="160"/>
      <c r="J386" s="75"/>
      <c r="K386" s="160"/>
      <c r="L386" s="82"/>
      <c r="M386" s="154"/>
      <c r="N386" s="70"/>
    </row>
    <row r="387" spans="1:14">
      <c r="A387" s="219"/>
      <c r="B387" s="74"/>
      <c r="C387" s="72"/>
      <c r="D387" s="75"/>
      <c r="E387" s="75"/>
      <c r="F387" s="72"/>
      <c r="G387" s="75"/>
      <c r="H387" s="75"/>
      <c r="I387" s="317"/>
      <c r="J387" s="75"/>
      <c r="K387" s="160"/>
      <c r="L387" s="82"/>
      <c r="M387" s="154"/>
      <c r="N387" s="70"/>
    </row>
    <row r="388" spans="1:14">
      <c r="A388" s="219"/>
      <c r="B388" s="74"/>
      <c r="C388" s="72"/>
      <c r="D388" s="75"/>
      <c r="E388" s="75"/>
      <c r="F388" s="72"/>
      <c r="G388" s="75"/>
      <c r="H388" s="75"/>
      <c r="I388" s="317"/>
      <c r="J388" s="75"/>
      <c r="K388" s="160"/>
      <c r="L388" s="82"/>
      <c r="M388" s="154"/>
      <c r="N388" s="70"/>
    </row>
    <row r="389" spans="1:14">
      <c r="A389" s="219"/>
      <c r="B389" s="74"/>
      <c r="C389" s="72"/>
      <c r="D389" s="323"/>
      <c r="E389" s="72"/>
      <c r="F389" s="72"/>
      <c r="G389" s="321"/>
      <c r="H389" s="75"/>
      <c r="I389" s="317"/>
      <c r="J389" s="75"/>
      <c r="K389" s="160"/>
      <c r="L389" s="72"/>
      <c r="M389" s="154"/>
      <c r="N389" s="70"/>
    </row>
    <row r="390" spans="1:14">
      <c r="A390" s="219"/>
      <c r="B390" s="74"/>
      <c r="C390" s="72"/>
      <c r="D390" s="75"/>
      <c r="E390" s="75"/>
      <c r="F390" s="72"/>
      <c r="G390" s="75"/>
      <c r="H390" s="316"/>
      <c r="I390" s="160"/>
      <c r="J390" s="75"/>
      <c r="K390" s="160"/>
      <c r="L390" s="82"/>
      <c r="M390" s="154"/>
      <c r="N390" s="70"/>
    </row>
    <row r="391" spans="1:14">
      <c r="A391" s="219"/>
      <c r="B391" s="74"/>
      <c r="C391" s="72"/>
      <c r="D391" s="75"/>
      <c r="E391" s="75"/>
      <c r="F391" s="72"/>
      <c r="G391" s="75"/>
      <c r="H391" s="75"/>
      <c r="I391" s="317"/>
      <c r="J391" s="75"/>
      <c r="K391" s="160"/>
      <c r="L391" s="81"/>
      <c r="M391" s="154"/>
      <c r="N391" s="70"/>
    </row>
    <row r="392" spans="1:14">
      <c r="A392" s="219"/>
      <c r="B392" s="74"/>
      <c r="C392" s="72"/>
      <c r="D392" s="75"/>
      <c r="E392" s="75"/>
      <c r="F392" s="72"/>
      <c r="G392" s="75"/>
      <c r="H392" s="75"/>
      <c r="I392" s="317"/>
      <c r="J392" s="75"/>
      <c r="K392" s="160"/>
      <c r="L392" s="81"/>
      <c r="M392" s="154"/>
      <c r="N392" s="70"/>
    </row>
    <row r="393" spans="1:14">
      <c r="A393" s="219"/>
      <c r="B393" s="74"/>
      <c r="C393" s="72"/>
      <c r="D393" s="72"/>
      <c r="E393" s="75"/>
      <c r="F393" s="72"/>
      <c r="G393" s="75"/>
      <c r="H393" s="75"/>
      <c r="I393" s="317"/>
      <c r="J393" s="75"/>
      <c r="K393" s="160"/>
      <c r="L393" s="81"/>
      <c r="M393" s="154"/>
      <c r="N393" s="70"/>
    </row>
    <row r="394" spans="1:14">
      <c r="A394" s="219"/>
      <c r="B394" s="74"/>
      <c r="C394" s="72"/>
      <c r="D394" s="323"/>
      <c r="E394" s="318"/>
      <c r="F394" s="72"/>
      <c r="G394" s="318"/>
      <c r="H394" s="318"/>
      <c r="I394" s="317"/>
      <c r="J394" s="75"/>
      <c r="K394" s="160"/>
      <c r="L394" s="81"/>
      <c r="M394" s="154"/>
      <c r="N394" s="70"/>
    </row>
    <row r="395" spans="1:14">
      <c r="A395" s="219"/>
      <c r="B395" s="74"/>
      <c r="C395" s="72"/>
      <c r="D395" s="323"/>
      <c r="E395" s="75"/>
      <c r="F395" s="72"/>
      <c r="G395" s="75"/>
      <c r="H395" s="316"/>
      <c r="I395" s="317"/>
      <c r="J395" s="75"/>
      <c r="K395" s="160"/>
      <c r="L395" s="81"/>
      <c r="M395" s="154"/>
      <c r="N395" s="70"/>
    </row>
    <row r="396" spans="1:14">
      <c r="A396" s="219"/>
      <c r="B396" s="74"/>
      <c r="C396" s="72"/>
      <c r="D396" s="75"/>
      <c r="E396" s="75"/>
      <c r="F396" s="72"/>
      <c r="G396" s="75"/>
      <c r="H396" s="75"/>
      <c r="I396" s="317"/>
      <c r="J396" s="75"/>
      <c r="K396" s="160"/>
      <c r="L396" s="81"/>
      <c r="M396" s="154"/>
      <c r="N396" s="70"/>
    </row>
    <row r="397" spans="1:14">
      <c r="A397" s="219"/>
      <c r="B397" s="74"/>
      <c r="C397" s="72"/>
      <c r="D397" s="75"/>
      <c r="E397" s="75"/>
      <c r="F397" s="72"/>
      <c r="G397" s="75"/>
      <c r="H397" s="75"/>
      <c r="I397" s="317"/>
      <c r="J397" s="75"/>
      <c r="K397" s="160"/>
      <c r="L397" s="81"/>
      <c r="M397" s="154"/>
      <c r="N397" s="70"/>
    </row>
    <row r="398" spans="1:14">
      <c r="A398" s="219"/>
      <c r="B398" s="74"/>
      <c r="C398" s="72"/>
      <c r="D398" s="72"/>
      <c r="E398" s="75"/>
      <c r="F398" s="72"/>
      <c r="G398" s="75"/>
      <c r="H398" s="75"/>
      <c r="I398" s="317"/>
      <c r="J398" s="75"/>
      <c r="K398" s="160"/>
      <c r="L398" s="81"/>
      <c r="M398" s="154"/>
      <c r="N398" s="70"/>
    </row>
    <row r="399" spans="1:14">
      <c r="A399" s="219"/>
      <c r="B399" s="74"/>
      <c r="C399" s="72"/>
      <c r="D399" s="323"/>
      <c r="E399" s="75"/>
      <c r="F399" s="72"/>
      <c r="G399" s="318"/>
      <c r="H399" s="75"/>
      <c r="I399" s="317"/>
      <c r="J399" s="75"/>
      <c r="K399" s="160"/>
      <c r="L399" s="81"/>
      <c r="M399" s="154"/>
      <c r="N399" s="70"/>
    </row>
    <row r="400" spans="1:14">
      <c r="A400" s="219"/>
      <c r="B400" s="74"/>
      <c r="C400" s="72"/>
      <c r="D400" s="323"/>
      <c r="E400" s="75"/>
      <c r="F400" s="72"/>
      <c r="G400" s="75"/>
      <c r="H400" s="316"/>
      <c r="I400" s="317"/>
      <c r="J400" s="75"/>
      <c r="K400" s="160"/>
      <c r="L400" s="81"/>
      <c r="M400" s="154"/>
      <c r="N400" s="70"/>
    </row>
    <row r="401" spans="1:14">
      <c r="A401" s="219"/>
      <c r="B401" s="74"/>
      <c r="C401" s="72"/>
      <c r="D401" s="75"/>
      <c r="E401" s="75"/>
      <c r="F401" s="72"/>
      <c r="G401" s="75"/>
      <c r="H401" s="75"/>
      <c r="I401" s="317"/>
      <c r="J401" s="75"/>
      <c r="K401" s="160"/>
      <c r="L401" s="81"/>
      <c r="M401" s="154"/>
      <c r="N401" s="70"/>
    </row>
    <row r="402" spans="1:14">
      <c r="A402" s="219"/>
      <c r="B402" s="74"/>
      <c r="C402" s="72"/>
      <c r="D402" s="75"/>
      <c r="E402" s="75"/>
      <c r="F402" s="72"/>
      <c r="G402" s="75"/>
      <c r="H402" s="75"/>
      <c r="I402" s="317"/>
      <c r="J402" s="75"/>
      <c r="K402" s="160"/>
      <c r="L402" s="81"/>
      <c r="M402" s="154"/>
      <c r="N402" s="70"/>
    </row>
    <row r="403" spans="1:14">
      <c r="A403" s="219"/>
      <c r="B403" s="74"/>
      <c r="C403" s="72"/>
      <c r="D403" s="72"/>
      <c r="E403" s="72"/>
      <c r="F403" s="72"/>
      <c r="G403" s="75"/>
      <c r="H403" s="75"/>
      <c r="I403" s="317"/>
      <c r="J403" s="75"/>
      <c r="K403" s="160"/>
      <c r="L403" s="81"/>
      <c r="M403" s="154"/>
      <c r="N403" s="70"/>
    </row>
    <row r="404" spans="1:14">
      <c r="A404" s="219"/>
      <c r="B404" s="74"/>
      <c r="C404" s="72"/>
      <c r="D404" s="323"/>
      <c r="E404" s="75"/>
      <c r="F404" s="72"/>
      <c r="G404" s="318"/>
      <c r="H404" s="75"/>
      <c r="I404" s="317"/>
      <c r="J404" s="75"/>
      <c r="K404" s="160"/>
      <c r="L404" s="81"/>
      <c r="M404" s="154"/>
      <c r="N404" s="70"/>
    </row>
    <row r="405" spans="1:14">
      <c r="A405" s="219"/>
      <c r="B405" s="74"/>
      <c r="C405" s="72"/>
      <c r="D405" s="323"/>
      <c r="E405" s="75"/>
      <c r="F405" s="72"/>
      <c r="G405" s="75"/>
      <c r="H405" s="316"/>
      <c r="I405" s="317"/>
      <c r="J405" s="75"/>
      <c r="K405" s="160"/>
      <c r="L405" s="81"/>
      <c r="M405" s="154"/>
      <c r="N405" s="70"/>
    </row>
    <row r="406" spans="1:14">
      <c r="A406" s="219"/>
      <c r="B406" s="74"/>
      <c r="C406" s="72"/>
      <c r="D406" s="75"/>
      <c r="E406" s="75"/>
      <c r="F406" s="72"/>
      <c r="G406" s="75"/>
      <c r="H406" s="316"/>
      <c r="I406" s="160"/>
      <c r="J406" s="75"/>
      <c r="K406" s="160"/>
      <c r="L406" s="82"/>
      <c r="M406" s="154"/>
      <c r="N406" s="70"/>
    </row>
    <row r="407" spans="1:14">
      <c r="A407" s="219"/>
      <c r="B407" s="74"/>
      <c r="C407" s="72"/>
      <c r="D407" s="75"/>
      <c r="E407" s="75"/>
      <c r="F407" s="72"/>
      <c r="G407" s="75"/>
      <c r="H407" s="316"/>
      <c r="I407" s="160"/>
      <c r="J407" s="75"/>
      <c r="K407" s="160"/>
      <c r="L407" s="82"/>
      <c r="M407" s="154"/>
      <c r="N407" s="70"/>
    </row>
    <row r="408" spans="1:14">
      <c r="A408" s="219"/>
      <c r="B408" s="74"/>
      <c r="C408" s="72"/>
      <c r="D408" s="75"/>
      <c r="E408" s="75"/>
      <c r="F408" s="72"/>
      <c r="G408" s="75"/>
      <c r="H408" s="316"/>
      <c r="I408" s="160"/>
      <c r="J408" s="75"/>
      <c r="K408" s="160"/>
      <c r="L408" s="82"/>
      <c r="M408" s="154"/>
      <c r="N408" s="70"/>
    </row>
    <row r="409" spans="1:14">
      <c r="A409" s="219"/>
      <c r="B409" s="74"/>
      <c r="C409" s="72"/>
      <c r="D409" s="75"/>
      <c r="E409" s="75"/>
      <c r="F409" s="72"/>
      <c r="G409" s="75"/>
      <c r="H409" s="316"/>
      <c r="I409" s="160"/>
      <c r="J409" s="75"/>
      <c r="K409" s="160"/>
      <c r="L409" s="82"/>
      <c r="M409" s="154"/>
      <c r="N409" s="70"/>
    </row>
    <row r="410" spans="1:14">
      <c r="A410" s="219"/>
      <c r="B410" s="74"/>
      <c r="C410" s="72"/>
      <c r="D410" s="75"/>
      <c r="E410" s="75"/>
      <c r="F410" s="72"/>
      <c r="G410" s="75"/>
      <c r="H410" s="316"/>
      <c r="I410" s="160"/>
      <c r="J410" s="75"/>
      <c r="K410" s="160"/>
      <c r="L410" s="82"/>
      <c r="M410" s="154"/>
      <c r="N410" s="70"/>
    </row>
    <row r="411" spans="1:14">
      <c r="A411" s="219"/>
      <c r="B411" s="74"/>
      <c r="C411" s="72"/>
      <c r="D411" s="75"/>
      <c r="E411" s="75"/>
      <c r="F411" s="72"/>
      <c r="G411" s="75"/>
      <c r="H411" s="316"/>
      <c r="I411" s="160"/>
      <c r="J411" s="75"/>
      <c r="K411" s="160"/>
      <c r="L411" s="82"/>
      <c r="M411" s="154"/>
      <c r="N411" s="70"/>
    </row>
    <row r="412" spans="1:14">
      <c r="A412" s="219"/>
      <c r="B412" s="74"/>
      <c r="C412" s="72"/>
      <c r="D412" s="75"/>
      <c r="E412" s="75"/>
      <c r="F412" s="72"/>
      <c r="G412" s="75"/>
      <c r="H412" s="316"/>
      <c r="I412" s="160"/>
      <c r="J412" s="75"/>
      <c r="K412" s="160"/>
      <c r="L412" s="82"/>
      <c r="M412" s="154"/>
      <c r="N412" s="70"/>
    </row>
    <row r="413" spans="1:14">
      <c r="A413" s="219"/>
      <c r="B413" s="75"/>
      <c r="C413" s="72"/>
      <c r="D413" s="72"/>
      <c r="E413" s="72"/>
      <c r="F413" s="72"/>
      <c r="G413" s="72"/>
      <c r="H413" s="72"/>
      <c r="I413" s="72"/>
      <c r="J413" s="75"/>
      <c r="K413" s="160"/>
      <c r="L413" s="72"/>
      <c r="M413" s="154"/>
      <c r="N413" s="70"/>
    </row>
    <row r="414" spans="1:14">
      <c r="A414" s="219"/>
      <c r="B414" s="75"/>
      <c r="C414" s="72"/>
      <c r="D414" s="72"/>
      <c r="E414" s="72"/>
      <c r="F414" s="72"/>
      <c r="G414" s="72"/>
      <c r="H414" s="72"/>
      <c r="I414" s="72"/>
      <c r="J414" s="75"/>
      <c r="K414" s="160"/>
      <c r="L414" s="72"/>
      <c r="M414" s="154"/>
      <c r="N414" s="70"/>
    </row>
    <row r="415" spans="1:14">
      <c r="A415" s="219"/>
      <c r="B415" s="75"/>
      <c r="C415" s="72"/>
      <c r="D415" s="72"/>
      <c r="E415" s="72"/>
      <c r="F415" s="72"/>
      <c r="G415" s="72"/>
      <c r="H415" s="72"/>
      <c r="I415" s="72"/>
      <c r="J415" s="75"/>
      <c r="K415" s="160"/>
      <c r="L415" s="72"/>
      <c r="M415" s="154"/>
      <c r="N415" s="70"/>
    </row>
    <row r="416" spans="1:14">
      <c r="A416" s="219"/>
      <c r="B416" s="75"/>
      <c r="C416" s="72"/>
      <c r="D416" s="72"/>
      <c r="E416" s="72"/>
      <c r="F416" s="72"/>
      <c r="G416" s="72"/>
      <c r="H416" s="72"/>
      <c r="I416" s="72"/>
      <c r="J416" s="75"/>
      <c r="K416" s="160"/>
      <c r="L416" s="81"/>
      <c r="M416" s="154"/>
      <c r="N416" s="70"/>
    </row>
    <row r="417" spans="1:14">
      <c r="A417" s="219"/>
      <c r="B417" s="75"/>
      <c r="C417" s="72"/>
      <c r="D417" s="72"/>
      <c r="E417" s="72"/>
      <c r="F417" s="72"/>
      <c r="G417" s="72"/>
      <c r="H417" s="72"/>
      <c r="I417" s="72"/>
      <c r="J417" s="75"/>
      <c r="K417" s="160"/>
      <c r="L417" s="81"/>
      <c r="M417" s="154"/>
      <c r="N417" s="70"/>
    </row>
    <row r="418" spans="1:14">
      <c r="A418" s="219"/>
      <c r="B418" s="75"/>
      <c r="C418" s="72"/>
      <c r="D418" s="72"/>
      <c r="E418" s="72"/>
      <c r="F418" s="72"/>
      <c r="G418" s="72"/>
      <c r="H418" s="72"/>
      <c r="I418" s="72"/>
      <c r="J418" s="75"/>
      <c r="K418" s="160"/>
      <c r="L418" s="81"/>
      <c r="M418" s="154"/>
      <c r="N418" s="70"/>
    </row>
    <row r="419" spans="1:14">
      <c r="A419" s="219"/>
      <c r="B419" s="75"/>
      <c r="C419" s="72"/>
      <c r="D419" s="72"/>
      <c r="E419" s="72"/>
      <c r="F419" s="72"/>
      <c r="G419" s="72"/>
      <c r="H419" s="72"/>
      <c r="I419" s="72"/>
      <c r="J419" s="75"/>
      <c r="K419" s="160"/>
      <c r="L419" s="82"/>
      <c r="M419" s="154"/>
      <c r="N419" s="70"/>
    </row>
    <row r="420" spans="1:14">
      <c r="A420" s="219"/>
      <c r="B420" s="75"/>
      <c r="C420" s="72"/>
      <c r="D420" s="72"/>
      <c r="E420" s="72"/>
      <c r="F420" s="72"/>
      <c r="G420" s="72"/>
      <c r="H420" s="72"/>
      <c r="I420" s="72"/>
      <c r="J420" s="75"/>
      <c r="K420" s="160"/>
      <c r="L420" s="82"/>
      <c r="M420" s="154"/>
      <c r="N420" s="70"/>
    </row>
    <row r="421" spans="1:14">
      <c r="A421" s="219"/>
      <c r="B421" s="75"/>
      <c r="C421" s="72"/>
      <c r="D421" s="72"/>
      <c r="E421" s="72"/>
      <c r="F421" s="72"/>
      <c r="G421" s="72"/>
      <c r="H421" s="72"/>
      <c r="I421" s="72"/>
      <c r="J421" s="75"/>
      <c r="K421" s="160"/>
      <c r="L421" s="82"/>
      <c r="M421" s="154"/>
      <c r="N421" s="70"/>
    </row>
    <row r="422" spans="1:14">
      <c r="A422" s="219"/>
      <c r="B422" s="75"/>
      <c r="C422" s="72"/>
      <c r="D422" s="72"/>
      <c r="E422" s="72"/>
      <c r="F422" s="72"/>
      <c r="G422" s="72"/>
      <c r="H422" s="72"/>
      <c r="I422" s="72"/>
      <c r="J422" s="75"/>
      <c r="K422" s="160"/>
      <c r="L422" s="82"/>
      <c r="M422" s="154"/>
      <c r="N422" s="70"/>
    </row>
    <row r="423" spans="1:14">
      <c r="A423" s="219"/>
      <c r="B423" s="75"/>
      <c r="C423" s="72"/>
      <c r="D423" s="72"/>
      <c r="E423" s="72"/>
      <c r="F423" s="72"/>
      <c r="G423" s="72"/>
      <c r="H423" s="72"/>
      <c r="I423" s="72"/>
      <c r="J423" s="75"/>
      <c r="K423" s="160"/>
      <c r="L423" s="82"/>
      <c r="M423" s="154"/>
      <c r="N423" s="70"/>
    </row>
    <row r="424" spans="1:14">
      <c r="A424" s="219"/>
      <c r="B424" s="75"/>
      <c r="C424" s="72"/>
      <c r="D424" s="72"/>
      <c r="E424" s="72"/>
      <c r="F424" s="72"/>
      <c r="G424" s="72"/>
      <c r="H424" s="72"/>
      <c r="I424" s="72"/>
      <c r="J424" s="75"/>
      <c r="K424" s="160"/>
      <c r="L424" s="82"/>
      <c r="M424" s="154"/>
      <c r="N424" s="70"/>
    </row>
    <row r="425" spans="1:14">
      <c r="A425" s="219"/>
      <c r="B425" s="75"/>
      <c r="C425" s="72"/>
      <c r="D425" s="72"/>
      <c r="E425" s="72"/>
      <c r="F425" s="72"/>
      <c r="G425" s="72"/>
      <c r="H425" s="72"/>
      <c r="I425" s="72"/>
      <c r="J425" s="75"/>
      <c r="K425" s="160"/>
      <c r="L425" s="82"/>
      <c r="M425" s="154"/>
      <c r="N425" s="70"/>
    </row>
    <row r="426" spans="1:14">
      <c r="A426" s="219"/>
      <c r="B426" s="74"/>
      <c r="C426" s="75"/>
      <c r="D426" s="75"/>
      <c r="E426" s="75"/>
      <c r="F426" s="316"/>
      <c r="G426" s="75"/>
      <c r="H426" s="316"/>
      <c r="I426" s="160"/>
      <c r="J426" s="75"/>
      <c r="K426" s="160"/>
      <c r="L426" s="82"/>
      <c r="M426" s="154"/>
      <c r="N426" s="70"/>
    </row>
    <row r="427" spans="1:14">
      <c r="A427" s="219"/>
      <c r="B427" s="74"/>
      <c r="C427" s="72"/>
      <c r="D427" s="75"/>
      <c r="E427" s="75"/>
      <c r="F427" s="316"/>
      <c r="G427" s="75"/>
      <c r="H427" s="316"/>
      <c r="I427" s="317"/>
      <c r="J427" s="75"/>
      <c r="K427" s="160"/>
      <c r="L427" s="72"/>
      <c r="M427" s="154"/>
      <c r="N427" s="70"/>
    </row>
    <row r="428" spans="1:14">
      <c r="A428" s="219"/>
      <c r="B428" s="74"/>
      <c r="C428" s="72"/>
      <c r="D428" s="75"/>
      <c r="E428" s="75"/>
      <c r="F428" s="316"/>
      <c r="G428" s="75"/>
      <c r="H428" s="316"/>
      <c r="I428" s="317"/>
      <c r="J428" s="75"/>
      <c r="K428" s="160"/>
      <c r="L428" s="72"/>
      <c r="M428" s="154"/>
      <c r="N428" s="70"/>
    </row>
    <row r="429" spans="1:14">
      <c r="A429" s="219"/>
      <c r="B429" s="74"/>
      <c r="C429" s="72"/>
      <c r="D429" s="75"/>
      <c r="E429" s="75"/>
      <c r="F429" s="72"/>
      <c r="G429" s="75"/>
      <c r="H429" s="75"/>
      <c r="I429" s="317"/>
      <c r="J429" s="75"/>
      <c r="K429" s="160"/>
      <c r="L429" s="72"/>
      <c r="M429" s="154"/>
      <c r="N429" s="70"/>
    </row>
    <row r="430" spans="1:14">
      <c r="A430" s="219"/>
      <c r="B430" s="74"/>
      <c r="C430" s="72"/>
      <c r="D430" s="75"/>
      <c r="E430" s="75"/>
      <c r="F430" s="72"/>
      <c r="G430" s="75"/>
      <c r="H430" s="75"/>
      <c r="I430" s="317"/>
      <c r="J430" s="75"/>
      <c r="K430" s="160"/>
      <c r="L430" s="72"/>
      <c r="M430" s="154"/>
      <c r="N430" s="70"/>
    </row>
    <row r="431" spans="1:14">
      <c r="A431" s="219"/>
      <c r="B431" s="74"/>
      <c r="C431" s="72"/>
      <c r="D431" s="75"/>
      <c r="E431" s="75"/>
      <c r="F431" s="72"/>
      <c r="G431" s="75"/>
      <c r="H431" s="75"/>
      <c r="I431" s="317"/>
      <c r="J431" s="75"/>
      <c r="K431" s="160"/>
      <c r="L431" s="72"/>
      <c r="M431" s="154"/>
      <c r="N431" s="70"/>
    </row>
    <row r="432" spans="1:14">
      <c r="A432" s="219"/>
      <c r="B432" s="320"/>
      <c r="C432" s="72"/>
      <c r="D432" s="318"/>
      <c r="E432" s="318"/>
      <c r="F432" s="72"/>
      <c r="G432" s="318"/>
      <c r="H432" s="318"/>
      <c r="I432" s="160"/>
      <c r="J432" s="318"/>
      <c r="K432" s="160"/>
      <c r="L432" s="72"/>
      <c r="M432" s="154"/>
      <c r="N432" s="70"/>
    </row>
    <row r="433" spans="1:14">
      <c r="A433" s="219"/>
      <c r="B433" s="74"/>
      <c r="C433" s="72"/>
      <c r="D433" s="75"/>
      <c r="E433" s="75"/>
      <c r="F433" s="72"/>
      <c r="G433" s="75"/>
      <c r="H433" s="316"/>
      <c r="I433" s="160"/>
      <c r="J433" s="75"/>
      <c r="K433" s="160"/>
      <c r="L433" s="72"/>
      <c r="M433" s="154"/>
      <c r="N433" s="70"/>
    </row>
    <row r="434" spans="1:14">
      <c r="A434" s="219"/>
      <c r="B434" s="74"/>
      <c r="C434" s="72"/>
      <c r="D434" s="75"/>
      <c r="E434" s="75"/>
      <c r="F434" s="72"/>
      <c r="G434" s="75"/>
      <c r="H434" s="75"/>
      <c r="I434" s="317"/>
      <c r="J434" s="75"/>
      <c r="K434" s="160"/>
      <c r="L434" s="72"/>
      <c r="M434" s="154"/>
      <c r="N434" s="70"/>
    </row>
    <row r="435" spans="1:14">
      <c r="A435" s="219"/>
      <c r="B435" s="74"/>
      <c r="C435" s="72"/>
      <c r="D435" s="75"/>
      <c r="E435" s="75"/>
      <c r="F435" s="72"/>
      <c r="G435" s="75"/>
      <c r="H435" s="75"/>
      <c r="I435" s="317"/>
      <c r="J435" s="75"/>
      <c r="K435" s="160"/>
      <c r="L435" s="72"/>
      <c r="M435" s="154"/>
      <c r="N435" s="70"/>
    </row>
    <row r="436" spans="1:14">
      <c r="A436" s="219"/>
      <c r="B436" s="74"/>
      <c r="C436" s="72"/>
      <c r="D436" s="75"/>
      <c r="E436" s="75"/>
      <c r="F436" s="72"/>
      <c r="G436" s="75"/>
      <c r="H436" s="75"/>
      <c r="I436" s="317"/>
      <c r="J436" s="75"/>
      <c r="K436" s="160"/>
      <c r="L436" s="72"/>
      <c r="M436" s="154"/>
      <c r="N436" s="70"/>
    </row>
    <row r="437" spans="1:14">
      <c r="A437" s="219"/>
      <c r="B437" s="74"/>
      <c r="C437" s="72"/>
      <c r="D437" s="75"/>
      <c r="E437" s="75"/>
      <c r="F437" s="72"/>
      <c r="G437" s="75"/>
      <c r="H437" s="75"/>
      <c r="I437" s="160"/>
      <c r="J437" s="75"/>
      <c r="K437" s="160"/>
      <c r="L437" s="82"/>
      <c r="M437" s="154"/>
      <c r="N437" s="70"/>
    </row>
    <row r="438" spans="1:14">
      <c r="A438" s="219"/>
      <c r="B438" s="74"/>
      <c r="C438" s="72"/>
      <c r="D438" s="75"/>
      <c r="E438" s="75"/>
      <c r="F438" s="72"/>
      <c r="G438" s="75"/>
      <c r="H438" s="316"/>
      <c r="I438" s="160"/>
      <c r="J438" s="75"/>
      <c r="K438" s="160"/>
      <c r="L438" s="82"/>
      <c r="M438" s="154"/>
      <c r="N438" s="70"/>
    </row>
    <row r="439" spans="1:14">
      <c r="A439" s="219"/>
      <c r="B439" s="74"/>
      <c r="C439" s="72"/>
      <c r="D439" s="75"/>
      <c r="E439" s="75"/>
      <c r="F439" s="72"/>
      <c r="G439" s="75"/>
      <c r="H439" s="75"/>
      <c r="I439" s="317"/>
      <c r="J439" s="75"/>
      <c r="K439" s="160"/>
      <c r="L439" s="82"/>
      <c r="M439" s="154"/>
      <c r="N439" s="70"/>
    </row>
    <row r="440" spans="1:14">
      <c r="A440" s="219"/>
      <c r="B440" s="74"/>
      <c r="C440" s="72"/>
      <c r="D440" s="75"/>
      <c r="E440" s="75"/>
      <c r="F440" s="72"/>
      <c r="G440" s="75"/>
      <c r="H440" s="75"/>
      <c r="I440" s="317"/>
      <c r="J440" s="75"/>
      <c r="K440" s="160"/>
      <c r="L440" s="82"/>
      <c r="M440" s="154"/>
      <c r="N440" s="70"/>
    </row>
    <row r="441" spans="1:14">
      <c r="A441" s="219"/>
      <c r="B441" s="74"/>
      <c r="C441" s="72"/>
      <c r="D441" s="323"/>
      <c r="E441" s="72"/>
      <c r="F441" s="72"/>
      <c r="G441" s="321"/>
      <c r="H441" s="75"/>
      <c r="I441" s="317"/>
      <c r="J441" s="75"/>
      <c r="K441" s="160"/>
      <c r="L441" s="72"/>
      <c r="M441" s="154"/>
      <c r="N441" s="70"/>
    </row>
    <row r="442" spans="1:14">
      <c r="A442" s="219"/>
      <c r="B442" s="74"/>
      <c r="C442" s="72"/>
      <c r="D442" s="75"/>
      <c r="E442" s="75"/>
      <c r="F442" s="72"/>
      <c r="G442" s="75"/>
      <c r="H442" s="316"/>
      <c r="I442" s="160"/>
      <c r="J442" s="75"/>
      <c r="K442" s="160"/>
      <c r="L442" s="82"/>
      <c r="M442" s="154"/>
      <c r="N442" s="70"/>
    </row>
    <row r="443" spans="1:14">
      <c r="A443" s="219"/>
      <c r="B443" s="75"/>
      <c r="C443" s="72"/>
      <c r="D443" s="72"/>
      <c r="E443" s="72"/>
      <c r="F443" s="72"/>
      <c r="G443" s="72"/>
      <c r="H443" s="72"/>
      <c r="I443" s="72"/>
      <c r="J443" s="75"/>
      <c r="K443" s="160"/>
      <c r="L443" s="72"/>
      <c r="M443" s="154"/>
      <c r="N443" s="70"/>
    </row>
    <row r="444" spans="1:14">
      <c r="A444" s="219"/>
      <c r="B444" s="75"/>
      <c r="C444" s="72"/>
      <c r="D444" s="72"/>
      <c r="E444" s="72"/>
      <c r="F444" s="72"/>
      <c r="G444" s="72"/>
      <c r="H444" s="72"/>
      <c r="I444" s="72"/>
      <c r="J444" s="75"/>
      <c r="K444" s="160"/>
      <c r="L444" s="72"/>
      <c r="M444" s="154"/>
      <c r="N444" s="70"/>
    </row>
    <row r="445" spans="1:14">
      <c r="A445" s="219"/>
      <c r="B445" s="75"/>
      <c r="C445" s="72"/>
      <c r="D445" s="72"/>
      <c r="E445" s="72"/>
      <c r="F445" s="72"/>
      <c r="G445" s="72"/>
      <c r="H445" s="72"/>
      <c r="I445" s="72"/>
      <c r="J445" s="75"/>
      <c r="K445" s="160"/>
      <c r="L445" s="72"/>
      <c r="M445" s="154"/>
      <c r="N445" s="70"/>
    </row>
    <row r="446" spans="1:14">
      <c r="A446" s="219"/>
      <c r="B446" s="74"/>
      <c r="C446" s="72"/>
      <c r="D446" s="75"/>
      <c r="E446" s="75"/>
      <c r="F446" s="72"/>
      <c r="G446" s="75"/>
      <c r="H446" s="75"/>
      <c r="I446" s="317"/>
      <c r="J446" s="75"/>
      <c r="K446" s="160"/>
      <c r="L446" s="154"/>
      <c r="M446" s="81"/>
      <c r="N446" s="69"/>
    </row>
    <row r="447" spans="1:14">
      <c r="A447" s="219"/>
      <c r="B447" s="74"/>
      <c r="C447" s="72"/>
      <c r="D447" s="75"/>
      <c r="E447" s="75"/>
      <c r="F447" s="72"/>
      <c r="G447" s="75"/>
      <c r="H447" s="75"/>
      <c r="I447" s="317"/>
      <c r="J447" s="75"/>
      <c r="K447" s="160"/>
      <c r="L447" s="154"/>
      <c r="M447" s="81"/>
      <c r="N447" s="69"/>
    </row>
    <row r="448" spans="1:14">
      <c r="A448" s="219"/>
      <c r="B448" s="74"/>
      <c r="C448" s="72"/>
      <c r="D448" s="75"/>
      <c r="E448" s="75"/>
      <c r="F448" s="72"/>
      <c r="G448" s="75"/>
      <c r="H448" s="75"/>
      <c r="I448" s="317"/>
      <c r="J448" s="75"/>
      <c r="K448" s="160"/>
      <c r="L448" s="154"/>
      <c r="M448" s="81"/>
      <c r="N448" s="69"/>
    </row>
    <row r="449" spans="1:14">
      <c r="A449" s="219"/>
      <c r="B449" s="74"/>
      <c r="C449" s="72"/>
      <c r="D449" s="318"/>
      <c r="E449" s="318"/>
      <c r="F449" s="72"/>
      <c r="G449" s="318"/>
      <c r="H449" s="72"/>
      <c r="I449" s="160"/>
      <c r="J449" s="75"/>
      <c r="K449" s="160"/>
      <c r="L449" s="154"/>
      <c r="M449" s="81"/>
      <c r="N449" s="69"/>
    </row>
    <row r="450" spans="1:14">
      <c r="A450" s="219"/>
      <c r="B450" s="74"/>
      <c r="C450" s="72"/>
      <c r="D450" s="75"/>
      <c r="E450" s="75"/>
      <c r="F450" s="72"/>
      <c r="G450" s="75"/>
      <c r="H450" s="72"/>
      <c r="I450" s="160"/>
      <c r="J450" s="75"/>
      <c r="K450" s="160"/>
      <c r="L450" s="154"/>
      <c r="M450" s="81"/>
      <c r="N450" s="69"/>
    </row>
    <row r="451" spans="1:14">
      <c r="A451" s="219"/>
      <c r="B451" s="75"/>
      <c r="C451" s="72"/>
      <c r="D451" s="72"/>
      <c r="E451" s="72"/>
      <c r="F451" s="72"/>
      <c r="G451" s="72"/>
      <c r="H451" s="72"/>
      <c r="I451" s="72"/>
      <c r="J451" s="75"/>
      <c r="K451" s="160"/>
      <c r="L451" s="72"/>
      <c r="M451" s="81"/>
      <c r="N451" s="69"/>
    </row>
    <row r="452" spans="1:14">
      <c r="A452" s="219"/>
      <c r="B452" s="74"/>
      <c r="C452" s="317"/>
      <c r="D452" s="72"/>
      <c r="E452" s="72"/>
      <c r="F452" s="72"/>
      <c r="G452" s="72"/>
      <c r="H452" s="72"/>
      <c r="I452" s="72"/>
      <c r="J452" s="72"/>
      <c r="K452" s="319"/>
      <c r="L452" s="82"/>
      <c r="M452" s="154"/>
      <c r="N452" s="70"/>
    </row>
    <row r="453" spans="1:14">
      <c r="A453" s="219"/>
      <c r="B453" s="74"/>
      <c r="C453" s="72"/>
      <c r="D453" s="75"/>
      <c r="E453" s="75"/>
      <c r="F453" s="316"/>
      <c r="G453" s="75"/>
      <c r="H453" s="316"/>
      <c r="I453" s="317"/>
      <c r="J453" s="75"/>
      <c r="K453" s="160"/>
      <c r="L453" s="72"/>
      <c r="M453" s="154"/>
      <c r="N453" s="70"/>
    </row>
    <row r="454" spans="1:14">
      <c r="A454" s="219"/>
      <c r="B454" s="74"/>
      <c r="C454" s="72"/>
      <c r="D454" s="75"/>
      <c r="E454" s="75"/>
      <c r="F454" s="316"/>
      <c r="G454" s="75"/>
      <c r="H454" s="316"/>
      <c r="I454" s="317"/>
      <c r="J454" s="75"/>
      <c r="K454" s="160"/>
      <c r="L454" s="72"/>
      <c r="M454" s="154"/>
      <c r="N454" s="70"/>
    </row>
    <row r="455" spans="1:14">
      <c r="A455" s="219"/>
      <c r="B455" s="74"/>
      <c r="C455" s="72"/>
      <c r="D455" s="75"/>
      <c r="E455" s="75"/>
      <c r="F455" s="72"/>
      <c r="G455" s="75"/>
      <c r="H455" s="75"/>
      <c r="I455" s="317"/>
      <c r="J455" s="75"/>
      <c r="K455" s="160"/>
      <c r="L455" s="72"/>
      <c r="M455" s="154"/>
      <c r="N455" s="70"/>
    </row>
    <row r="456" spans="1:14">
      <c r="A456" s="219"/>
      <c r="B456" s="74"/>
      <c r="C456" s="72"/>
      <c r="D456" s="75"/>
      <c r="E456" s="75"/>
      <c r="F456" s="72"/>
      <c r="G456" s="75"/>
      <c r="H456" s="75"/>
      <c r="I456" s="317"/>
      <c r="J456" s="75"/>
      <c r="K456" s="160"/>
      <c r="L456" s="72"/>
      <c r="M456" s="154"/>
      <c r="N456" s="70"/>
    </row>
    <row r="457" spans="1:14">
      <c r="A457" s="219"/>
      <c r="B457" s="74"/>
      <c r="C457" s="72"/>
      <c r="D457" s="75"/>
      <c r="E457" s="75"/>
      <c r="F457" s="72"/>
      <c r="G457" s="75"/>
      <c r="H457" s="75"/>
      <c r="I457" s="317"/>
      <c r="J457" s="75"/>
      <c r="K457" s="160"/>
      <c r="L457" s="72"/>
      <c r="M457" s="154"/>
      <c r="N457" s="70"/>
    </row>
    <row r="458" spans="1:14">
      <c r="A458" s="219"/>
      <c r="B458" s="320"/>
      <c r="C458" s="72"/>
      <c r="D458" s="318"/>
      <c r="E458" s="318"/>
      <c r="F458" s="72"/>
      <c r="G458" s="318"/>
      <c r="H458" s="318"/>
      <c r="I458" s="160"/>
      <c r="J458" s="318"/>
      <c r="K458" s="160"/>
      <c r="L458" s="72"/>
      <c r="M458" s="154"/>
      <c r="N458" s="70"/>
    </row>
    <row r="459" spans="1:14">
      <c r="A459" s="219"/>
      <c r="B459" s="74"/>
      <c r="C459" s="72"/>
      <c r="D459" s="75"/>
      <c r="E459" s="75"/>
      <c r="F459" s="72"/>
      <c r="G459" s="75"/>
      <c r="H459" s="316"/>
      <c r="I459" s="160"/>
      <c r="J459" s="75"/>
      <c r="K459" s="160"/>
      <c r="L459" s="72"/>
      <c r="M459" s="154"/>
      <c r="N459" s="70"/>
    </row>
    <row r="460" spans="1:14">
      <c r="A460" s="219"/>
      <c r="B460" s="74"/>
      <c r="C460" s="72"/>
      <c r="D460" s="75"/>
      <c r="E460" s="75"/>
      <c r="F460" s="72"/>
      <c r="G460" s="75"/>
      <c r="H460" s="75"/>
      <c r="I460" s="317"/>
      <c r="J460" s="75"/>
      <c r="K460" s="160"/>
      <c r="L460" s="72"/>
      <c r="M460" s="154"/>
      <c r="N460" s="70"/>
    </row>
    <row r="461" spans="1:14">
      <c r="A461" s="219"/>
      <c r="B461" s="74"/>
      <c r="C461" s="72"/>
      <c r="D461" s="75"/>
      <c r="E461" s="75"/>
      <c r="F461" s="72"/>
      <c r="G461" s="75"/>
      <c r="H461" s="75"/>
      <c r="I461" s="317"/>
      <c r="J461" s="75"/>
      <c r="K461" s="160"/>
      <c r="L461" s="72"/>
      <c r="M461" s="154"/>
      <c r="N461" s="70"/>
    </row>
    <row r="462" spans="1:14">
      <c r="A462" s="219"/>
      <c r="B462" s="74"/>
      <c r="C462" s="72"/>
      <c r="D462" s="75"/>
      <c r="E462" s="75"/>
      <c r="F462" s="72"/>
      <c r="G462" s="75"/>
      <c r="H462" s="75"/>
      <c r="I462" s="317"/>
      <c r="J462" s="75"/>
      <c r="K462" s="160"/>
      <c r="L462" s="72"/>
      <c r="M462" s="154"/>
      <c r="N462" s="70"/>
    </row>
    <row r="463" spans="1:14">
      <c r="A463" s="219"/>
      <c r="B463" s="74"/>
      <c r="C463" s="72"/>
      <c r="D463" s="75"/>
      <c r="E463" s="75"/>
      <c r="F463" s="72"/>
      <c r="G463" s="75"/>
      <c r="H463" s="75"/>
      <c r="I463" s="160"/>
      <c r="J463" s="75"/>
      <c r="K463" s="160"/>
      <c r="L463" s="82"/>
      <c r="M463" s="154"/>
      <c r="N463" s="70"/>
    </row>
    <row r="464" spans="1:14">
      <c r="A464" s="219"/>
      <c r="B464" s="74"/>
      <c r="C464" s="72"/>
      <c r="D464" s="75"/>
      <c r="E464" s="75"/>
      <c r="F464" s="72"/>
      <c r="G464" s="75"/>
      <c r="H464" s="316"/>
      <c r="I464" s="160"/>
      <c r="J464" s="75"/>
      <c r="K464" s="160"/>
      <c r="L464" s="82"/>
      <c r="M464" s="154"/>
      <c r="N464" s="70"/>
    </row>
    <row r="465" spans="1:14">
      <c r="A465" s="219"/>
      <c r="B465" s="74"/>
      <c r="C465" s="72"/>
      <c r="D465" s="75"/>
      <c r="E465" s="75"/>
      <c r="F465" s="72"/>
      <c r="G465" s="75"/>
      <c r="H465" s="75"/>
      <c r="I465" s="317"/>
      <c r="J465" s="75"/>
      <c r="K465" s="160"/>
      <c r="L465" s="82"/>
      <c r="M465" s="154"/>
      <c r="N465" s="70"/>
    </row>
    <row r="466" spans="1:14">
      <c r="A466" s="219"/>
      <c r="B466" s="74"/>
      <c r="C466" s="72"/>
      <c r="D466" s="75"/>
      <c r="E466" s="75"/>
      <c r="F466" s="72"/>
      <c r="G466" s="75"/>
      <c r="H466" s="75"/>
      <c r="I466" s="317"/>
      <c r="J466" s="75"/>
      <c r="K466" s="160"/>
      <c r="L466" s="82"/>
      <c r="M466" s="154"/>
      <c r="N466" s="70"/>
    </row>
    <row r="467" spans="1:14">
      <c r="A467" s="219"/>
      <c r="B467" s="74"/>
      <c r="C467" s="72"/>
      <c r="D467" s="323"/>
      <c r="E467" s="72"/>
      <c r="F467" s="72"/>
      <c r="G467" s="321"/>
      <c r="H467" s="324"/>
      <c r="I467" s="317"/>
      <c r="J467" s="75"/>
      <c r="K467" s="160"/>
      <c r="L467" s="72"/>
      <c r="M467" s="154"/>
      <c r="N467" s="70"/>
    </row>
    <row r="468" spans="1:14">
      <c r="A468" s="219"/>
      <c r="B468" s="74"/>
      <c r="C468" s="72"/>
      <c r="D468" s="75"/>
      <c r="E468" s="75"/>
      <c r="F468" s="72"/>
      <c r="G468" s="75"/>
      <c r="H468" s="316"/>
      <c r="I468" s="160"/>
      <c r="J468" s="75"/>
      <c r="K468" s="160"/>
      <c r="L468" s="82"/>
      <c r="M468" s="154"/>
      <c r="N468" s="70"/>
    </row>
    <row r="469" spans="1:14">
      <c r="A469" s="219"/>
      <c r="B469" s="75"/>
      <c r="C469" s="72"/>
      <c r="D469" s="72"/>
      <c r="E469" s="72"/>
      <c r="F469" s="72"/>
      <c r="G469" s="72"/>
      <c r="H469" s="72"/>
      <c r="I469" s="72"/>
      <c r="J469" s="75"/>
      <c r="K469" s="160"/>
      <c r="L469" s="72"/>
      <c r="M469" s="154"/>
      <c r="N469" s="70"/>
    </row>
    <row r="470" spans="1:14">
      <c r="A470" s="219"/>
      <c r="B470" s="75"/>
      <c r="C470" s="72"/>
      <c r="D470" s="72"/>
      <c r="E470" s="72"/>
      <c r="F470" s="72"/>
      <c r="G470" s="72"/>
      <c r="H470" s="72"/>
      <c r="I470" s="72"/>
      <c r="J470" s="75"/>
      <c r="K470" s="160"/>
      <c r="L470" s="72"/>
      <c r="M470" s="154"/>
      <c r="N470" s="70"/>
    </row>
    <row r="471" spans="1:14">
      <c r="A471" s="219"/>
      <c r="B471" s="75"/>
      <c r="C471" s="72"/>
      <c r="D471" s="72"/>
      <c r="E471" s="72"/>
      <c r="F471" s="72"/>
      <c r="G471" s="72"/>
      <c r="H471" s="72"/>
      <c r="I471" s="72"/>
      <c r="J471" s="75"/>
      <c r="K471" s="160"/>
      <c r="L471" s="72"/>
      <c r="M471" s="154"/>
      <c r="N471" s="70"/>
    </row>
    <row r="472" spans="1:14">
      <c r="A472" s="219"/>
      <c r="B472" s="74"/>
      <c r="C472" s="317"/>
      <c r="D472" s="72"/>
      <c r="E472" s="72"/>
      <c r="F472" s="72"/>
      <c r="G472" s="72"/>
      <c r="H472" s="72"/>
      <c r="I472" s="72"/>
      <c r="J472" s="72"/>
      <c r="K472" s="319"/>
      <c r="L472" s="82"/>
      <c r="M472" s="154"/>
      <c r="N472" s="70"/>
    </row>
    <row r="473" spans="1:14">
      <c r="A473" s="219"/>
      <c r="B473" s="74"/>
      <c r="C473" s="72"/>
      <c r="D473" s="75"/>
      <c r="E473" s="75"/>
      <c r="F473" s="316"/>
      <c r="G473" s="75"/>
      <c r="H473" s="316"/>
      <c r="I473" s="317"/>
      <c r="J473" s="75"/>
      <c r="K473" s="160"/>
      <c r="L473" s="72"/>
      <c r="M473" s="154"/>
      <c r="N473" s="70"/>
    </row>
    <row r="474" spans="1:14">
      <c r="A474" s="219"/>
      <c r="B474" s="74"/>
      <c r="C474" s="72"/>
      <c r="D474" s="75"/>
      <c r="E474" s="75"/>
      <c r="F474" s="316"/>
      <c r="G474" s="75"/>
      <c r="H474" s="316"/>
      <c r="I474" s="317"/>
      <c r="J474" s="75"/>
      <c r="K474" s="160"/>
      <c r="L474" s="72"/>
      <c r="M474" s="154"/>
      <c r="N474" s="70"/>
    </row>
    <row r="475" spans="1:14">
      <c r="A475" s="219"/>
      <c r="B475" s="74"/>
      <c r="C475" s="72"/>
      <c r="D475" s="75"/>
      <c r="E475" s="75"/>
      <c r="F475" s="72"/>
      <c r="G475" s="75"/>
      <c r="H475" s="75"/>
      <c r="I475" s="317"/>
      <c r="J475" s="75"/>
      <c r="K475" s="160"/>
      <c r="L475" s="72"/>
      <c r="M475" s="154"/>
      <c r="N475" s="70"/>
    </row>
    <row r="476" spans="1:14">
      <c r="A476" s="219"/>
      <c r="B476" s="74"/>
      <c r="C476" s="72"/>
      <c r="D476" s="75"/>
      <c r="E476" s="75"/>
      <c r="F476" s="72"/>
      <c r="G476" s="75"/>
      <c r="H476" s="75"/>
      <c r="I476" s="317"/>
      <c r="J476" s="75"/>
      <c r="K476" s="160"/>
      <c r="L476" s="72"/>
      <c r="M476" s="154"/>
      <c r="N476" s="70"/>
    </row>
    <row r="477" spans="1:14">
      <c r="A477" s="219"/>
      <c r="B477" s="74"/>
      <c r="C477" s="72"/>
      <c r="D477" s="75"/>
      <c r="E477" s="75"/>
      <c r="F477" s="72"/>
      <c r="G477" s="75"/>
      <c r="H477" s="75"/>
      <c r="I477" s="317"/>
      <c r="J477" s="75"/>
      <c r="K477" s="160"/>
      <c r="L477" s="72"/>
      <c r="M477" s="154"/>
      <c r="N477" s="70"/>
    </row>
    <row r="478" spans="1:14">
      <c r="A478" s="219"/>
      <c r="B478" s="320"/>
      <c r="C478" s="72"/>
      <c r="D478" s="318"/>
      <c r="E478" s="318"/>
      <c r="F478" s="72"/>
      <c r="G478" s="318"/>
      <c r="H478" s="318"/>
      <c r="I478" s="160"/>
      <c r="J478" s="318"/>
      <c r="K478" s="160"/>
      <c r="L478" s="72"/>
      <c r="M478" s="154"/>
      <c r="N478" s="70"/>
    </row>
    <row r="479" spans="1:14">
      <c r="A479" s="219"/>
      <c r="B479" s="74"/>
      <c r="C479" s="72"/>
      <c r="D479" s="75"/>
      <c r="E479" s="75"/>
      <c r="F479" s="72"/>
      <c r="G479" s="75"/>
      <c r="H479" s="316"/>
      <c r="I479" s="160"/>
      <c r="J479" s="75"/>
      <c r="K479" s="160"/>
      <c r="L479" s="72"/>
      <c r="M479" s="154"/>
      <c r="N479" s="70"/>
    </row>
    <row r="480" spans="1:14">
      <c r="A480" s="219"/>
      <c r="B480" s="74"/>
      <c r="C480" s="72"/>
      <c r="D480" s="75"/>
      <c r="E480" s="75"/>
      <c r="F480" s="72"/>
      <c r="G480" s="75"/>
      <c r="H480" s="75"/>
      <c r="I480" s="317"/>
      <c r="J480" s="75"/>
      <c r="K480" s="160"/>
      <c r="L480" s="72"/>
      <c r="M480" s="154"/>
      <c r="N480" s="70"/>
    </row>
    <row r="481" spans="1:14">
      <c r="A481" s="219"/>
      <c r="B481" s="74"/>
      <c r="C481" s="72"/>
      <c r="D481" s="75"/>
      <c r="E481" s="75"/>
      <c r="F481" s="72"/>
      <c r="G481" s="75"/>
      <c r="H481" s="75"/>
      <c r="I481" s="317"/>
      <c r="J481" s="75"/>
      <c r="K481" s="160"/>
      <c r="L481" s="72"/>
      <c r="M481" s="154"/>
      <c r="N481" s="70"/>
    </row>
    <row r="482" spans="1:14">
      <c r="A482" s="219"/>
      <c r="B482" s="74"/>
      <c r="C482" s="72"/>
      <c r="D482" s="75"/>
      <c r="E482" s="75"/>
      <c r="F482" s="72"/>
      <c r="G482" s="75"/>
      <c r="H482" s="75"/>
      <c r="I482" s="317"/>
      <c r="J482" s="75"/>
      <c r="K482" s="160"/>
      <c r="L482" s="72"/>
      <c r="M482" s="154"/>
      <c r="N482" s="70"/>
    </row>
    <row r="483" spans="1:14">
      <c r="A483" s="219"/>
      <c r="B483" s="74"/>
      <c r="C483" s="72"/>
      <c r="D483" s="75"/>
      <c r="E483" s="75"/>
      <c r="F483" s="72"/>
      <c r="G483" s="75"/>
      <c r="H483" s="75"/>
      <c r="I483" s="160"/>
      <c r="J483" s="75"/>
      <c r="K483" s="160"/>
      <c r="L483" s="82"/>
      <c r="M483" s="154"/>
      <c r="N483" s="70"/>
    </row>
    <row r="484" spans="1:14">
      <c r="A484" s="219"/>
      <c r="B484" s="74"/>
      <c r="C484" s="72"/>
      <c r="D484" s="75"/>
      <c r="E484" s="75"/>
      <c r="F484" s="72"/>
      <c r="G484" s="75"/>
      <c r="H484" s="316"/>
      <c r="I484" s="160"/>
      <c r="J484" s="75"/>
      <c r="K484" s="160"/>
      <c r="L484" s="82"/>
      <c r="M484" s="154"/>
      <c r="N484" s="70"/>
    </row>
    <row r="485" spans="1:14">
      <c r="A485" s="219"/>
      <c r="B485" s="74"/>
      <c r="C485" s="72"/>
      <c r="D485" s="75"/>
      <c r="E485" s="75"/>
      <c r="F485" s="72"/>
      <c r="G485" s="75"/>
      <c r="H485" s="75"/>
      <c r="I485" s="317"/>
      <c r="J485" s="75"/>
      <c r="K485" s="160"/>
      <c r="L485" s="82"/>
      <c r="M485" s="154"/>
      <c r="N485" s="70"/>
    </row>
    <row r="486" spans="1:14">
      <c r="A486" s="219"/>
      <c r="B486" s="74"/>
      <c r="C486" s="72"/>
      <c r="D486" s="75"/>
      <c r="E486" s="75"/>
      <c r="F486" s="72"/>
      <c r="G486" s="75"/>
      <c r="H486" s="75"/>
      <c r="I486" s="317"/>
      <c r="J486" s="75"/>
      <c r="K486" s="160"/>
      <c r="L486" s="82"/>
      <c r="M486" s="154"/>
      <c r="N486" s="70"/>
    </row>
    <row r="487" spans="1:14">
      <c r="A487" s="219"/>
      <c r="B487" s="74"/>
      <c r="C487" s="72"/>
      <c r="D487" s="323"/>
      <c r="E487" s="72"/>
      <c r="F487" s="72"/>
      <c r="G487" s="321"/>
      <c r="H487" s="75"/>
      <c r="I487" s="317"/>
      <c r="J487" s="75"/>
      <c r="K487" s="160"/>
      <c r="L487" s="72"/>
      <c r="M487" s="154"/>
      <c r="N487" s="70"/>
    </row>
    <row r="488" spans="1:14">
      <c r="A488" s="219"/>
      <c r="B488" s="74"/>
      <c r="C488" s="72"/>
      <c r="D488" s="75"/>
      <c r="E488" s="75"/>
      <c r="F488" s="72"/>
      <c r="G488" s="75"/>
      <c r="H488" s="316"/>
      <c r="I488" s="160"/>
      <c r="J488" s="75"/>
      <c r="K488" s="160"/>
      <c r="L488" s="82"/>
      <c r="M488" s="154"/>
      <c r="N488" s="70"/>
    </row>
    <row r="489" spans="1:14">
      <c r="A489" s="219"/>
      <c r="B489" s="75"/>
      <c r="C489" s="72"/>
      <c r="D489" s="72"/>
      <c r="E489" s="72"/>
      <c r="F489" s="72"/>
      <c r="G489" s="72"/>
      <c r="H489" s="72"/>
      <c r="I489" s="72"/>
      <c r="J489" s="75"/>
      <c r="K489" s="160"/>
      <c r="L489" s="72"/>
      <c r="M489" s="154"/>
      <c r="N489" s="70"/>
    </row>
    <row r="490" spans="1:14">
      <c r="A490" s="219"/>
      <c r="B490" s="75"/>
      <c r="C490" s="72"/>
      <c r="D490" s="72"/>
      <c r="E490" s="72"/>
      <c r="F490" s="72"/>
      <c r="G490" s="72"/>
      <c r="H490" s="72"/>
      <c r="I490" s="72"/>
      <c r="J490" s="75"/>
      <c r="K490" s="160"/>
      <c r="L490" s="72"/>
      <c r="M490" s="154"/>
      <c r="N490" s="70"/>
    </row>
    <row r="491" spans="1:14">
      <c r="A491" s="219"/>
      <c r="B491" s="75"/>
      <c r="C491" s="72"/>
      <c r="D491" s="72"/>
      <c r="E491" s="72"/>
      <c r="F491" s="72"/>
      <c r="G491" s="72"/>
      <c r="H491" s="72"/>
      <c r="I491" s="72"/>
      <c r="J491" s="75"/>
      <c r="K491" s="160"/>
      <c r="L491" s="72"/>
      <c r="M491" s="154"/>
      <c r="N491" s="70"/>
    </row>
    <row r="492" spans="1:14">
      <c r="A492" s="219"/>
      <c r="B492" s="74"/>
      <c r="C492" s="317"/>
      <c r="D492" s="72"/>
      <c r="E492" s="72"/>
      <c r="F492" s="72"/>
      <c r="G492" s="72"/>
      <c r="H492" s="72"/>
      <c r="I492" s="72"/>
      <c r="J492" s="72"/>
      <c r="K492" s="319"/>
      <c r="L492" s="82"/>
      <c r="M492" s="154"/>
      <c r="N492" s="70"/>
    </row>
    <row r="493" spans="1:14">
      <c r="A493" s="219"/>
      <c r="B493" s="74"/>
      <c r="C493" s="72"/>
      <c r="D493" s="75"/>
      <c r="E493" s="75"/>
      <c r="F493" s="316"/>
      <c r="G493" s="75"/>
      <c r="H493" s="316"/>
      <c r="I493" s="317"/>
      <c r="J493" s="75"/>
      <c r="K493" s="160"/>
      <c r="L493" s="72"/>
      <c r="M493" s="154"/>
      <c r="N493" s="70"/>
    </row>
    <row r="494" spans="1:14">
      <c r="A494" s="219"/>
      <c r="B494" s="74"/>
      <c r="C494" s="72"/>
      <c r="D494" s="75"/>
      <c r="E494" s="75"/>
      <c r="F494" s="316"/>
      <c r="G494" s="75"/>
      <c r="H494" s="316"/>
      <c r="I494" s="317"/>
      <c r="J494" s="75"/>
      <c r="K494" s="160"/>
      <c r="L494" s="72"/>
      <c r="M494" s="154"/>
      <c r="N494" s="70"/>
    </row>
    <row r="495" spans="1:14">
      <c r="A495" s="219"/>
      <c r="B495" s="74"/>
      <c r="C495" s="72"/>
      <c r="D495" s="75"/>
      <c r="E495" s="75"/>
      <c r="F495" s="72"/>
      <c r="G495" s="75"/>
      <c r="H495" s="75"/>
      <c r="I495" s="317"/>
      <c r="J495" s="75"/>
      <c r="K495" s="160"/>
      <c r="L495" s="72"/>
      <c r="M495" s="154"/>
      <c r="N495" s="70"/>
    </row>
    <row r="496" spans="1:14">
      <c r="A496" s="219"/>
      <c r="B496" s="74"/>
      <c r="C496" s="72"/>
      <c r="D496" s="75"/>
      <c r="E496" s="75"/>
      <c r="F496" s="72"/>
      <c r="G496" s="75"/>
      <c r="H496" s="75"/>
      <c r="I496" s="317"/>
      <c r="J496" s="75"/>
      <c r="K496" s="160"/>
      <c r="L496" s="72"/>
      <c r="M496" s="154"/>
      <c r="N496" s="70"/>
    </row>
    <row r="497" spans="1:14">
      <c r="A497" s="219"/>
      <c r="B497" s="74"/>
      <c r="C497" s="72"/>
      <c r="D497" s="75"/>
      <c r="E497" s="75"/>
      <c r="F497" s="72"/>
      <c r="G497" s="75"/>
      <c r="H497" s="75"/>
      <c r="I497" s="317"/>
      <c r="J497" s="75"/>
      <c r="K497" s="160"/>
      <c r="L497" s="72"/>
      <c r="M497" s="154"/>
      <c r="N497" s="70"/>
    </row>
    <row r="498" spans="1:14">
      <c r="A498" s="219"/>
      <c r="B498" s="320"/>
      <c r="C498" s="72"/>
      <c r="D498" s="318"/>
      <c r="E498" s="318"/>
      <c r="F498" s="72"/>
      <c r="G498" s="318"/>
      <c r="H498" s="318"/>
      <c r="I498" s="160"/>
      <c r="J498" s="318"/>
      <c r="K498" s="160"/>
      <c r="L498" s="72"/>
      <c r="M498" s="154"/>
      <c r="N498" s="70"/>
    </row>
    <row r="499" spans="1:14">
      <c r="A499" s="219"/>
      <c r="B499" s="74"/>
      <c r="C499" s="72"/>
      <c r="D499" s="75"/>
      <c r="E499" s="75"/>
      <c r="F499" s="72"/>
      <c r="G499" s="75"/>
      <c r="H499" s="316"/>
      <c r="I499" s="160"/>
      <c r="J499" s="75"/>
      <c r="K499" s="160"/>
      <c r="L499" s="72"/>
      <c r="M499" s="154"/>
      <c r="N499" s="70"/>
    </row>
    <row r="500" spans="1:14">
      <c r="A500" s="219"/>
      <c r="B500" s="74"/>
      <c r="C500" s="72"/>
      <c r="D500" s="75"/>
      <c r="E500" s="75"/>
      <c r="F500" s="72"/>
      <c r="G500" s="75"/>
      <c r="H500" s="75"/>
      <c r="I500" s="317"/>
      <c r="J500" s="75"/>
      <c r="K500" s="160"/>
      <c r="L500" s="72"/>
      <c r="M500" s="154"/>
      <c r="N500" s="70"/>
    </row>
    <row r="501" spans="1:14">
      <c r="A501" s="219"/>
      <c r="B501" s="74"/>
      <c r="C501" s="72"/>
      <c r="D501" s="75"/>
      <c r="E501" s="75"/>
      <c r="F501" s="72"/>
      <c r="G501" s="75"/>
      <c r="H501" s="75"/>
      <c r="I501" s="317"/>
      <c r="J501" s="75"/>
      <c r="K501" s="160"/>
      <c r="L501" s="72"/>
      <c r="M501" s="154"/>
      <c r="N501" s="70"/>
    </row>
    <row r="502" spans="1:14">
      <c r="A502" s="219"/>
      <c r="B502" s="74"/>
      <c r="C502" s="72"/>
      <c r="D502" s="75"/>
      <c r="E502" s="75"/>
      <c r="F502" s="72"/>
      <c r="G502" s="75"/>
      <c r="H502" s="75"/>
      <c r="I502" s="317"/>
      <c r="J502" s="75"/>
      <c r="K502" s="160"/>
      <c r="L502" s="72"/>
      <c r="M502" s="154"/>
      <c r="N502" s="70"/>
    </row>
    <row r="503" spans="1:14">
      <c r="A503" s="219"/>
      <c r="B503" s="74"/>
      <c r="C503" s="72"/>
      <c r="D503" s="75"/>
      <c r="E503" s="75"/>
      <c r="F503" s="72"/>
      <c r="G503" s="75"/>
      <c r="H503" s="75"/>
      <c r="I503" s="160"/>
      <c r="J503" s="75"/>
      <c r="K503" s="160"/>
      <c r="L503" s="82"/>
      <c r="M503" s="154"/>
      <c r="N503" s="70"/>
    </row>
    <row r="504" spans="1:14">
      <c r="A504" s="219"/>
      <c r="B504" s="74"/>
      <c r="C504" s="72"/>
      <c r="D504" s="75"/>
      <c r="E504" s="75"/>
      <c r="F504" s="72"/>
      <c r="G504" s="75"/>
      <c r="H504" s="316"/>
      <c r="I504" s="160"/>
      <c r="J504" s="75"/>
      <c r="K504" s="160"/>
      <c r="L504" s="82"/>
      <c r="M504" s="154"/>
      <c r="N504" s="70"/>
    </row>
    <row r="505" spans="1:14">
      <c r="A505" s="219"/>
      <c r="B505" s="74"/>
      <c r="C505" s="72"/>
      <c r="D505" s="75"/>
      <c r="E505" s="75"/>
      <c r="F505" s="72"/>
      <c r="G505" s="75"/>
      <c r="H505" s="75"/>
      <c r="I505" s="317"/>
      <c r="J505" s="75"/>
      <c r="K505" s="160"/>
      <c r="L505" s="82"/>
      <c r="M505" s="154"/>
      <c r="N505" s="70"/>
    </row>
    <row r="506" spans="1:14">
      <c r="A506" s="219"/>
      <c r="B506" s="74"/>
      <c r="C506" s="72"/>
      <c r="D506" s="75"/>
      <c r="E506" s="75"/>
      <c r="F506" s="72"/>
      <c r="G506" s="75"/>
      <c r="H506" s="75"/>
      <c r="I506" s="317"/>
      <c r="J506" s="75"/>
      <c r="K506" s="160"/>
      <c r="L506" s="82"/>
      <c r="M506" s="154"/>
      <c r="N506" s="70"/>
    </row>
    <row r="507" spans="1:14">
      <c r="A507" s="219"/>
      <c r="B507" s="74"/>
      <c r="C507" s="72"/>
      <c r="D507" s="323"/>
      <c r="E507" s="72"/>
      <c r="F507" s="72"/>
      <c r="G507" s="321"/>
      <c r="H507" s="75"/>
      <c r="I507" s="317"/>
      <c r="J507" s="75"/>
      <c r="K507" s="160"/>
      <c r="L507" s="72"/>
      <c r="M507" s="154"/>
      <c r="N507" s="70"/>
    </row>
    <row r="508" spans="1:14">
      <c r="A508" s="219"/>
      <c r="B508" s="74"/>
      <c r="C508" s="72"/>
      <c r="D508" s="75"/>
      <c r="E508" s="75"/>
      <c r="F508" s="72"/>
      <c r="G508" s="75"/>
      <c r="H508" s="316"/>
      <c r="I508" s="160"/>
      <c r="J508" s="75"/>
      <c r="K508" s="160"/>
      <c r="L508" s="82"/>
      <c r="M508" s="154"/>
      <c r="N508" s="70"/>
    </row>
    <row r="509" spans="1:14">
      <c r="A509" s="219"/>
      <c r="B509" s="75"/>
      <c r="C509" s="72"/>
      <c r="D509" s="72"/>
      <c r="E509" s="72"/>
      <c r="F509" s="72"/>
      <c r="G509" s="72"/>
      <c r="H509" s="72"/>
      <c r="I509" s="72"/>
      <c r="J509" s="75"/>
      <c r="K509" s="160"/>
      <c r="L509" s="72"/>
      <c r="M509" s="154"/>
      <c r="N509" s="70"/>
    </row>
    <row r="510" spans="1:14">
      <c r="A510" s="219"/>
      <c r="B510" s="75"/>
      <c r="C510" s="72"/>
      <c r="D510" s="72"/>
      <c r="E510" s="72"/>
      <c r="F510" s="72"/>
      <c r="G510" s="72"/>
      <c r="H510" s="72"/>
      <c r="I510" s="72"/>
      <c r="J510" s="75"/>
      <c r="K510" s="160"/>
      <c r="L510" s="72"/>
      <c r="M510" s="154"/>
      <c r="N510" s="70"/>
    </row>
    <row r="511" spans="1:14">
      <c r="A511" s="219"/>
      <c r="B511" s="75"/>
      <c r="C511" s="72"/>
      <c r="D511" s="72"/>
      <c r="E511" s="72"/>
      <c r="F511" s="72"/>
      <c r="G511" s="72"/>
      <c r="H511" s="72"/>
      <c r="I511" s="72"/>
      <c r="J511" s="75"/>
      <c r="K511" s="160"/>
      <c r="L511" s="72"/>
      <c r="M511" s="154"/>
      <c r="N511" s="70"/>
    </row>
    <row r="512" spans="1:14">
      <c r="A512" s="219"/>
      <c r="B512" s="74"/>
      <c r="C512" s="317"/>
      <c r="D512" s="72"/>
      <c r="E512" s="72"/>
      <c r="F512" s="72"/>
      <c r="G512" s="72"/>
      <c r="H512" s="72"/>
      <c r="I512" s="72"/>
      <c r="J512" s="72"/>
      <c r="K512" s="319"/>
      <c r="L512" s="82"/>
      <c r="M512" s="154"/>
      <c r="N512" s="70"/>
    </row>
    <row r="513" spans="1:14">
      <c r="A513" s="219"/>
      <c r="B513" s="74"/>
      <c r="C513" s="72"/>
      <c r="D513" s="75"/>
      <c r="E513" s="75"/>
      <c r="F513" s="316"/>
      <c r="G513" s="75"/>
      <c r="H513" s="316"/>
      <c r="I513" s="317"/>
      <c r="J513" s="75"/>
      <c r="K513" s="160"/>
      <c r="L513" s="72"/>
      <c r="M513" s="154"/>
      <c r="N513" s="70"/>
    </row>
    <row r="514" spans="1:14">
      <c r="A514" s="219"/>
      <c r="B514" s="74"/>
      <c r="C514" s="72"/>
      <c r="D514" s="75"/>
      <c r="E514" s="75"/>
      <c r="F514" s="316"/>
      <c r="G514" s="75"/>
      <c r="H514" s="316"/>
      <c r="I514" s="317"/>
      <c r="J514" s="75"/>
      <c r="K514" s="160"/>
      <c r="L514" s="72"/>
      <c r="M514" s="154"/>
      <c r="N514" s="70"/>
    </row>
    <row r="515" spans="1:14">
      <c r="A515" s="219"/>
      <c r="B515" s="74"/>
      <c r="C515" s="72"/>
      <c r="D515" s="75"/>
      <c r="E515" s="75"/>
      <c r="F515" s="72"/>
      <c r="G515" s="75"/>
      <c r="H515" s="75"/>
      <c r="I515" s="317"/>
      <c r="J515" s="75"/>
      <c r="K515" s="160"/>
      <c r="L515" s="72"/>
      <c r="M515" s="154"/>
      <c r="N515" s="70"/>
    </row>
    <row r="516" spans="1:14">
      <c r="A516" s="219"/>
      <c r="B516" s="74"/>
      <c r="C516" s="72"/>
      <c r="D516" s="75"/>
      <c r="E516" s="75"/>
      <c r="F516" s="72"/>
      <c r="G516" s="75"/>
      <c r="H516" s="75"/>
      <c r="I516" s="317"/>
      <c r="J516" s="75"/>
      <c r="K516" s="160"/>
      <c r="L516" s="72"/>
      <c r="M516" s="154"/>
      <c r="N516" s="70"/>
    </row>
    <row r="517" spans="1:14">
      <c r="A517" s="219"/>
      <c r="B517" s="74"/>
      <c r="C517" s="72"/>
      <c r="D517" s="75"/>
      <c r="E517" s="75"/>
      <c r="F517" s="72"/>
      <c r="G517" s="75"/>
      <c r="H517" s="75"/>
      <c r="I517" s="317"/>
      <c r="J517" s="75"/>
      <c r="K517" s="160"/>
      <c r="L517" s="72"/>
      <c r="M517" s="154"/>
      <c r="N517" s="70"/>
    </row>
    <row r="518" spans="1:14">
      <c r="A518" s="219"/>
      <c r="B518" s="320"/>
      <c r="C518" s="72"/>
      <c r="D518" s="318"/>
      <c r="E518" s="318"/>
      <c r="F518" s="72"/>
      <c r="G518" s="318"/>
      <c r="H518" s="318"/>
      <c r="I518" s="160"/>
      <c r="J518" s="318"/>
      <c r="K518" s="160"/>
      <c r="L518" s="72"/>
      <c r="M518" s="154"/>
      <c r="N518" s="70"/>
    </row>
    <row r="519" spans="1:14">
      <c r="A519" s="219"/>
      <c r="B519" s="74"/>
      <c r="C519" s="72"/>
      <c r="D519" s="75"/>
      <c r="E519" s="75"/>
      <c r="F519" s="72"/>
      <c r="G519" s="75"/>
      <c r="H519" s="316"/>
      <c r="I519" s="160"/>
      <c r="J519" s="75"/>
      <c r="K519" s="160"/>
      <c r="L519" s="72"/>
      <c r="M519" s="154"/>
      <c r="N519" s="70"/>
    </row>
    <row r="520" spans="1:14">
      <c r="A520" s="219"/>
      <c r="B520" s="74"/>
      <c r="C520" s="72"/>
      <c r="D520" s="75"/>
      <c r="E520" s="75"/>
      <c r="F520" s="72"/>
      <c r="G520" s="75"/>
      <c r="H520" s="75"/>
      <c r="I520" s="317"/>
      <c r="J520" s="75"/>
      <c r="K520" s="160"/>
      <c r="L520" s="72"/>
      <c r="M520" s="154"/>
      <c r="N520" s="70"/>
    </row>
    <row r="521" spans="1:14">
      <c r="A521" s="219"/>
      <c r="B521" s="74"/>
      <c r="C521" s="72"/>
      <c r="D521" s="75"/>
      <c r="E521" s="75"/>
      <c r="F521" s="72"/>
      <c r="G521" s="75"/>
      <c r="H521" s="75"/>
      <c r="I521" s="317"/>
      <c r="J521" s="75"/>
      <c r="K521" s="160"/>
      <c r="L521" s="72"/>
      <c r="M521" s="154"/>
      <c r="N521" s="70"/>
    </row>
    <row r="522" spans="1:14">
      <c r="A522" s="219"/>
      <c r="B522" s="74"/>
      <c r="C522" s="72"/>
      <c r="D522" s="75"/>
      <c r="E522" s="75"/>
      <c r="F522" s="72"/>
      <c r="G522" s="75"/>
      <c r="H522" s="75"/>
      <c r="I522" s="317"/>
      <c r="J522" s="75"/>
      <c r="K522" s="160"/>
      <c r="L522" s="72"/>
      <c r="M522" s="154"/>
      <c r="N522" s="70"/>
    </row>
    <row r="523" spans="1:14">
      <c r="A523" s="219"/>
      <c r="B523" s="74"/>
      <c r="C523" s="72"/>
      <c r="D523" s="75"/>
      <c r="E523" s="75"/>
      <c r="F523" s="72"/>
      <c r="G523" s="75"/>
      <c r="H523" s="75"/>
      <c r="I523" s="160"/>
      <c r="J523" s="75"/>
      <c r="K523" s="160"/>
      <c r="L523" s="82"/>
      <c r="M523" s="154"/>
      <c r="N523" s="70"/>
    </row>
    <row r="524" spans="1:14">
      <c r="A524" s="219"/>
      <c r="B524" s="74"/>
      <c r="C524" s="72"/>
      <c r="D524" s="75"/>
      <c r="E524" s="75"/>
      <c r="F524" s="72"/>
      <c r="G524" s="75"/>
      <c r="H524" s="316"/>
      <c r="I524" s="160"/>
      <c r="J524" s="75"/>
      <c r="K524" s="160"/>
      <c r="L524" s="82"/>
      <c r="M524" s="154"/>
      <c r="N524" s="70"/>
    </row>
    <row r="525" spans="1:14">
      <c r="A525" s="219"/>
      <c r="B525" s="74"/>
      <c r="C525" s="72"/>
      <c r="D525" s="75"/>
      <c r="E525" s="75"/>
      <c r="F525" s="72"/>
      <c r="G525" s="75"/>
      <c r="H525" s="75"/>
      <c r="I525" s="317"/>
      <c r="J525" s="75"/>
      <c r="K525" s="160"/>
      <c r="L525" s="82"/>
      <c r="M525" s="154"/>
      <c r="N525" s="70"/>
    </row>
    <row r="526" spans="1:14">
      <c r="A526" s="219"/>
      <c r="B526" s="74"/>
      <c r="C526" s="72"/>
      <c r="D526" s="75"/>
      <c r="E526" s="75"/>
      <c r="F526" s="72"/>
      <c r="G526" s="75"/>
      <c r="H526" s="75"/>
      <c r="I526" s="317"/>
      <c r="J526" s="75"/>
      <c r="K526" s="160"/>
      <c r="L526" s="82"/>
      <c r="M526" s="154"/>
      <c r="N526" s="70"/>
    </row>
    <row r="527" spans="1:14">
      <c r="A527" s="219"/>
      <c r="B527" s="74"/>
      <c r="C527" s="72"/>
      <c r="D527" s="323"/>
      <c r="E527" s="72"/>
      <c r="F527" s="72"/>
      <c r="G527" s="321"/>
      <c r="H527" s="75"/>
      <c r="I527" s="317"/>
      <c r="J527" s="75"/>
      <c r="K527" s="160"/>
      <c r="L527" s="72"/>
      <c r="M527" s="154"/>
      <c r="N527" s="70"/>
    </row>
    <row r="528" spans="1:14">
      <c r="A528" s="219"/>
      <c r="B528" s="74"/>
      <c r="C528" s="72"/>
      <c r="D528" s="75"/>
      <c r="E528" s="75"/>
      <c r="F528" s="72"/>
      <c r="G528" s="75"/>
      <c r="H528" s="316"/>
      <c r="I528" s="160"/>
      <c r="J528" s="75"/>
      <c r="K528" s="160"/>
      <c r="L528" s="82"/>
      <c r="M528" s="154"/>
      <c r="N528" s="70"/>
    </row>
    <row r="529" spans="1:19">
      <c r="A529" s="219"/>
      <c r="B529" s="75"/>
      <c r="C529" s="72"/>
      <c r="D529" s="72"/>
      <c r="E529" s="72"/>
      <c r="F529" s="72"/>
      <c r="G529" s="72"/>
      <c r="H529" s="72"/>
      <c r="I529" s="72"/>
      <c r="J529" s="75"/>
      <c r="K529" s="160"/>
      <c r="L529" s="72"/>
      <c r="M529" s="154"/>
      <c r="N529" s="70"/>
    </row>
    <row r="530" spans="1:19">
      <c r="A530" s="219"/>
      <c r="B530" s="75"/>
      <c r="C530" s="72"/>
      <c r="D530" s="72"/>
      <c r="E530" s="72"/>
      <c r="F530" s="72"/>
      <c r="G530" s="72"/>
      <c r="H530" s="72"/>
      <c r="I530" s="72"/>
      <c r="J530" s="75"/>
      <c r="K530" s="160"/>
      <c r="L530" s="72"/>
      <c r="M530" s="154"/>
      <c r="N530" s="70"/>
    </row>
    <row r="531" spans="1:19">
      <c r="A531" s="219"/>
      <c r="B531" s="75"/>
      <c r="C531" s="72"/>
      <c r="D531" s="72"/>
      <c r="E531" s="72"/>
      <c r="F531" s="72"/>
      <c r="G531" s="72"/>
      <c r="H531" s="72"/>
      <c r="I531" s="72"/>
      <c r="J531" s="75"/>
      <c r="K531" s="160"/>
      <c r="L531" s="72"/>
      <c r="M531" s="154"/>
      <c r="N531" s="70"/>
    </row>
    <row r="532" spans="1:19">
      <c r="A532" s="219"/>
      <c r="B532" s="74"/>
      <c r="C532" s="317"/>
      <c r="D532" s="72"/>
      <c r="E532" s="72"/>
      <c r="F532" s="72"/>
      <c r="G532" s="72"/>
      <c r="H532" s="72"/>
      <c r="I532" s="72"/>
      <c r="J532" s="72"/>
      <c r="K532" s="319"/>
      <c r="L532" s="82"/>
      <c r="M532" s="154"/>
      <c r="N532" s="70"/>
    </row>
    <row r="533" spans="1:19">
      <c r="A533" s="219"/>
      <c r="B533" s="74"/>
      <c r="C533" s="72"/>
      <c r="D533" s="75"/>
      <c r="E533" s="75"/>
      <c r="F533" s="316"/>
      <c r="G533" s="75"/>
      <c r="H533" s="316"/>
      <c r="I533" s="317"/>
      <c r="J533" s="75"/>
      <c r="K533" s="160"/>
      <c r="L533" s="72"/>
      <c r="M533" s="154"/>
      <c r="N533" s="70"/>
    </row>
    <row r="534" spans="1:19">
      <c r="A534" s="219"/>
      <c r="B534" s="74"/>
      <c r="C534" s="72"/>
      <c r="D534" s="75"/>
      <c r="E534" s="75"/>
      <c r="F534" s="316"/>
      <c r="G534" s="75"/>
      <c r="H534" s="316"/>
      <c r="I534" s="317"/>
      <c r="J534" s="75"/>
      <c r="K534" s="160"/>
      <c r="L534" s="72"/>
      <c r="M534" s="154"/>
      <c r="N534" s="70"/>
    </row>
    <row r="535" spans="1:19">
      <c r="A535" s="219"/>
      <c r="B535" s="74"/>
      <c r="C535" s="72"/>
      <c r="D535" s="75"/>
      <c r="E535" s="75"/>
      <c r="F535" s="72"/>
      <c r="G535" s="75"/>
      <c r="H535" s="75"/>
      <c r="I535" s="317"/>
      <c r="J535" s="75"/>
      <c r="K535" s="160"/>
      <c r="L535" s="72"/>
      <c r="M535" s="154"/>
      <c r="N535" s="70"/>
    </row>
    <row r="536" spans="1:19">
      <c r="A536" s="219"/>
      <c r="B536" s="74"/>
      <c r="C536" s="72"/>
      <c r="D536" s="75"/>
      <c r="E536" s="75"/>
      <c r="F536" s="72"/>
      <c r="G536" s="75"/>
      <c r="H536" s="75"/>
      <c r="I536" s="317"/>
      <c r="J536" s="75"/>
      <c r="K536" s="160"/>
      <c r="L536" s="72"/>
      <c r="M536" s="154"/>
      <c r="N536" s="70"/>
    </row>
    <row r="537" spans="1:19">
      <c r="A537" s="219"/>
      <c r="B537" s="74"/>
      <c r="C537" s="72"/>
      <c r="D537" s="75"/>
      <c r="E537" s="75"/>
      <c r="F537" s="72"/>
      <c r="G537" s="75"/>
      <c r="H537" s="75"/>
      <c r="I537" s="317"/>
      <c r="J537" s="75"/>
      <c r="K537" s="160"/>
      <c r="L537" s="72"/>
      <c r="M537" s="154"/>
      <c r="N537" s="70"/>
    </row>
    <row r="538" spans="1:19">
      <c r="A538" s="219"/>
      <c r="B538" s="320"/>
      <c r="C538" s="72"/>
      <c r="D538" s="318"/>
      <c r="E538" s="318"/>
      <c r="F538" s="72"/>
      <c r="G538" s="318"/>
      <c r="H538" s="318"/>
      <c r="I538" s="160"/>
      <c r="J538" s="318"/>
      <c r="K538" s="160"/>
      <c r="L538" s="72"/>
      <c r="M538" s="154"/>
      <c r="N538" s="70"/>
    </row>
    <row r="539" spans="1:19">
      <c r="A539" s="219"/>
      <c r="B539" s="74"/>
      <c r="C539" s="72"/>
      <c r="D539" s="75"/>
      <c r="E539" s="75"/>
      <c r="F539" s="72"/>
      <c r="G539" s="75"/>
      <c r="H539" s="316"/>
      <c r="I539" s="160"/>
      <c r="J539" s="75"/>
      <c r="K539" s="160"/>
      <c r="L539" s="72"/>
      <c r="M539" s="154"/>
      <c r="N539" s="70"/>
    </row>
    <row r="540" spans="1:19">
      <c r="A540" s="219"/>
      <c r="B540" s="74"/>
      <c r="C540" s="72"/>
      <c r="D540" s="75"/>
      <c r="E540" s="75"/>
      <c r="F540" s="72"/>
      <c r="G540" s="75"/>
      <c r="H540" s="75"/>
      <c r="I540" s="317"/>
      <c r="J540" s="75"/>
      <c r="K540" s="160"/>
      <c r="L540" s="72"/>
      <c r="M540" s="154"/>
      <c r="N540" s="70"/>
    </row>
    <row r="541" spans="1:19">
      <c r="A541" s="219"/>
      <c r="B541" s="74"/>
      <c r="C541" s="72"/>
      <c r="D541" s="75"/>
      <c r="E541" s="75"/>
      <c r="F541" s="72"/>
      <c r="G541" s="75"/>
      <c r="H541" s="75"/>
      <c r="I541" s="317"/>
      <c r="J541" s="75"/>
      <c r="K541" s="160"/>
      <c r="L541" s="72"/>
      <c r="M541" s="154"/>
      <c r="N541" s="70"/>
      <c r="S541" s="77" t="s">
        <v>299</v>
      </c>
    </row>
    <row r="542" spans="1:19">
      <c r="A542" s="219"/>
      <c r="B542" s="74"/>
      <c r="C542" s="72"/>
      <c r="D542" s="75"/>
      <c r="E542" s="75"/>
      <c r="F542" s="72"/>
      <c r="G542" s="75"/>
      <c r="H542" s="75"/>
      <c r="I542" s="317"/>
      <c r="J542" s="75"/>
      <c r="K542" s="160"/>
      <c r="L542" s="72"/>
      <c r="M542" s="154"/>
      <c r="N542" s="70"/>
    </row>
    <row r="543" spans="1:19">
      <c r="A543" s="219"/>
      <c r="B543" s="74"/>
      <c r="C543" s="72"/>
      <c r="D543" s="75"/>
      <c r="E543" s="75"/>
      <c r="F543" s="72"/>
      <c r="G543" s="75"/>
      <c r="H543" s="75"/>
      <c r="I543" s="160"/>
      <c r="J543" s="75"/>
      <c r="K543" s="160"/>
      <c r="L543" s="82"/>
      <c r="M543" s="154"/>
      <c r="N543" s="70"/>
      <c r="R543" s="78" t="s">
        <v>300</v>
      </c>
    </row>
    <row r="544" spans="1:19">
      <c r="A544" s="219"/>
      <c r="B544" s="74"/>
      <c r="C544" s="72"/>
      <c r="D544" s="75"/>
      <c r="E544" s="75"/>
      <c r="F544" s="72"/>
      <c r="G544" s="75"/>
      <c r="H544" s="316"/>
      <c r="I544" s="160"/>
      <c r="J544" s="75"/>
      <c r="K544" s="160"/>
      <c r="L544" s="82"/>
      <c r="M544" s="154"/>
      <c r="N544" s="70"/>
      <c r="R544" s="78" t="s">
        <v>300</v>
      </c>
    </row>
    <row r="545" spans="1:18">
      <c r="A545" s="219"/>
      <c r="B545" s="74"/>
      <c r="C545" s="72"/>
      <c r="D545" s="75"/>
      <c r="E545" s="75"/>
      <c r="F545" s="72"/>
      <c r="G545" s="75"/>
      <c r="H545" s="75"/>
      <c r="I545" s="317"/>
      <c r="J545" s="75"/>
      <c r="K545" s="160"/>
      <c r="L545" s="82"/>
      <c r="M545" s="154"/>
      <c r="N545" s="70"/>
      <c r="R545" s="78" t="s">
        <v>301</v>
      </c>
    </row>
    <row r="546" spans="1:18">
      <c r="A546" s="219"/>
      <c r="B546" s="74"/>
      <c r="C546" s="72"/>
      <c r="D546" s="75"/>
      <c r="E546" s="75"/>
      <c r="F546" s="72"/>
      <c r="G546" s="75"/>
      <c r="H546" s="75"/>
      <c r="I546" s="317"/>
      <c r="J546" s="75"/>
      <c r="K546" s="160"/>
      <c r="L546" s="82"/>
      <c r="M546" s="154"/>
      <c r="N546" s="70"/>
      <c r="R546" s="78" t="s">
        <v>301</v>
      </c>
    </row>
    <row r="547" spans="1:18">
      <c r="A547" s="219"/>
      <c r="B547" s="74"/>
      <c r="C547" s="72"/>
      <c r="D547" s="323"/>
      <c r="E547" s="72"/>
      <c r="F547" s="72"/>
      <c r="G547" s="321"/>
      <c r="H547" s="75"/>
      <c r="I547" s="317"/>
      <c r="J547" s="75"/>
      <c r="K547" s="160"/>
      <c r="L547" s="72"/>
      <c r="M547" s="154"/>
      <c r="N547" s="70"/>
    </row>
    <row r="548" spans="1:18">
      <c r="A548" s="219"/>
      <c r="B548" s="74"/>
      <c r="C548" s="72"/>
      <c r="D548" s="75"/>
      <c r="E548" s="75"/>
      <c r="F548" s="72"/>
      <c r="G548" s="75"/>
      <c r="H548" s="316"/>
      <c r="I548" s="160"/>
      <c r="J548" s="75"/>
      <c r="K548" s="160"/>
      <c r="L548" s="82"/>
      <c r="M548" s="154"/>
      <c r="N548" s="70"/>
    </row>
    <row r="549" spans="1:18">
      <c r="A549" s="219"/>
      <c r="B549" s="75"/>
      <c r="C549" s="72"/>
      <c r="D549" s="72"/>
      <c r="E549" s="72"/>
      <c r="F549" s="72"/>
      <c r="G549" s="72"/>
      <c r="H549" s="72"/>
      <c r="I549" s="72"/>
      <c r="J549" s="75"/>
      <c r="K549" s="160"/>
      <c r="L549" s="72"/>
      <c r="M549" s="154"/>
      <c r="N549" s="70"/>
      <c r="R549" s="78" t="s">
        <v>302</v>
      </c>
    </row>
    <row r="550" spans="1:18">
      <c r="A550" s="219"/>
      <c r="B550" s="75"/>
      <c r="C550" s="72"/>
      <c r="D550" s="72"/>
      <c r="E550" s="72"/>
      <c r="F550" s="72"/>
      <c r="G550" s="72"/>
      <c r="H550" s="72"/>
      <c r="I550" s="72"/>
      <c r="J550" s="75"/>
      <c r="K550" s="160"/>
      <c r="L550" s="72"/>
      <c r="M550" s="154"/>
      <c r="N550" s="70"/>
      <c r="R550" s="78" t="s">
        <v>302</v>
      </c>
    </row>
    <row r="551" spans="1:18">
      <c r="A551" s="219"/>
      <c r="B551" s="75"/>
      <c r="C551" s="72"/>
      <c r="D551" s="72"/>
      <c r="E551" s="72"/>
      <c r="F551" s="72"/>
      <c r="G551" s="72"/>
      <c r="H551" s="72"/>
      <c r="I551" s="72"/>
      <c r="J551" s="75"/>
      <c r="K551" s="160"/>
      <c r="L551" s="72"/>
      <c r="M551" s="154"/>
      <c r="N551" s="70"/>
      <c r="R551" s="78" t="s">
        <v>303</v>
      </c>
    </row>
    <row r="552" spans="1:18">
      <c r="A552" s="219"/>
      <c r="B552" s="74"/>
      <c r="C552" s="317"/>
      <c r="D552" s="72"/>
      <c r="E552" s="72"/>
      <c r="F552" s="72"/>
      <c r="G552" s="72"/>
      <c r="H552" s="72"/>
      <c r="I552" s="72"/>
      <c r="J552" s="72"/>
      <c r="K552" s="319"/>
      <c r="L552" s="82"/>
      <c r="M552" s="154"/>
      <c r="N552" s="70"/>
      <c r="R552" s="78" t="s">
        <v>303</v>
      </c>
    </row>
    <row r="553" spans="1:18">
      <c r="A553" s="219"/>
      <c r="B553" s="74"/>
      <c r="C553" s="72"/>
      <c r="D553" s="75"/>
      <c r="E553" s="75"/>
      <c r="F553" s="316"/>
      <c r="G553" s="75"/>
      <c r="H553" s="316"/>
      <c r="I553" s="317"/>
      <c r="J553" s="75"/>
      <c r="K553" s="160"/>
      <c r="L553" s="72"/>
      <c r="M553" s="154"/>
      <c r="N553" s="70"/>
    </row>
    <row r="554" spans="1:18">
      <c r="A554" s="219"/>
      <c r="B554" s="74"/>
      <c r="C554" s="72"/>
      <c r="D554" s="75"/>
      <c r="E554" s="75"/>
      <c r="F554" s="316"/>
      <c r="G554" s="75"/>
      <c r="H554" s="316"/>
      <c r="I554" s="317"/>
      <c r="J554" s="75"/>
      <c r="K554" s="160"/>
      <c r="L554" s="72"/>
      <c r="M554" s="154"/>
      <c r="N554" s="70"/>
    </row>
    <row r="555" spans="1:18">
      <c r="A555" s="219"/>
      <c r="B555" s="74"/>
      <c r="C555" s="72"/>
      <c r="D555" s="75"/>
      <c r="E555" s="75"/>
      <c r="F555" s="72"/>
      <c r="G555" s="75"/>
      <c r="H555" s="75"/>
      <c r="I555" s="317"/>
      <c r="J555" s="75"/>
      <c r="K555" s="160"/>
      <c r="L555" s="72"/>
      <c r="M555" s="154"/>
      <c r="N555" s="70"/>
    </row>
    <row r="556" spans="1:18">
      <c r="A556" s="219"/>
      <c r="B556" s="74"/>
      <c r="C556" s="72"/>
      <c r="D556" s="75"/>
      <c r="E556" s="75"/>
      <c r="F556" s="72"/>
      <c r="G556" s="75"/>
      <c r="H556" s="75"/>
      <c r="I556" s="317"/>
      <c r="J556" s="75"/>
      <c r="K556" s="160"/>
      <c r="L556" s="72"/>
      <c r="M556" s="154"/>
      <c r="N556" s="70"/>
    </row>
    <row r="557" spans="1:18">
      <c r="A557" s="219"/>
      <c r="B557" s="74"/>
      <c r="C557" s="72"/>
      <c r="D557" s="75"/>
      <c r="E557" s="75"/>
      <c r="F557" s="72"/>
      <c r="G557" s="75"/>
      <c r="H557" s="75"/>
      <c r="I557" s="317"/>
      <c r="J557" s="75"/>
      <c r="K557" s="160"/>
      <c r="L557" s="72"/>
      <c r="M557" s="154"/>
      <c r="N557" s="70"/>
    </row>
    <row r="558" spans="1:18">
      <c r="A558" s="219"/>
      <c r="B558" s="320"/>
      <c r="C558" s="72"/>
      <c r="D558" s="318"/>
      <c r="E558" s="318"/>
      <c r="F558" s="72"/>
      <c r="G558" s="318"/>
      <c r="H558" s="318"/>
      <c r="I558" s="160"/>
      <c r="J558" s="318"/>
      <c r="K558" s="160"/>
      <c r="L558" s="72"/>
      <c r="M558" s="154"/>
      <c r="N558" s="70"/>
    </row>
    <row r="559" spans="1:18">
      <c r="A559" s="219"/>
      <c r="B559" s="74"/>
      <c r="C559" s="72"/>
      <c r="D559" s="75"/>
      <c r="E559" s="75"/>
      <c r="F559" s="72"/>
      <c r="G559" s="75"/>
      <c r="H559" s="316"/>
      <c r="I559" s="160"/>
      <c r="J559" s="75"/>
      <c r="K559" s="160"/>
      <c r="L559" s="72"/>
      <c r="M559" s="154"/>
      <c r="N559" s="70"/>
    </row>
    <row r="560" spans="1:18">
      <c r="A560" s="219"/>
      <c r="B560" s="74"/>
      <c r="C560" s="72"/>
      <c r="D560" s="75"/>
      <c r="E560" s="75"/>
      <c r="F560" s="72"/>
      <c r="G560" s="75"/>
      <c r="H560" s="75"/>
      <c r="I560" s="317"/>
      <c r="J560" s="75"/>
      <c r="K560" s="160"/>
      <c r="L560" s="72"/>
      <c r="M560" s="154"/>
      <c r="N560" s="70"/>
    </row>
    <row r="561" spans="1:18">
      <c r="A561" s="219"/>
      <c r="B561" s="74"/>
      <c r="C561" s="72"/>
      <c r="D561" s="75"/>
      <c r="E561" s="75"/>
      <c r="F561" s="72"/>
      <c r="G561" s="75"/>
      <c r="H561" s="75"/>
      <c r="I561" s="317"/>
      <c r="J561" s="75"/>
      <c r="K561" s="160"/>
      <c r="L561" s="72"/>
      <c r="M561" s="154"/>
      <c r="N561" s="70"/>
    </row>
    <row r="562" spans="1:18">
      <c r="A562" s="219"/>
      <c r="B562" s="74"/>
      <c r="C562" s="72"/>
      <c r="D562" s="75"/>
      <c r="E562" s="75"/>
      <c r="F562" s="72"/>
      <c r="G562" s="75"/>
      <c r="H562" s="75"/>
      <c r="I562" s="317"/>
      <c r="J562" s="75"/>
      <c r="K562" s="160"/>
      <c r="L562" s="72"/>
      <c r="M562" s="154"/>
      <c r="N562" s="70"/>
    </row>
    <row r="563" spans="1:18">
      <c r="A563" s="219"/>
      <c r="B563" s="74"/>
      <c r="C563" s="72"/>
      <c r="D563" s="75"/>
      <c r="E563" s="75"/>
      <c r="F563" s="72"/>
      <c r="G563" s="75"/>
      <c r="H563" s="75"/>
      <c r="I563" s="160"/>
      <c r="J563" s="75"/>
      <c r="K563" s="160"/>
      <c r="L563" s="82"/>
      <c r="M563" s="154"/>
      <c r="N563" s="70"/>
    </row>
    <row r="564" spans="1:18">
      <c r="A564" s="219"/>
      <c r="B564" s="74"/>
      <c r="C564" s="72"/>
      <c r="D564" s="75"/>
      <c r="E564" s="75"/>
      <c r="F564" s="72"/>
      <c r="G564" s="75"/>
      <c r="H564" s="316"/>
      <c r="I564" s="160"/>
      <c r="J564" s="75"/>
      <c r="K564" s="160"/>
      <c r="L564" s="82"/>
      <c r="M564" s="154"/>
      <c r="N564" s="70"/>
    </row>
    <row r="565" spans="1:18">
      <c r="A565" s="219"/>
      <c r="B565" s="74"/>
      <c r="C565" s="72"/>
      <c r="D565" s="75"/>
      <c r="E565" s="75"/>
      <c r="F565" s="72"/>
      <c r="G565" s="75"/>
      <c r="H565" s="75"/>
      <c r="I565" s="317"/>
      <c r="J565" s="75"/>
      <c r="K565" s="160"/>
      <c r="L565" s="82"/>
      <c r="M565" s="154"/>
      <c r="N565" s="70"/>
    </row>
    <row r="566" spans="1:18">
      <c r="A566" s="219"/>
      <c r="B566" s="74"/>
      <c r="C566" s="72"/>
      <c r="D566" s="75"/>
      <c r="E566" s="75"/>
      <c r="F566" s="72"/>
      <c r="G566" s="75"/>
      <c r="H566" s="75"/>
      <c r="I566" s="317"/>
      <c r="J566" s="75"/>
      <c r="K566" s="160"/>
      <c r="L566" s="82"/>
      <c r="M566" s="154"/>
      <c r="N566" s="70"/>
    </row>
    <row r="567" spans="1:18">
      <c r="A567" s="219"/>
      <c r="B567" s="74"/>
      <c r="C567" s="72"/>
      <c r="D567" s="323"/>
      <c r="E567" s="72"/>
      <c r="F567" s="72"/>
      <c r="G567" s="321"/>
      <c r="H567" s="75"/>
      <c r="I567" s="317"/>
      <c r="J567" s="75"/>
      <c r="K567" s="160"/>
      <c r="L567" s="72"/>
      <c r="M567" s="154"/>
      <c r="N567" s="70"/>
    </row>
    <row r="568" spans="1:18">
      <c r="A568" s="219"/>
      <c r="B568" s="74"/>
      <c r="C568" s="72"/>
      <c r="D568" s="75"/>
      <c r="E568" s="75"/>
      <c r="F568" s="72"/>
      <c r="G568" s="75"/>
      <c r="H568" s="316"/>
      <c r="I568" s="160"/>
      <c r="J568" s="75"/>
      <c r="K568" s="160"/>
      <c r="L568" s="82"/>
      <c r="M568" s="154"/>
      <c r="N568" s="70"/>
    </row>
    <row r="569" spans="1:18">
      <c r="A569" s="219"/>
      <c r="B569" s="75"/>
      <c r="C569" s="72"/>
      <c r="D569" s="72"/>
      <c r="E569" s="72"/>
      <c r="F569" s="72"/>
      <c r="G569" s="72"/>
      <c r="H569" s="72"/>
      <c r="I569" s="72"/>
      <c r="J569" s="75"/>
      <c r="K569" s="160"/>
      <c r="L569" s="72"/>
      <c r="M569" s="154"/>
      <c r="N569" s="70"/>
    </row>
    <row r="570" spans="1:18">
      <c r="A570" s="219"/>
      <c r="B570" s="75"/>
      <c r="C570" s="72"/>
      <c r="D570" s="72"/>
      <c r="E570" s="72"/>
      <c r="F570" s="72"/>
      <c r="G570" s="72"/>
      <c r="H570" s="72"/>
      <c r="I570" s="72"/>
      <c r="J570" s="75"/>
      <c r="K570" s="160"/>
      <c r="L570" s="72"/>
      <c r="M570" s="154"/>
      <c r="N570" s="70"/>
    </row>
    <row r="571" spans="1:18">
      <c r="A571" s="219"/>
      <c r="B571" s="75"/>
      <c r="C571" s="72"/>
      <c r="D571" s="72"/>
      <c r="E571" s="72"/>
      <c r="F571" s="72"/>
      <c r="G571" s="72"/>
      <c r="H571" s="72"/>
      <c r="I571" s="72"/>
      <c r="J571" s="75"/>
      <c r="K571" s="160"/>
      <c r="L571" s="72"/>
      <c r="M571" s="154"/>
      <c r="N571" s="70"/>
    </row>
    <row r="572" spans="1:18">
      <c r="A572" s="219"/>
      <c r="B572" s="74"/>
      <c r="C572" s="317"/>
      <c r="D572" s="72"/>
      <c r="E572" s="72"/>
      <c r="F572" s="72"/>
      <c r="G572" s="72"/>
      <c r="H572" s="72"/>
      <c r="I572" s="72"/>
      <c r="J572" s="72"/>
      <c r="K572" s="319"/>
      <c r="L572" s="82"/>
      <c r="M572" s="154"/>
      <c r="N572" s="70"/>
      <c r="R572" s="78" t="s">
        <v>303</v>
      </c>
    </row>
    <row r="573" spans="1:18">
      <c r="A573" s="219"/>
      <c r="B573" s="74"/>
      <c r="C573" s="72"/>
      <c r="D573" s="75"/>
      <c r="E573" s="75"/>
      <c r="F573" s="316"/>
      <c r="G573" s="75"/>
      <c r="H573" s="316"/>
      <c r="I573" s="317"/>
      <c r="J573" s="75"/>
      <c r="K573" s="160"/>
      <c r="L573" s="72"/>
      <c r="M573" s="154"/>
      <c r="N573" s="70"/>
    </row>
    <row r="574" spans="1:18">
      <c r="A574" s="219"/>
      <c r="B574" s="74"/>
      <c r="C574" s="72"/>
      <c r="D574" s="75"/>
      <c r="E574" s="75"/>
      <c r="F574" s="316"/>
      <c r="G574" s="75"/>
      <c r="H574" s="316"/>
      <c r="I574" s="317"/>
      <c r="J574" s="75"/>
      <c r="K574" s="160"/>
      <c r="L574" s="72"/>
      <c r="M574" s="154"/>
      <c r="N574" s="70"/>
    </row>
    <row r="575" spans="1:18">
      <c r="A575" s="219"/>
      <c r="B575" s="74"/>
      <c r="C575" s="72"/>
      <c r="D575" s="75"/>
      <c r="E575" s="75"/>
      <c r="F575" s="72"/>
      <c r="G575" s="75"/>
      <c r="H575" s="75"/>
      <c r="I575" s="317"/>
      <c r="J575" s="75"/>
      <c r="K575" s="160"/>
      <c r="L575" s="72"/>
      <c r="M575" s="154"/>
      <c r="N575" s="70"/>
    </row>
    <row r="576" spans="1:18">
      <c r="A576" s="219"/>
      <c r="B576" s="74"/>
      <c r="C576" s="72"/>
      <c r="D576" s="75"/>
      <c r="E576" s="75"/>
      <c r="F576" s="72"/>
      <c r="G576" s="75"/>
      <c r="H576" s="75"/>
      <c r="I576" s="317"/>
      <c r="J576" s="75"/>
      <c r="K576" s="160"/>
      <c r="L576" s="72"/>
      <c r="M576" s="154"/>
      <c r="N576" s="70"/>
    </row>
    <row r="577" spans="1:14">
      <c r="A577" s="219"/>
      <c r="B577" s="74"/>
      <c r="C577" s="72"/>
      <c r="D577" s="75"/>
      <c r="E577" s="75"/>
      <c r="F577" s="72"/>
      <c r="G577" s="75"/>
      <c r="H577" s="75"/>
      <c r="I577" s="317"/>
      <c r="J577" s="75"/>
      <c r="K577" s="160"/>
      <c r="L577" s="72"/>
      <c r="M577" s="154"/>
      <c r="N577" s="70"/>
    </row>
    <row r="578" spans="1:14">
      <c r="A578" s="219"/>
      <c r="B578" s="320"/>
      <c r="C578" s="72"/>
      <c r="D578" s="318"/>
      <c r="E578" s="318"/>
      <c r="F578" s="72"/>
      <c r="G578" s="318"/>
      <c r="H578" s="318"/>
      <c r="I578" s="160"/>
      <c r="J578" s="75"/>
      <c r="K578" s="160"/>
      <c r="L578" s="72"/>
      <c r="M578" s="154"/>
      <c r="N578" s="70"/>
    </row>
    <row r="579" spans="1:14">
      <c r="A579" s="219"/>
      <c r="B579" s="74"/>
      <c r="C579" s="72"/>
      <c r="D579" s="75"/>
      <c r="E579" s="75"/>
      <c r="F579" s="72"/>
      <c r="G579" s="75"/>
      <c r="H579" s="316"/>
      <c r="I579" s="160"/>
      <c r="J579" s="75"/>
      <c r="K579" s="160"/>
      <c r="L579" s="72"/>
      <c r="M579" s="154"/>
      <c r="N579" s="70"/>
    </row>
    <row r="580" spans="1:14">
      <c r="A580" s="219"/>
      <c r="B580" s="74"/>
      <c r="C580" s="72"/>
      <c r="D580" s="75"/>
      <c r="E580" s="75"/>
      <c r="F580" s="72"/>
      <c r="G580" s="75"/>
      <c r="H580" s="75"/>
      <c r="I580" s="317"/>
      <c r="J580" s="75"/>
      <c r="K580" s="160"/>
      <c r="L580" s="72"/>
      <c r="M580" s="154"/>
      <c r="N580" s="70"/>
    </row>
    <row r="581" spans="1:14">
      <c r="A581" s="219"/>
      <c r="B581" s="74"/>
      <c r="C581" s="72"/>
      <c r="D581" s="75"/>
      <c r="E581" s="75"/>
      <c r="F581" s="72"/>
      <c r="G581" s="75"/>
      <c r="H581" s="75"/>
      <c r="I581" s="317"/>
      <c r="J581" s="75"/>
      <c r="K581" s="160"/>
      <c r="L581" s="72"/>
      <c r="M581" s="154"/>
      <c r="N581" s="70"/>
    </row>
    <row r="582" spans="1:14">
      <c r="A582" s="219"/>
      <c r="B582" s="74"/>
      <c r="C582" s="72"/>
      <c r="D582" s="75"/>
      <c r="E582" s="75"/>
      <c r="F582" s="72"/>
      <c r="G582" s="75"/>
      <c r="H582" s="75"/>
      <c r="I582" s="317"/>
      <c r="J582" s="75"/>
      <c r="K582" s="160"/>
      <c r="L582" s="72"/>
      <c r="M582" s="154"/>
      <c r="N582" s="70"/>
    </row>
    <row r="583" spans="1:14">
      <c r="A583" s="219"/>
      <c r="B583" s="74"/>
      <c r="C583" s="72"/>
      <c r="D583" s="75"/>
      <c r="E583" s="75"/>
      <c r="F583" s="72"/>
      <c r="G583" s="75"/>
      <c r="H583" s="75"/>
      <c r="I583" s="160"/>
      <c r="J583" s="75"/>
      <c r="K583" s="160"/>
      <c r="L583" s="82"/>
      <c r="M583" s="154"/>
      <c r="N583" s="70"/>
    </row>
    <row r="584" spans="1:14">
      <c r="A584" s="219"/>
      <c r="B584" s="74"/>
      <c r="C584" s="72"/>
      <c r="D584" s="75"/>
      <c r="E584" s="75"/>
      <c r="F584" s="72"/>
      <c r="G584" s="75"/>
      <c r="H584" s="316"/>
      <c r="I584" s="160"/>
      <c r="J584" s="75"/>
      <c r="K584" s="160"/>
      <c r="L584" s="82"/>
      <c r="M584" s="154"/>
      <c r="N584" s="70"/>
    </row>
    <row r="585" spans="1:14">
      <c r="A585" s="219"/>
      <c r="B585" s="74"/>
      <c r="C585" s="72"/>
      <c r="D585" s="75"/>
      <c r="E585" s="75"/>
      <c r="F585" s="72"/>
      <c r="G585" s="75"/>
      <c r="H585" s="75"/>
      <c r="I585" s="317"/>
      <c r="J585" s="75"/>
      <c r="K585" s="160"/>
      <c r="L585" s="82"/>
      <c r="M585" s="154"/>
      <c r="N585" s="70"/>
    </row>
    <row r="586" spans="1:14">
      <c r="A586" s="219"/>
      <c r="B586" s="74"/>
      <c r="C586" s="72"/>
      <c r="D586" s="75"/>
      <c r="E586" s="75"/>
      <c r="F586" s="72"/>
      <c r="G586" s="75"/>
      <c r="H586" s="75"/>
      <c r="I586" s="317"/>
      <c r="J586" s="75"/>
      <c r="K586" s="160"/>
      <c r="L586" s="82"/>
      <c r="M586" s="154"/>
      <c r="N586" s="70"/>
    </row>
    <row r="587" spans="1:14">
      <c r="A587" s="219"/>
      <c r="B587" s="74"/>
      <c r="C587" s="72"/>
      <c r="D587" s="75"/>
      <c r="E587" s="75"/>
      <c r="F587" s="72"/>
      <c r="G587" s="321"/>
      <c r="H587" s="75"/>
      <c r="I587" s="317"/>
      <c r="J587" s="75"/>
      <c r="K587" s="160"/>
      <c r="L587" s="72"/>
      <c r="M587" s="154"/>
      <c r="N587" s="70"/>
    </row>
    <row r="588" spans="1:14">
      <c r="A588" s="219"/>
      <c r="B588" s="74"/>
      <c r="C588" s="72"/>
      <c r="D588" s="75"/>
      <c r="E588" s="75"/>
      <c r="F588" s="72"/>
      <c r="G588" s="75"/>
      <c r="H588" s="316"/>
      <c r="I588" s="160"/>
      <c r="J588" s="75"/>
      <c r="K588" s="160"/>
      <c r="L588" s="82"/>
      <c r="M588" s="154"/>
      <c r="N588" s="70"/>
    </row>
    <row r="589" spans="1:14">
      <c r="A589" s="219"/>
      <c r="B589" s="75"/>
      <c r="C589" s="72"/>
      <c r="D589" s="72"/>
      <c r="E589" s="72"/>
      <c r="F589" s="72"/>
      <c r="G589" s="72"/>
      <c r="H589" s="72"/>
      <c r="I589" s="72"/>
      <c r="J589" s="75"/>
      <c r="K589" s="160"/>
      <c r="L589" s="72"/>
      <c r="M589" s="154"/>
      <c r="N589" s="70"/>
    </row>
    <row r="590" spans="1:14">
      <c r="A590" s="219"/>
      <c r="B590" s="75"/>
      <c r="C590" s="72"/>
      <c r="D590" s="72"/>
      <c r="E590" s="72"/>
      <c r="F590" s="72"/>
      <c r="G590" s="72"/>
      <c r="H590" s="72"/>
      <c r="I590" s="72"/>
      <c r="J590" s="75"/>
      <c r="K590" s="160"/>
      <c r="L590" s="72"/>
      <c r="M590" s="154"/>
      <c r="N590" s="70"/>
    </row>
    <row r="591" spans="1:14">
      <c r="A591" s="219"/>
      <c r="B591" s="75"/>
      <c r="C591" s="72"/>
      <c r="D591" s="72"/>
      <c r="E591" s="72"/>
      <c r="F591" s="72"/>
      <c r="G591" s="72"/>
      <c r="H591" s="72"/>
      <c r="I591" s="72"/>
      <c r="J591" s="75"/>
      <c r="K591" s="160"/>
      <c r="L591" s="72"/>
      <c r="M591" s="154"/>
      <c r="N591" s="70"/>
    </row>
    <row r="592" spans="1:14">
      <c r="A592" s="219"/>
      <c r="B592" s="74"/>
      <c r="C592" s="72"/>
      <c r="D592" s="72"/>
      <c r="E592" s="75"/>
      <c r="F592" s="72"/>
      <c r="G592" s="72"/>
      <c r="H592" s="72"/>
      <c r="I592" s="72"/>
      <c r="J592" s="75"/>
      <c r="K592" s="160"/>
      <c r="L592" s="72"/>
      <c r="M592" s="154"/>
      <c r="N592" s="70"/>
    </row>
    <row r="593" spans="1:14">
      <c r="A593" s="219"/>
      <c r="B593" s="74"/>
      <c r="C593" s="72"/>
      <c r="D593" s="72"/>
      <c r="E593" s="75"/>
      <c r="F593" s="72"/>
      <c r="G593" s="72"/>
      <c r="H593" s="72"/>
      <c r="I593" s="72"/>
      <c r="J593" s="75"/>
      <c r="K593" s="160"/>
      <c r="L593" s="72"/>
      <c r="M593" s="154"/>
      <c r="N593" s="70"/>
    </row>
    <row r="594" spans="1:14">
      <c r="A594" s="219"/>
      <c r="B594" s="74"/>
      <c r="C594" s="72"/>
      <c r="D594" s="75"/>
      <c r="E594" s="75"/>
      <c r="F594" s="72"/>
      <c r="G594" s="72"/>
      <c r="H594" s="72"/>
      <c r="I594" s="72"/>
      <c r="J594" s="75"/>
      <c r="K594" s="160"/>
      <c r="L594" s="72"/>
      <c r="M594" s="154"/>
      <c r="N594" s="70"/>
    </row>
    <row r="595" spans="1:14">
      <c r="A595" s="219"/>
      <c r="B595" s="74"/>
      <c r="C595" s="72"/>
      <c r="D595" s="75"/>
      <c r="E595" s="75"/>
      <c r="F595" s="72"/>
      <c r="G595" s="72"/>
      <c r="H595" s="72"/>
      <c r="I595" s="72"/>
      <c r="J595" s="75"/>
      <c r="K595" s="160"/>
      <c r="L595" s="72"/>
      <c r="M595" s="154"/>
      <c r="N595" s="70"/>
    </row>
    <row r="596" spans="1:14">
      <c r="A596" s="219"/>
      <c r="B596" s="74"/>
      <c r="C596" s="72"/>
      <c r="D596" s="75"/>
      <c r="E596" s="75"/>
      <c r="F596" s="72"/>
      <c r="G596" s="72"/>
      <c r="H596" s="72"/>
      <c r="I596" s="72"/>
      <c r="J596" s="75"/>
      <c r="K596" s="160"/>
      <c r="L596" s="72"/>
      <c r="M596" s="154"/>
      <c r="N596" s="70"/>
    </row>
    <row r="597" spans="1:14">
      <c r="A597" s="219"/>
      <c r="B597" s="74"/>
      <c r="C597" s="72"/>
      <c r="D597" s="75"/>
      <c r="E597" s="318"/>
      <c r="F597" s="72"/>
      <c r="G597" s="72"/>
      <c r="H597" s="72"/>
      <c r="I597" s="317"/>
      <c r="J597" s="75"/>
      <c r="K597" s="160"/>
      <c r="L597" s="72"/>
      <c r="M597" s="154"/>
      <c r="N597" s="70"/>
    </row>
    <row r="598" spans="1:14">
      <c r="A598" s="219"/>
      <c r="B598" s="74"/>
      <c r="C598" s="72"/>
      <c r="D598" s="75"/>
      <c r="E598" s="75"/>
      <c r="F598" s="72"/>
      <c r="G598" s="72"/>
      <c r="H598" s="72"/>
      <c r="I598" s="317"/>
      <c r="J598" s="75"/>
      <c r="K598" s="160"/>
      <c r="L598" s="72"/>
      <c r="M598" s="154"/>
      <c r="N598" s="70"/>
    </row>
    <row r="599" spans="1:14">
      <c r="A599" s="219"/>
      <c r="B599" s="74"/>
      <c r="C599" s="72"/>
      <c r="D599" s="75"/>
      <c r="E599" s="75"/>
      <c r="F599" s="72"/>
      <c r="G599" s="72"/>
      <c r="H599" s="72"/>
      <c r="I599" s="72"/>
      <c r="J599" s="75"/>
      <c r="K599" s="160"/>
      <c r="L599" s="72"/>
      <c r="M599" s="154"/>
      <c r="N599" s="70"/>
    </row>
    <row r="600" spans="1:14">
      <c r="A600" s="219"/>
      <c r="B600" s="74"/>
      <c r="C600" s="72"/>
      <c r="D600" s="75"/>
      <c r="E600" s="75"/>
      <c r="F600" s="72"/>
      <c r="G600" s="72"/>
      <c r="H600" s="72"/>
      <c r="I600" s="72"/>
      <c r="J600" s="75"/>
      <c r="K600" s="160"/>
      <c r="L600" s="72"/>
      <c r="M600" s="154"/>
      <c r="N600" s="70"/>
    </row>
    <row r="601" spans="1:14">
      <c r="A601" s="219"/>
      <c r="B601" s="74"/>
      <c r="C601" s="72"/>
      <c r="D601" s="75"/>
      <c r="E601" s="75"/>
      <c r="F601" s="72"/>
      <c r="G601" s="72"/>
      <c r="H601" s="72"/>
      <c r="I601" s="72"/>
      <c r="J601" s="75"/>
      <c r="K601" s="160"/>
      <c r="L601" s="72"/>
      <c r="M601" s="154"/>
      <c r="N601" s="70"/>
    </row>
    <row r="602" spans="1:14">
      <c r="A602" s="219"/>
      <c r="B602" s="74"/>
      <c r="C602" s="72"/>
      <c r="D602" s="75"/>
      <c r="E602" s="75"/>
      <c r="F602" s="72"/>
      <c r="G602" s="72"/>
      <c r="H602" s="72"/>
      <c r="I602" s="317"/>
      <c r="J602" s="75"/>
      <c r="K602" s="160"/>
      <c r="L602" s="72"/>
      <c r="M602" s="154"/>
      <c r="N602" s="70"/>
    </row>
    <row r="603" spans="1:14">
      <c r="A603" s="219"/>
      <c r="B603" s="74"/>
      <c r="C603" s="72"/>
      <c r="D603" s="75"/>
      <c r="E603" s="75"/>
      <c r="F603" s="72"/>
      <c r="G603" s="72"/>
      <c r="H603" s="72"/>
      <c r="I603" s="317"/>
      <c r="J603" s="75"/>
      <c r="K603" s="160"/>
      <c r="L603" s="72"/>
      <c r="M603" s="154"/>
      <c r="N603" s="70"/>
    </row>
    <row r="604" spans="1:14">
      <c r="A604" s="219"/>
      <c r="B604" s="74"/>
      <c r="C604" s="72"/>
      <c r="D604" s="75"/>
      <c r="E604" s="75"/>
      <c r="F604" s="72"/>
      <c r="G604" s="72"/>
      <c r="H604" s="72"/>
      <c r="I604" s="72"/>
      <c r="J604" s="75"/>
      <c r="K604" s="160"/>
      <c r="L604" s="72"/>
      <c r="M604" s="154"/>
      <c r="N604" s="70"/>
    </row>
    <row r="605" spans="1:14">
      <c r="A605" s="219"/>
      <c r="B605" s="74"/>
      <c r="C605" s="72"/>
      <c r="D605" s="75"/>
      <c r="E605" s="75"/>
      <c r="F605" s="72"/>
      <c r="G605" s="72"/>
      <c r="H605" s="72"/>
      <c r="I605" s="72"/>
      <c r="J605" s="75"/>
      <c r="K605" s="160"/>
      <c r="L605" s="72"/>
      <c r="M605" s="154"/>
      <c r="N605" s="70"/>
    </row>
    <row r="606" spans="1:14">
      <c r="A606" s="219"/>
      <c r="B606" s="74"/>
      <c r="C606" s="72"/>
      <c r="D606" s="75"/>
      <c r="E606" s="72"/>
      <c r="F606" s="72"/>
      <c r="G606" s="72"/>
      <c r="H606" s="72"/>
      <c r="I606" s="72"/>
      <c r="J606" s="75"/>
      <c r="K606" s="160"/>
      <c r="L606" s="72"/>
      <c r="M606" s="154"/>
      <c r="N606" s="70"/>
    </row>
    <row r="607" spans="1:14">
      <c r="A607" s="219"/>
      <c r="B607" s="74"/>
      <c r="C607" s="72"/>
      <c r="D607" s="75"/>
      <c r="E607" s="75"/>
      <c r="F607" s="72"/>
      <c r="G607" s="72"/>
      <c r="H607" s="72"/>
      <c r="I607" s="317"/>
      <c r="J607" s="75"/>
      <c r="K607" s="160"/>
      <c r="L607" s="72"/>
      <c r="M607" s="154"/>
      <c r="N607" s="70"/>
    </row>
    <row r="608" spans="1:14">
      <c r="A608" s="219"/>
      <c r="B608" s="74"/>
      <c r="C608" s="72"/>
      <c r="D608" s="75"/>
      <c r="E608" s="75"/>
      <c r="F608" s="72"/>
      <c r="G608" s="72"/>
      <c r="H608" s="72"/>
      <c r="I608" s="317"/>
      <c r="J608" s="75"/>
      <c r="K608" s="160"/>
      <c r="L608" s="72"/>
      <c r="M608" s="154"/>
      <c r="N608" s="70"/>
    </row>
    <row r="609" spans="1:14">
      <c r="A609" s="219"/>
      <c r="B609" s="74"/>
      <c r="C609" s="72"/>
      <c r="D609" s="72"/>
      <c r="E609" s="72"/>
      <c r="F609" s="72"/>
      <c r="G609" s="72"/>
      <c r="H609" s="72"/>
      <c r="I609" s="72"/>
      <c r="J609" s="75"/>
      <c r="K609" s="160"/>
      <c r="L609" s="72"/>
      <c r="M609" s="154"/>
      <c r="N609" s="70"/>
    </row>
    <row r="610" spans="1:14">
      <c r="A610" s="219"/>
      <c r="B610" s="74"/>
      <c r="C610" s="72"/>
      <c r="D610" s="72"/>
      <c r="E610" s="72"/>
      <c r="F610" s="72"/>
      <c r="G610" s="72"/>
      <c r="H610" s="72"/>
      <c r="I610" s="72"/>
      <c r="J610" s="75"/>
      <c r="K610" s="160"/>
      <c r="L610" s="72"/>
      <c r="M610" s="154"/>
      <c r="N610" s="70"/>
    </row>
    <row r="611" spans="1:14">
      <c r="A611" s="219"/>
      <c r="B611" s="74"/>
      <c r="C611" s="72"/>
      <c r="D611" s="72"/>
      <c r="E611" s="72"/>
      <c r="F611" s="72"/>
      <c r="G611" s="72"/>
      <c r="H611" s="72"/>
      <c r="I611" s="72"/>
      <c r="J611" s="75"/>
      <c r="K611" s="160"/>
      <c r="L611" s="72"/>
      <c r="M611" s="154"/>
      <c r="N611" s="70"/>
    </row>
    <row r="612" spans="1:14">
      <c r="A612" s="219"/>
      <c r="B612" s="75"/>
      <c r="C612" s="72"/>
      <c r="D612" s="72"/>
      <c r="E612" s="72"/>
      <c r="F612" s="72"/>
      <c r="G612" s="72"/>
      <c r="H612" s="72"/>
      <c r="I612" s="72"/>
      <c r="J612" s="75"/>
      <c r="K612" s="160"/>
      <c r="L612" s="72"/>
      <c r="M612" s="154"/>
      <c r="N612" s="70"/>
    </row>
    <row r="613" spans="1:14">
      <c r="A613" s="220"/>
      <c r="B613" s="315"/>
      <c r="C613" s="81"/>
      <c r="D613" s="81"/>
      <c r="E613" s="81"/>
      <c r="F613" s="81"/>
      <c r="G613" s="81"/>
      <c r="H613" s="81"/>
      <c r="I613" s="81"/>
      <c r="J613" s="81"/>
      <c r="K613" s="81"/>
      <c r="L613" s="81"/>
      <c r="M613" s="81"/>
      <c r="N613" s="70"/>
    </row>
    <row r="614" spans="1:14">
      <c r="A614" s="219"/>
      <c r="B614" s="74"/>
      <c r="C614" s="72"/>
      <c r="D614" s="72"/>
      <c r="E614" s="75"/>
      <c r="F614" s="72"/>
      <c r="G614" s="72"/>
      <c r="H614" s="72"/>
      <c r="I614" s="72"/>
      <c r="J614" s="75"/>
      <c r="K614" s="160"/>
      <c r="L614" s="72"/>
      <c r="M614" s="154"/>
      <c r="N614" s="70"/>
    </row>
    <row r="615" spans="1:14">
      <c r="A615" s="219"/>
      <c r="B615" s="74"/>
      <c r="C615" s="72"/>
      <c r="D615" s="72"/>
      <c r="E615" s="75"/>
      <c r="F615" s="72"/>
      <c r="G615" s="72"/>
      <c r="H615" s="72"/>
      <c r="I615" s="72"/>
      <c r="J615" s="75"/>
      <c r="K615" s="160"/>
      <c r="L615" s="72"/>
      <c r="M615" s="154"/>
      <c r="N615" s="70"/>
    </row>
    <row r="616" spans="1:14">
      <c r="A616" s="219"/>
      <c r="B616" s="74"/>
      <c r="C616" s="72"/>
      <c r="D616" s="72"/>
      <c r="E616" s="75"/>
      <c r="F616" s="72"/>
      <c r="G616" s="72"/>
      <c r="H616" s="72"/>
      <c r="I616" s="72"/>
      <c r="J616" s="75"/>
      <c r="K616" s="160"/>
      <c r="L616" s="72"/>
      <c r="M616" s="154"/>
      <c r="N616" s="70"/>
    </row>
    <row r="617" spans="1:14">
      <c r="A617" s="219"/>
      <c r="B617" s="74"/>
      <c r="C617" s="72"/>
      <c r="D617" s="72"/>
      <c r="E617" s="75"/>
      <c r="F617" s="72"/>
      <c r="G617" s="72"/>
      <c r="H617" s="72"/>
      <c r="I617" s="72"/>
      <c r="J617" s="75"/>
      <c r="K617" s="160"/>
      <c r="L617" s="72"/>
      <c r="M617" s="154"/>
      <c r="N617" s="70"/>
    </row>
    <row r="618" spans="1:14">
      <c r="A618" s="219"/>
      <c r="B618" s="74"/>
      <c r="C618" s="72"/>
      <c r="D618" s="72"/>
      <c r="E618" s="75"/>
      <c r="F618" s="72"/>
      <c r="G618" s="72"/>
      <c r="H618" s="72"/>
      <c r="I618" s="72"/>
      <c r="J618" s="75"/>
      <c r="K618" s="160"/>
      <c r="L618" s="72"/>
      <c r="M618" s="154"/>
      <c r="N618" s="70"/>
    </row>
    <row r="619" spans="1:14">
      <c r="A619" s="219"/>
      <c r="B619" s="74"/>
      <c r="C619" s="72"/>
      <c r="D619" s="72"/>
      <c r="E619" s="318"/>
      <c r="F619" s="72"/>
      <c r="G619" s="72"/>
      <c r="H619" s="72"/>
      <c r="I619" s="317"/>
      <c r="J619" s="75"/>
      <c r="K619" s="160"/>
      <c r="L619" s="72"/>
      <c r="M619" s="154"/>
      <c r="N619" s="70"/>
    </row>
    <row r="620" spans="1:14">
      <c r="A620" s="219"/>
      <c r="B620" s="74"/>
      <c r="C620" s="72"/>
      <c r="D620" s="72"/>
      <c r="E620" s="75"/>
      <c r="F620" s="72"/>
      <c r="G620" s="72"/>
      <c r="H620" s="72"/>
      <c r="I620" s="317"/>
      <c r="J620" s="75"/>
      <c r="K620" s="160"/>
      <c r="L620" s="72"/>
      <c r="M620" s="154"/>
      <c r="N620" s="70"/>
    </row>
    <row r="621" spans="1:14">
      <c r="A621" s="219"/>
      <c r="B621" s="74"/>
      <c r="C621" s="72"/>
      <c r="D621" s="72"/>
      <c r="E621" s="75"/>
      <c r="F621" s="72"/>
      <c r="G621" s="72"/>
      <c r="H621" s="72"/>
      <c r="I621" s="72"/>
      <c r="J621" s="75"/>
      <c r="K621" s="160"/>
      <c r="L621" s="72"/>
      <c r="M621" s="154"/>
      <c r="N621" s="70"/>
    </row>
    <row r="622" spans="1:14">
      <c r="A622" s="219"/>
      <c r="B622" s="74"/>
      <c r="C622" s="72"/>
      <c r="D622" s="72"/>
      <c r="E622" s="75"/>
      <c r="F622" s="72"/>
      <c r="G622" s="72"/>
      <c r="H622" s="72"/>
      <c r="I622" s="72"/>
      <c r="J622" s="75"/>
      <c r="K622" s="160"/>
      <c r="L622" s="72"/>
      <c r="M622" s="154"/>
      <c r="N622" s="70"/>
    </row>
    <row r="623" spans="1:14">
      <c r="A623" s="219"/>
      <c r="B623" s="74"/>
      <c r="C623" s="72"/>
      <c r="D623" s="72"/>
      <c r="E623" s="75"/>
      <c r="F623" s="72"/>
      <c r="G623" s="72"/>
      <c r="H623" s="72"/>
      <c r="I623" s="72"/>
      <c r="J623" s="75"/>
      <c r="K623" s="160"/>
      <c r="L623" s="72"/>
      <c r="M623" s="154"/>
      <c r="N623" s="70"/>
    </row>
    <row r="624" spans="1:14">
      <c r="A624" s="219"/>
      <c r="B624" s="74"/>
      <c r="C624" s="72"/>
      <c r="D624" s="72"/>
      <c r="E624" s="75"/>
      <c r="F624" s="72"/>
      <c r="G624" s="72"/>
      <c r="H624" s="72"/>
      <c r="I624" s="317"/>
      <c r="J624" s="75"/>
      <c r="K624" s="160"/>
      <c r="L624" s="72"/>
      <c r="M624" s="154"/>
      <c r="N624" s="70"/>
    </row>
    <row r="625" spans="1:14">
      <c r="A625" s="219"/>
      <c r="B625" s="74"/>
      <c r="C625" s="72"/>
      <c r="D625" s="72"/>
      <c r="E625" s="75"/>
      <c r="F625" s="72"/>
      <c r="G625" s="72"/>
      <c r="H625" s="72"/>
      <c r="I625" s="317"/>
      <c r="J625" s="75"/>
      <c r="K625" s="160"/>
      <c r="L625" s="72"/>
      <c r="M625" s="154"/>
      <c r="N625" s="70"/>
    </row>
    <row r="626" spans="1:14">
      <c r="A626" s="219"/>
      <c r="B626" s="74"/>
      <c r="C626" s="72"/>
      <c r="D626" s="72"/>
      <c r="E626" s="75"/>
      <c r="F626" s="72"/>
      <c r="G626" s="72"/>
      <c r="H626" s="72"/>
      <c r="I626" s="72"/>
      <c r="J626" s="75"/>
      <c r="K626" s="160"/>
      <c r="L626" s="72"/>
      <c r="M626" s="154"/>
      <c r="N626" s="70"/>
    </row>
    <row r="627" spans="1:14">
      <c r="A627" s="219"/>
      <c r="B627" s="74"/>
      <c r="C627" s="72"/>
      <c r="D627" s="72"/>
      <c r="E627" s="75"/>
      <c r="F627" s="72"/>
      <c r="G627" s="72"/>
      <c r="H627" s="72"/>
      <c r="I627" s="72"/>
      <c r="J627" s="75"/>
      <c r="K627" s="160"/>
      <c r="L627" s="72"/>
      <c r="M627" s="154"/>
      <c r="N627" s="70"/>
    </row>
    <row r="628" spans="1:14">
      <c r="A628" s="219"/>
      <c r="B628" s="74"/>
      <c r="C628" s="72"/>
      <c r="D628" s="72"/>
      <c r="E628" s="72"/>
      <c r="F628" s="72"/>
      <c r="G628" s="72"/>
      <c r="H628" s="72"/>
      <c r="I628" s="72"/>
      <c r="J628" s="75"/>
      <c r="K628" s="160"/>
      <c r="L628" s="72"/>
      <c r="M628" s="154"/>
      <c r="N628" s="70"/>
    </row>
    <row r="629" spans="1:14">
      <c r="A629" s="219"/>
      <c r="B629" s="74"/>
      <c r="C629" s="72"/>
      <c r="D629" s="72"/>
      <c r="E629" s="75"/>
      <c r="F629" s="72"/>
      <c r="G629" s="72"/>
      <c r="H629" s="72"/>
      <c r="I629" s="317"/>
      <c r="J629" s="75"/>
      <c r="K629" s="160"/>
      <c r="L629" s="72"/>
      <c r="M629" s="154"/>
      <c r="N629" s="70"/>
    </row>
    <row r="630" spans="1:14">
      <c r="A630" s="219"/>
      <c r="B630" s="74"/>
      <c r="C630" s="72"/>
      <c r="D630" s="72"/>
      <c r="E630" s="72"/>
      <c r="F630" s="72"/>
      <c r="G630" s="72"/>
      <c r="H630" s="72"/>
      <c r="I630" s="317"/>
      <c r="J630" s="75"/>
      <c r="K630" s="160"/>
      <c r="L630" s="72"/>
      <c r="M630" s="154"/>
      <c r="N630" s="70"/>
    </row>
    <row r="631" spans="1:14">
      <c r="A631" s="219"/>
      <c r="B631" s="74"/>
      <c r="C631" s="72"/>
      <c r="D631" s="72"/>
      <c r="E631" s="72"/>
      <c r="F631" s="72"/>
      <c r="G631" s="72"/>
      <c r="H631" s="72"/>
      <c r="I631" s="72"/>
      <c r="J631" s="75"/>
      <c r="K631" s="160"/>
      <c r="L631" s="72"/>
      <c r="M631" s="154"/>
      <c r="N631" s="70"/>
    </row>
    <row r="632" spans="1:14">
      <c r="A632" s="219"/>
      <c r="B632" s="74"/>
      <c r="C632" s="72"/>
      <c r="D632" s="72"/>
      <c r="E632" s="72"/>
      <c r="F632" s="72"/>
      <c r="G632" s="72"/>
      <c r="H632" s="72"/>
      <c r="I632" s="72"/>
      <c r="J632" s="75"/>
      <c r="K632" s="160"/>
      <c r="L632" s="72"/>
      <c r="M632" s="154"/>
      <c r="N632" s="70"/>
    </row>
    <row r="633" spans="1:14">
      <c r="A633" s="219"/>
      <c r="B633" s="74"/>
      <c r="C633" s="72"/>
      <c r="D633" s="72"/>
      <c r="E633" s="72"/>
      <c r="F633" s="72"/>
      <c r="G633" s="72"/>
      <c r="H633" s="72"/>
      <c r="I633" s="72"/>
      <c r="J633" s="75"/>
      <c r="K633" s="160"/>
      <c r="L633" s="72"/>
      <c r="M633" s="154"/>
      <c r="N633" s="70"/>
    </row>
    <row r="634" spans="1:14">
      <c r="A634" s="219"/>
      <c r="B634" s="75"/>
      <c r="C634" s="72"/>
      <c r="D634" s="72"/>
      <c r="E634" s="72"/>
      <c r="F634" s="72"/>
      <c r="G634" s="72"/>
      <c r="H634" s="72"/>
      <c r="I634" s="72"/>
      <c r="J634" s="75"/>
      <c r="K634" s="160"/>
      <c r="L634" s="72"/>
      <c r="M634" s="154"/>
      <c r="N634" s="70"/>
    </row>
    <row r="635" spans="1:14">
      <c r="A635" s="80"/>
      <c r="B635" s="315"/>
      <c r="C635" s="81"/>
      <c r="D635" s="81"/>
      <c r="E635" s="81"/>
      <c r="F635" s="81"/>
      <c r="G635" s="81"/>
      <c r="H635" s="81"/>
      <c r="I635" s="81"/>
      <c r="J635" s="81"/>
      <c r="K635" s="81"/>
      <c r="L635" s="81"/>
      <c r="M635" s="81"/>
      <c r="N635" s="70"/>
    </row>
    <row r="636" spans="1:14">
      <c r="A636" s="80"/>
      <c r="B636" s="315"/>
      <c r="C636" s="81"/>
      <c r="D636" s="82"/>
      <c r="E636" s="81"/>
      <c r="F636" s="81"/>
      <c r="G636" s="81"/>
      <c r="H636" s="81"/>
      <c r="I636" s="81"/>
      <c r="J636" s="81"/>
      <c r="K636" s="81"/>
      <c r="L636" s="81"/>
      <c r="M636" s="81"/>
      <c r="N636" s="70"/>
    </row>
    <row r="637" spans="1:14">
      <c r="A637" s="221"/>
      <c r="B637" s="321"/>
      <c r="C637" s="160"/>
      <c r="D637" s="160"/>
      <c r="E637" s="323"/>
      <c r="F637" s="324"/>
      <c r="G637" s="329"/>
      <c r="H637" s="72"/>
      <c r="I637" s="72"/>
      <c r="J637" s="72"/>
      <c r="K637" s="81"/>
      <c r="L637" s="81"/>
      <c r="M637" s="81"/>
      <c r="N637" s="70"/>
    </row>
    <row r="638" spans="1:14">
      <c r="A638" s="221"/>
      <c r="B638" s="74"/>
      <c r="C638" s="160"/>
      <c r="D638" s="160"/>
      <c r="E638" s="323"/>
      <c r="F638" s="324"/>
      <c r="G638" s="329"/>
      <c r="H638" s="72"/>
      <c r="I638" s="72"/>
      <c r="J638" s="72"/>
      <c r="K638" s="81"/>
      <c r="L638" s="81"/>
      <c r="M638" s="81"/>
      <c r="N638" s="70"/>
    </row>
    <row r="639" spans="1:14">
      <c r="A639" s="221"/>
      <c r="B639" s="74"/>
      <c r="C639" s="160"/>
      <c r="D639" s="160"/>
      <c r="E639" s="323"/>
      <c r="F639" s="324"/>
      <c r="G639" s="329"/>
      <c r="H639" s="72"/>
      <c r="I639" s="72"/>
      <c r="J639" s="72"/>
      <c r="K639" s="81"/>
      <c r="L639" s="81"/>
      <c r="M639" s="81"/>
      <c r="N639" s="70"/>
    </row>
    <row r="640" spans="1:14">
      <c r="A640" s="221"/>
      <c r="B640" s="74"/>
      <c r="C640" s="160"/>
      <c r="D640" s="160"/>
      <c r="E640" s="323"/>
      <c r="F640" s="324"/>
      <c r="G640" s="329"/>
      <c r="H640" s="72"/>
      <c r="I640" s="72"/>
      <c r="J640" s="72"/>
      <c r="K640" s="81"/>
      <c r="L640" s="81"/>
      <c r="M640" s="81"/>
      <c r="N640" s="70"/>
    </row>
    <row r="641" spans="1:14">
      <c r="A641" s="221"/>
      <c r="B641" s="74"/>
      <c r="C641" s="160"/>
      <c r="D641" s="160"/>
      <c r="E641" s="323"/>
      <c r="F641" s="324"/>
      <c r="G641" s="329"/>
      <c r="H641" s="72"/>
      <c r="I641" s="72"/>
      <c r="J641" s="72"/>
      <c r="K641" s="81"/>
      <c r="L641" s="81"/>
      <c r="M641" s="81"/>
      <c r="N641" s="70"/>
    </row>
    <row r="642" spans="1:14">
      <c r="A642" s="221"/>
      <c r="B642" s="74"/>
      <c r="C642" s="160"/>
      <c r="D642" s="160"/>
      <c r="E642" s="323"/>
      <c r="F642" s="324"/>
      <c r="G642" s="329"/>
      <c r="H642" s="72"/>
      <c r="I642" s="72"/>
      <c r="J642" s="72"/>
      <c r="K642" s="81"/>
      <c r="L642" s="81"/>
      <c r="M642" s="81"/>
      <c r="N642" s="70"/>
    </row>
    <row r="643" spans="1:14">
      <c r="A643" s="221"/>
      <c r="B643" s="74"/>
      <c r="C643" s="160"/>
      <c r="D643" s="160"/>
      <c r="E643" s="323"/>
      <c r="F643" s="324"/>
      <c r="G643" s="329"/>
      <c r="H643" s="72"/>
      <c r="I643" s="72"/>
      <c r="J643" s="72"/>
      <c r="K643" s="81"/>
      <c r="L643" s="81"/>
      <c r="M643" s="81"/>
      <c r="N643" s="70"/>
    </row>
    <row r="644" spans="1:14">
      <c r="A644" s="221"/>
      <c r="B644" s="74"/>
      <c r="C644" s="160"/>
      <c r="D644" s="160"/>
      <c r="E644" s="323"/>
      <c r="F644" s="324"/>
      <c r="G644" s="329"/>
      <c r="H644" s="72"/>
      <c r="I644" s="72"/>
      <c r="J644" s="72"/>
      <c r="K644" s="81"/>
      <c r="L644" s="81"/>
      <c r="M644" s="81"/>
      <c r="N644" s="70"/>
    </row>
    <row r="645" spans="1:14">
      <c r="A645" s="221"/>
      <c r="B645" s="74"/>
      <c r="C645" s="160"/>
      <c r="D645" s="160"/>
      <c r="E645" s="323"/>
      <c r="F645" s="324"/>
      <c r="G645" s="329"/>
      <c r="H645" s="72"/>
      <c r="I645" s="72"/>
      <c r="J645" s="72"/>
      <c r="K645" s="81"/>
      <c r="L645" s="81"/>
      <c r="M645" s="81"/>
      <c r="N645" s="70"/>
    </row>
    <row r="646" spans="1:14">
      <c r="A646" s="221"/>
      <c r="B646" s="74"/>
      <c r="C646" s="160"/>
      <c r="D646" s="160"/>
      <c r="E646" s="323"/>
      <c r="F646" s="324"/>
      <c r="G646" s="329"/>
      <c r="H646" s="72"/>
      <c r="I646" s="72"/>
      <c r="J646" s="72"/>
      <c r="K646" s="81"/>
      <c r="L646" s="81"/>
      <c r="M646" s="81"/>
      <c r="N646" s="70"/>
    </row>
    <row r="647" spans="1:14">
      <c r="A647" s="221"/>
      <c r="B647" s="74"/>
      <c r="C647" s="160"/>
      <c r="D647" s="160"/>
      <c r="E647" s="323"/>
      <c r="F647" s="324"/>
      <c r="G647" s="329"/>
      <c r="H647" s="72"/>
      <c r="I647" s="72"/>
      <c r="J647" s="72"/>
      <c r="K647" s="81"/>
      <c r="L647" s="81"/>
      <c r="M647" s="81"/>
      <c r="N647" s="70"/>
    </row>
    <row r="648" spans="1:14">
      <c r="A648" s="221"/>
      <c r="B648" s="74"/>
      <c r="C648" s="160"/>
      <c r="D648" s="160"/>
      <c r="E648" s="323"/>
      <c r="F648" s="324"/>
      <c r="G648" s="329"/>
      <c r="H648" s="72"/>
      <c r="I648" s="72"/>
      <c r="J648" s="72"/>
      <c r="K648" s="81"/>
      <c r="L648" s="81"/>
      <c r="M648" s="81"/>
      <c r="N648" s="70"/>
    </row>
    <row r="649" spans="1:14">
      <c r="A649" s="221"/>
      <c r="B649" s="74"/>
      <c r="C649" s="160"/>
      <c r="D649" s="160"/>
      <c r="E649" s="323"/>
      <c r="F649" s="324"/>
      <c r="G649" s="329"/>
      <c r="H649" s="72"/>
      <c r="I649" s="72"/>
      <c r="J649" s="72"/>
      <c r="K649" s="81"/>
      <c r="L649" s="81"/>
      <c r="M649" s="81"/>
      <c r="N649" s="70"/>
    </row>
    <row r="650" spans="1:14">
      <c r="A650" s="221"/>
      <c r="B650" s="74"/>
      <c r="C650" s="160"/>
      <c r="D650" s="160"/>
      <c r="E650" s="323"/>
      <c r="F650" s="324"/>
      <c r="G650" s="329"/>
      <c r="H650" s="72"/>
      <c r="I650" s="72"/>
      <c r="J650" s="72"/>
      <c r="K650" s="81"/>
      <c r="L650" s="81"/>
      <c r="M650" s="81"/>
      <c r="N650" s="70"/>
    </row>
    <row r="651" spans="1:14">
      <c r="A651" s="221"/>
      <c r="B651" s="74"/>
      <c r="C651" s="160"/>
      <c r="D651" s="160"/>
      <c r="E651" s="323"/>
      <c r="F651" s="324"/>
      <c r="G651" s="329"/>
      <c r="H651" s="72"/>
      <c r="I651" s="72"/>
      <c r="J651" s="72"/>
      <c r="K651" s="81"/>
      <c r="L651" s="81"/>
      <c r="M651" s="81"/>
      <c r="N651" s="70"/>
    </row>
    <row r="652" spans="1:14">
      <c r="A652" s="221"/>
      <c r="B652" s="74"/>
      <c r="C652" s="160"/>
      <c r="D652" s="160"/>
      <c r="E652" s="323"/>
      <c r="F652" s="324"/>
      <c r="G652" s="329"/>
      <c r="H652" s="72"/>
      <c r="I652" s="72"/>
      <c r="J652" s="72"/>
      <c r="K652" s="81"/>
      <c r="L652" s="81"/>
      <c r="M652" s="81"/>
      <c r="N652" s="70"/>
    </row>
    <row r="653" spans="1:14">
      <c r="A653" s="221"/>
      <c r="B653" s="74"/>
      <c r="C653" s="160"/>
      <c r="D653" s="160"/>
      <c r="E653" s="323"/>
      <c r="F653" s="324"/>
      <c r="G653" s="329"/>
      <c r="H653" s="72"/>
      <c r="I653" s="72"/>
      <c r="J653" s="72"/>
      <c r="K653" s="81"/>
      <c r="L653" s="81"/>
      <c r="M653" s="81"/>
      <c r="N653" s="70"/>
    </row>
    <row r="654" spans="1:14">
      <c r="A654" s="221"/>
      <c r="B654" s="74"/>
      <c r="C654" s="160"/>
      <c r="D654" s="160"/>
      <c r="E654" s="323"/>
      <c r="F654" s="324"/>
      <c r="G654" s="329"/>
      <c r="H654" s="72"/>
      <c r="I654" s="72"/>
      <c r="J654" s="72"/>
      <c r="K654" s="81"/>
      <c r="L654" s="81"/>
      <c r="M654" s="81"/>
      <c r="N654" s="70"/>
    </row>
    <row r="655" spans="1:14">
      <c r="A655" s="221"/>
      <c r="B655" s="74"/>
      <c r="C655" s="160"/>
      <c r="D655" s="160"/>
      <c r="E655" s="323"/>
      <c r="F655" s="324"/>
      <c r="G655" s="329"/>
      <c r="H655" s="72"/>
      <c r="I655" s="72"/>
      <c r="J655" s="72"/>
      <c r="K655" s="81"/>
      <c r="L655" s="81"/>
      <c r="M655" s="81"/>
      <c r="N655" s="70"/>
    </row>
    <row r="656" spans="1:14">
      <c r="A656" s="221"/>
      <c r="B656" s="74"/>
      <c r="C656" s="160"/>
      <c r="D656" s="160"/>
      <c r="E656" s="323"/>
      <c r="F656" s="324"/>
      <c r="G656" s="329"/>
      <c r="H656" s="72"/>
      <c r="I656" s="72"/>
      <c r="J656" s="72"/>
      <c r="K656" s="81"/>
      <c r="L656" s="81"/>
      <c r="M656" s="81"/>
      <c r="N656" s="70"/>
    </row>
    <row r="657" spans="1:14">
      <c r="A657" s="221"/>
      <c r="B657" s="74"/>
      <c r="C657" s="160"/>
      <c r="D657" s="160"/>
      <c r="E657" s="323"/>
      <c r="F657" s="324"/>
      <c r="G657" s="329"/>
      <c r="H657" s="72"/>
      <c r="I657" s="72"/>
      <c r="J657" s="72"/>
      <c r="K657" s="81"/>
      <c r="L657" s="81"/>
      <c r="M657" s="81"/>
      <c r="N657" s="70"/>
    </row>
    <row r="658" spans="1:14">
      <c r="A658" s="221"/>
      <c r="B658" s="74"/>
      <c r="C658" s="160"/>
      <c r="D658" s="160"/>
      <c r="E658" s="323"/>
      <c r="F658" s="324"/>
      <c r="G658" s="329"/>
      <c r="H658" s="72"/>
      <c r="I658" s="72"/>
      <c r="J658" s="72"/>
      <c r="K658" s="81"/>
      <c r="L658" s="81"/>
      <c r="M658" s="81"/>
      <c r="N658" s="70"/>
    </row>
    <row r="659" spans="1:14" s="70" customFormat="1">
      <c r="A659" s="221"/>
      <c r="B659" s="74"/>
      <c r="C659" s="160"/>
      <c r="D659" s="74"/>
      <c r="E659" s="323"/>
      <c r="F659" s="324"/>
      <c r="G659" s="329"/>
      <c r="H659" s="72"/>
      <c r="I659" s="72"/>
      <c r="J659" s="72"/>
      <c r="K659" s="81"/>
      <c r="L659" s="81"/>
      <c r="M659" s="81"/>
    </row>
    <row r="660" spans="1:14" s="70" customFormat="1">
      <c r="A660" s="221"/>
      <c r="B660" s="74"/>
      <c r="C660" s="160"/>
      <c r="D660" s="74"/>
      <c r="E660" s="323"/>
      <c r="F660" s="324"/>
      <c r="G660" s="329"/>
      <c r="H660" s="72"/>
      <c r="I660" s="72"/>
      <c r="J660" s="72"/>
      <c r="K660" s="81"/>
      <c r="L660" s="81"/>
      <c r="M660" s="81"/>
    </row>
    <row r="661" spans="1:14" s="70" customFormat="1">
      <c r="A661" s="221"/>
      <c r="B661" s="74"/>
      <c r="C661" s="160"/>
      <c r="D661" s="74"/>
      <c r="E661" s="323"/>
      <c r="F661" s="324"/>
      <c r="G661" s="329"/>
      <c r="H661" s="72"/>
      <c r="I661" s="72"/>
      <c r="J661" s="72"/>
      <c r="K661" s="81"/>
      <c r="L661" s="81"/>
      <c r="M661" s="81"/>
    </row>
    <row r="662" spans="1:14" s="70" customFormat="1">
      <c r="A662" s="221"/>
      <c r="B662" s="74"/>
      <c r="C662" s="160"/>
      <c r="D662" s="74"/>
      <c r="E662" s="323"/>
      <c r="F662" s="324"/>
      <c r="G662" s="329"/>
      <c r="H662" s="72"/>
      <c r="I662" s="72"/>
      <c r="J662" s="72"/>
      <c r="K662" s="81"/>
      <c r="L662" s="81"/>
      <c r="M662" s="81"/>
    </row>
    <row r="663" spans="1:14" s="70" customFormat="1">
      <c r="A663" s="83"/>
      <c r="B663" s="161"/>
      <c r="C663" s="162"/>
      <c r="D663" s="162"/>
      <c r="E663" s="163"/>
      <c r="F663" s="164"/>
      <c r="G663" s="165"/>
      <c r="H663" s="166"/>
      <c r="I663" s="166"/>
      <c r="J663" s="166"/>
      <c r="K663" s="81"/>
      <c r="L663" s="81"/>
      <c r="M663" s="81"/>
    </row>
    <row r="664" spans="1:14">
      <c r="A664" s="80"/>
      <c r="B664" s="315"/>
      <c r="C664" s="81"/>
      <c r="D664" s="81"/>
      <c r="E664" s="81"/>
      <c r="F664" s="81"/>
      <c r="G664" s="81"/>
      <c r="H664" s="330"/>
      <c r="I664" s="81"/>
      <c r="J664" s="81"/>
      <c r="K664" s="81"/>
      <c r="L664" s="81"/>
      <c r="M664" s="81"/>
      <c r="N664" s="70"/>
    </row>
    <row r="665" spans="1:14">
      <c r="A665" s="221"/>
      <c r="B665" s="74"/>
      <c r="C665" s="160"/>
      <c r="D665" s="160"/>
      <c r="E665" s="323"/>
      <c r="F665" s="324"/>
      <c r="G665" s="329"/>
      <c r="H665" s="72"/>
      <c r="I665" s="72"/>
      <c r="J665" s="72"/>
      <c r="K665" s="81"/>
      <c r="L665" s="81"/>
      <c r="M665" s="81"/>
      <c r="N665" s="70"/>
    </row>
    <row r="666" spans="1:14">
      <c r="A666" s="221"/>
      <c r="B666" s="74"/>
      <c r="C666" s="160"/>
      <c r="D666" s="160"/>
      <c r="E666" s="323"/>
      <c r="F666" s="324"/>
      <c r="G666" s="329"/>
      <c r="H666" s="72"/>
      <c r="I666" s="72"/>
      <c r="J666" s="72"/>
      <c r="K666" s="81"/>
      <c r="L666" s="81"/>
      <c r="M666" s="81"/>
      <c r="N666" s="70"/>
    </row>
    <row r="667" spans="1:14">
      <c r="A667" s="221"/>
      <c r="B667" s="74"/>
      <c r="C667" s="160"/>
      <c r="D667" s="160"/>
      <c r="E667" s="323"/>
      <c r="F667" s="324"/>
      <c r="G667" s="329"/>
      <c r="H667" s="72"/>
      <c r="I667" s="72"/>
      <c r="J667" s="72"/>
      <c r="K667" s="81"/>
      <c r="L667" s="81"/>
      <c r="M667" s="81"/>
      <c r="N667" s="70"/>
    </row>
    <row r="668" spans="1:14">
      <c r="A668" s="221"/>
      <c r="B668" s="74"/>
      <c r="C668" s="160"/>
      <c r="D668" s="160"/>
      <c r="E668" s="323"/>
      <c r="F668" s="324"/>
      <c r="G668" s="329"/>
      <c r="H668" s="72"/>
      <c r="I668" s="72"/>
      <c r="J668" s="72"/>
      <c r="K668" s="81"/>
      <c r="L668" s="81"/>
      <c r="M668" s="81"/>
      <c r="N668" s="70"/>
    </row>
    <row r="669" spans="1:14">
      <c r="A669" s="221"/>
      <c r="B669" s="74"/>
      <c r="C669" s="160"/>
      <c r="D669" s="160"/>
      <c r="E669" s="323"/>
      <c r="F669" s="324"/>
      <c r="G669" s="329"/>
      <c r="H669" s="72"/>
      <c r="I669" s="72"/>
      <c r="J669" s="72"/>
      <c r="K669" s="81"/>
      <c r="L669" s="81"/>
      <c r="M669" s="81"/>
      <c r="N669" s="70"/>
    </row>
    <row r="670" spans="1:14">
      <c r="A670" s="221"/>
      <c r="B670" s="74"/>
      <c r="C670" s="160"/>
      <c r="D670" s="160"/>
      <c r="E670" s="323"/>
      <c r="F670" s="324"/>
      <c r="G670" s="329"/>
      <c r="H670" s="72"/>
      <c r="I670" s="72"/>
      <c r="J670" s="72"/>
      <c r="K670" s="81"/>
      <c r="L670" s="81"/>
      <c r="M670" s="81"/>
      <c r="N670" s="70"/>
    </row>
    <row r="671" spans="1:14">
      <c r="A671" s="221"/>
      <c r="B671" s="74"/>
      <c r="C671" s="160"/>
      <c r="D671" s="160"/>
      <c r="E671" s="323"/>
      <c r="F671" s="324"/>
      <c r="G671" s="329"/>
      <c r="H671" s="72"/>
      <c r="I671" s="72"/>
      <c r="J671" s="72"/>
      <c r="K671" s="81"/>
      <c r="L671" s="81"/>
      <c r="M671" s="81"/>
      <c r="N671" s="70"/>
    </row>
    <row r="672" spans="1:14">
      <c r="A672" s="221"/>
      <c r="B672" s="74"/>
      <c r="C672" s="160"/>
      <c r="D672" s="160"/>
      <c r="E672" s="323"/>
      <c r="F672" s="324"/>
      <c r="G672" s="329"/>
      <c r="H672" s="72"/>
      <c r="I672" s="72"/>
      <c r="J672" s="72"/>
      <c r="K672" s="81"/>
      <c r="L672" s="81"/>
      <c r="M672" s="81"/>
      <c r="N672" s="70"/>
    </row>
    <row r="673" spans="1:14">
      <c r="A673" s="221"/>
      <c r="B673" s="74"/>
      <c r="C673" s="160"/>
      <c r="D673" s="160"/>
      <c r="E673" s="323"/>
      <c r="F673" s="324"/>
      <c r="G673" s="329"/>
      <c r="H673" s="72"/>
      <c r="I673" s="72"/>
      <c r="J673" s="72"/>
      <c r="K673" s="81"/>
      <c r="L673" s="81"/>
      <c r="M673" s="81"/>
      <c r="N673" s="70"/>
    </row>
    <row r="674" spans="1:14">
      <c r="A674" s="221"/>
      <c r="B674" s="74"/>
      <c r="C674" s="160"/>
      <c r="D674" s="160"/>
      <c r="E674" s="323"/>
      <c r="F674" s="324"/>
      <c r="G674" s="329"/>
      <c r="H674" s="72"/>
      <c r="I674" s="72"/>
      <c r="J674" s="72"/>
      <c r="K674" s="81"/>
      <c r="L674" s="81"/>
      <c r="M674" s="81"/>
      <c r="N674" s="70"/>
    </row>
    <row r="675" spans="1:14">
      <c r="A675" s="221"/>
      <c r="B675" s="74"/>
      <c r="C675" s="160"/>
      <c r="D675" s="160"/>
      <c r="E675" s="323"/>
      <c r="F675" s="324"/>
      <c r="G675" s="329"/>
      <c r="H675" s="72"/>
      <c r="I675" s="72"/>
      <c r="J675" s="72"/>
      <c r="K675" s="81"/>
      <c r="L675" s="81"/>
      <c r="M675" s="81"/>
      <c r="N675" s="70"/>
    </row>
    <row r="676" spans="1:14">
      <c r="A676" s="221"/>
      <c r="B676" s="74"/>
      <c r="C676" s="160"/>
      <c r="D676" s="160"/>
      <c r="E676" s="323"/>
      <c r="F676" s="324"/>
      <c r="G676" s="329"/>
      <c r="H676" s="72"/>
      <c r="I676" s="72"/>
      <c r="J676" s="72"/>
      <c r="K676" s="81"/>
      <c r="L676" s="81"/>
      <c r="M676" s="81"/>
      <c r="N676" s="70"/>
    </row>
    <row r="677" spans="1:14">
      <c r="A677" s="221"/>
      <c r="B677" s="74"/>
      <c r="C677" s="160"/>
      <c r="D677" s="160"/>
      <c r="E677" s="323"/>
      <c r="F677" s="324"/>
      <c r="G677" s="329"/>
      <c r="H677" s="72"/>
      <c r="I677" s="72"/>
      <c r="J677" s="72"/>
      <c r="K677" s="81"/>
      <c r="L677" s="81"/>
      <c r="M677" s="81"/>
      <c r="N677" s="70"/>
    </row>
    <row r="678" spans="1:14">
      <c r="A678" s="221"/>
      <c r="B678" s="74"/>
      <c r="C678" s="160"/>
      <c r="D678" s="160"/>
      <c r="E678" s="323"/>
      <c r="F678" s="324"/>
      <c r="G678" s="329"/>
      <c r="H678" s="72"/>
      <c r="I678" s="72"/>
      <c r="J678" s="72"/>
      <c r="K678" s="81"/>
      <c r="L678" s="81"/>
      <c r="M678" s="81"/>
      <c r="N678" s="70"/>
    </row>
    <row r="679" spans="1:14">
      <c r="A679" s="221"/>
      <c r="B679" s="74"/>
      <c r="C679" s="160"/>
      <c r="D679" s="160"/>
      <c r="E679" s="323"/>
      <c r="F679" s="324"/>
      <c r="G679" s="329"/>
      <c r="H679" s="72"/>
      <c r="I679" s="72"/>
      <c r="J679" s="72"/>
      <c r="K679" s="81"/>
      <c r="L679" s="81"/>
      <c r="M679" s="81"/>
      <c r="N679" s="70"/>
    </row>
    <row r="680" spans="1:14">
      <c r="A680" s="221"/>
      <c r="B680" s="74"/>
      <c r="C680" s="160"/>
      <c r="D680" s="160"/>
      <c r="E680" s="323"/>
      <c r="F680" s="324"/>
      <c r="G680" s="329"/>
      <c r="H680" s="72"/>
      <c r="I680" s="72"/>
      <c r="J680" s="72"/>
      <c r="K680" s="81"/>
      <c r="L680" s="81"/>
      <c r="M680" s="81"/>
      <c r="N680" s="70"/>
    </row>
    <row r="681" spans="1:14">
      <c r="A681" s="221"/>
      <c r="B681" s="74"/>
      <c r="C681" s="160"/>
      <c r="D681" s="160"/>
      <c r="E681" s="323"/>
      <c r="F681" s="324"/>
      <c r="G681" s="329"/>
      <c r="H681" s="72"/>
      <c r="I681" s="72"/>
      <c r="J681" s="72"/>
      <c r="K681" s="81"/>
      <c r="L681" s="81"/>
      <c r="M681" s="81"/>
      <c r="N681" s="70"/>
    </row>
    <row r="682" spans="1:14">
      <c r="A682" s="221"/>
      <c r="B682" s="74"/>
      <c r="C682" s="160"/>
      <c r="D682" s="160"/>
      <c r="E682" s="323"/>
      <c r="F682" s="324"/>
      <c r="G682" s="329"/>
      <c r="H682" s="72"/>
      <c r="I682" s="72"/>
      <c r="J682" s="72"/>
      <c r="K682" s="81"/>
      <c r="L682" s="81"/>
      <c r="M682" s="81"/>
      <c r="N682" s="70"/>
    </row>
    <row r="683" spans="1:14">
      <c r="A683" s="221"/>
      <c r="B683" s="74"/>
      <c r="C683" s="160"/>
      <c r="D683" s="160"/>
      <c r="E683" s="323"/>
      <c r="F683" s="324"/>
      <c r="G683" s="329"/>
      <c r="H683" s="72"/>
      <c r="I683" s="72"/>
      <c r="J683" s="72"/>
      <c r="K683" s="81"/>
      <c r="L683" s="81"/>
      <c r="M683" s="81"/>
      <c r="N683" s="70"/>
    </row>
    <row r="684" spans="1:14">
      <c r="A684" s="221"/>
      <c r="B684" s="74"/>
      <c r="C684" s="160"/>
      <c r="D684" s="160"/>
      <c r="E684" s="323"/>
      <c r="F684" s="324"/>
      <c r="G684" s="329"/>
      <c r="H684" s="72"/>
      <c r="I684" s="72"/>
      <c r="J684" s="72"/>
      <c r="K684" s="81"/>
      <c r="L684" s="81"/>
      <c r="M684" s="81"/>
      <c r="N684" s="70"/>
    </row>
    <row r="685" spans="1:14">
      <c r="A685" s="221"/>
      <c r="B685" s="74"/>
      <c r="C685" s="72"/>
      <c r="D685" s="72"/>
      <c r="E685" s="323"/>
      <c r="F685" s="324"/>
      <c r="G685" s="329"/>
      <c r="H685" s="72"/>
      <c r="I685" s="72"/>
      <c r="J685" s="72"/>
      <c r="K685" s="81"/>
      <c r="L685" s="81"/>
      <c r="M685" s="81"/>
      <c r="N685" s="70"/>
    </row>
    <row r="686" spans="1:14">
      <c r="A686" s="221"/>
      <c r="B686" s="74"/>
      <c r="C686" s="72"/>
      <c r="D686" s="72"/>
      <c r="E686" s="323"/>
      <c r="F686" s="324"/>
      <c r="G686" s="329"/>
      <c r="H686" s="72"/>
      <c r="I686" s="72"/>
      <c r="J686" s="72"/>
      <c r="K686" s="81"/>
      <c r="L686" s="81"/>
      <c r="M686" s="81"/>
      <c r="N686" s="70"/>
    </row>
    <row r="687" spans="1:14">
      <c r="A687" s="221"/>
      <c r="B687" s="74"/>
      <c r="C687" s="160"/>
      <c r="D687" s="74"/>
      <c r="E687" s="323"/>
      <c r="F687" s="324"/>
      <c r="G687" s="329"/>
      <c r="H687" s="72"/>
      <c r="I687" s="72"/>
      <c r="J687" s="72"/>
      <c r="K687" s="81"/>
      <c r="L687" s="81"/>
      <c r="M687" s="81"/>
      <c r="N687" s="70"/>
    </row>
    <row r="688" spans="1:14">
      <c r="A688" s="221"/>
      <c r="B688" s="74"/>
      <c r="C688" s="160"/>
      <c r="D688" s="74"/>
      <c r="E688" s="323"/>
      <c r="F688" s="324"/>
      <c r="G688" s="329"/>
      <c r="H688" s="72"/>
      <c r="I688" s="72"/>
      <c r="J688" s="72"/>
      <c r="K688" s="81"/>
      <c r="L688" s="81"/>
      <c r="M688" s="81"/>
      <c r="N688" s="70"/>
    </row>
    <row r="689" spans="1:14">
      <c r="A689" s="221"/>
      <c r="B689" s="74"/>
      <c r="C689" s="160"/>
      <c r="D689" s="74"/>
      <c r="E689" s="323"/>
      <c r="F689" s="324"/>
      <c r="G689" s="329"/>
      <c r="H689" s="72"/>
      <c r="I689" s="72"/>
      <c r="J689" s="72"/>
      <c r="K689" s="81"/>
      <c r="L689" s="81"/>
      <c r="M689" s="81"/>
      <c r="N689" s="70"/>
    </row>
    <row r="690" spans="1:14">
      <c r="A690" s="221"/>
      <c r="B690" s="74"/>
      <c r="C690" s="160"/>
      <c r="D690" s="74"/>
      <c r="E690" s="323"/>
      <c r="F690" s="324"/>
      <c r="G690" s="329"/>
      <c r="H690" s="72"/>
      <c r="I690" s="72"/>
      <c r="J690" s="72"/>
      <c r="K690" s="81"/>
      <c r="L690" s="81"/>
      <c r="M690" s="81"/>
      <c r="N690" s="70"/>
    </row>
    <row r="691" spans="1:14">
      <c r="A691" s="80"/>
      <c r="B691" s="315"/>
      <c r="C691" s="81"/>
      <c r="D691" s="81"/>
      <c r="E691" s="81"/>
      <c r="F691" s="81"/>
      <c r="G691" s="81"/>
      <c r="H691" s="81"/>
      <c r="I691" s="81"/>
      <c r="J691" s="81"/>
      <c r="K691" s="81"/>
      <c r="L691" s="81"/>
      <c r="M691" s="81"/>
      <c r="N691" s="70"/>
    </row>
    <row r="692" spans="1:14">
      <c r="A692" s="80"/>
      <c r="B692" s="315"/>
      <c r="C692" s="81"/>
      <c r="D692" s="81"/>
      <c r="E692" s="81"/>
      <c r="F692" s="81"/>
      <c r="G692" s="81"/>
      <c r="H692" s="81"/>
      <c r="I692" s="81"/>
      <c r="J692" s="81"/>
      <c r="K692" s="81"/>
      <c r="L692" s="81"/>
      <c r="M692" s="81"/>
      <c r="N692" s="70"/>
    </row>
    <row r="693" spans="1:14">
      <c r="A693" s="80"/>
      <c r="B693" s="315"/>
      <c r="C693" s="81"/>
      <c r="D693" s="81"/>
      <c r="E693" s="81"/>
      <c r="F693" s="81"/>
      <c r="G693" s="81"/>
      <c r="H693" s="81"/>
      <c r="I693" s="81"/>
      <c r="J693" s="81"/>
      <c r="K693" s="81"/>
      <c r="L693" s="81"/>
      <c r="M693" s="81"/>
      <c r="N693" s="70"/>
    </row>
    <row r="694" spans="1:14">
      <c r="A694" s="80"/>
      <c r="B694" s="315"/>
      <c r="C694" s="81"/>
      <c r="D694" s="81"/>
      <c r="E694" s="81"/>
      <c r="F694" s="81"/>
      <c r="G694" s="81"/>
      <c r="H694" s="81"/>
      <c r="I694" s="81"/>
      <c r="J694" s="81"/>
      <c r="K694" s="81"/>
      <c r="L694" s="81"/>
      <c r="M694" s="81"/>
      <c r="N694" s="70"/>
    </row>
    <row r="695" spans="1:14">
      <c r="A695" s="80"/>
      <c r="B695" s="315"/>
      <c r="C695" s="81"/>
      <c r="D695" s="81"/>
      <c r="E695" s="81"/>
      <c r="F695" s="81"/>
      <c r="G695" s="81"/>
      <c r="H695" s="81"/>
      <c r="I695" s="81"/>
      <c r="J695" s="81"/>
      <c r="K695" s="81"/>
      <c r="L695" s="81"/>
      <c r="M695" s="81"/>
      <c r="N695" s="70"/>
    </row>
    <row r="696" spans="1:14">
      <c r="A696" s="80"/>
      <c r="B696" s="315"/>
      <c r="C696" s="81"/>
      <c r="D696" s="81"/>
      <c r="E696" s="81"/>
      <c r="F696" s="81"/>
      <c r="G696" s="81"/>
      <c r="H696" s="81"/>
      <c r="I696" s="81"/>
      <c r="J696" s="81"/>
      <c r="K696" s="81"/>
      <c r="L696" s="81"/>
      <c r="M696" s="81"/>
      <c r="N696" s="70"/>
    </row>
    <row r="697" spans="1:14">
      <c r="A697" s="80"/>
      <c r="B697" s="315"/>
      <c r="C697" s="81"/>
      <c r="D697" s="81"/>
      <c r="E697" s="81"/>
      <c r="F697" s="81"/>
      <c r="G697" s="81"/>
      <c r="H697" s="81"/>
      <c r="I697" s="81"/>
      <c r="J697" s="81"/>
      <c r="K697" s="81"/>
      <c r="L697" s="81"/>
      <c r="M697" s="81"/>
      <c r="N697" s="70"/>
    </row>
    <row r="698" spans="1:14">
      <c r="A698" s="80"/>
      <c r="B698" s="315"/>
      <c r="C698" s="81"/>
      <c r="D698" s="81"/>
      <c r="E698" s="81"/>
      <c r="F698" s="81"/>
      <c r="G698" s="81"/>
      <c r="H698" s="81"/>
      <c r="I698" s="81"/>
      <c r="J698" s="81"/>
      <c r="K698" s="81"/>
      <c r="L698" s="81"/>
      <c r="M698" s="81"/>
      <c r="N698" s="70"/>
    </row>
    <row r="699" spans="1:14">
      <c r="A699" s="80"/>
      <c r="B699" s="315"/>
      <c r="C699" s="81"/>
      <c r="D699" s="81"/>
      <c r="E699" s="81"/>
      <c r="F699" s="81"/>
      <c r="G699" s="81"/>
      <c r="H699" s="81"/>
      <c r="I699" s="81"/>
      <c r="J699" s="81"/>
      <c r="K699" s="81"/>
      <c r="L699" s="81"/>
      <c r="M699" s="81"/>
      <c r="N699" s="70"/>
    </row>
    <row r="700" spans="1:14">
      <c r="A700" s="80"/>
      <c r="B700" s="315"/>
      <c r="C700" s="81"/>
      <c r="D700" s="81"/>
      <c r="E700" s="81"/>
      <c r="F700" s="81"/>
      <c r="G700" s="81"/>
      <c r="H700" s="81"/>
      <c r="I700" s="81"/>
      <c r="J700" s="81"/>
      <c r="K700" s="81"/>
      <c r="L700" s="81"/>
      <c r="M700" s="81"/>
      <c r="N700" s="70"/>
    </row>
    <row r="701" spans="1:14">
      <c r="A701" s="80"/>
      <c r="B701" s="315"/>
      <c r="C701" s="81"/>
      <c r="D701" s="81"/>
      <c r="E701" s="81"/>
      <c r="F701" s="81"/>
      <c r="G701" s="81"/>
      <c r="H701" s="81"/>
      <c r="I701" s="81"/>
      <c r="J701" s="81"/>
      <c r="K701" s="81"/>
      <c r="L701" s="81"/>
      <c r="M701" s="81"/>
      <c r="N701" s="70"/>
    </row>
    <row r="702" spans="1:14">
      <c r="A702" s="80"/>
      <c r="B702" s="315"/>
      <c r="C702" s="81"/>
      <c r="D702" s="81"/>
      <c r="E702" s="81"/>
      <c r="F702" s="81"/>
      <c r="G702" s="81"/>
      <c r="H702" s="81"/>
      <c r="I702" s="81"/>
      <c r="J702" s="81"/>
      <c r="K702" s="81"/>
      <c r="L702" s="81"/>
      <c r="M702" s="81"/>
      <c r="N702" s="70"/>
    </row>
    <row r="703" spans="1:14">
      <c r="A703" s="80"/>
      <c r="B703" s="315"/>
      <c r="C703" s="81"/>
      <c r="D703" s="81"/>
      <c r="E703" s="81"/>
      <c r="F703" s="81"/>
      <c r="G703" s="81"/>
      <c r="H703" s="81"/>
      <c r="I703" s="81"/>
      <c r="J703" s="81"/>
      <c r="K703" s="81"/>
      <c r="L703" s="81"/>
      <c r="M703" s="81"/>
      <c r="N703" s="70"/>
    </row>
    <row r="704" spans="1:14">
      <c r="A704" s="80"/>
      <c r="B704" s="315"/>
      <c r="C704" s="81"/>
      <c r="D704" s="81"/>
      <c r="E704" s="81"/>
      <c r="F704" s="81"/>
      <c r="G704" s="81"/>
      <c r="H704" s="81"/>
      <c r="I704" s="81"/>
      <c r="J704" s="81"/>
      <c r="K704" s="81"/>
      <c r="L704" s="81"/>
      <c r="M704" s="81"/>
      <c r="N704" s="70"/>
    </row>
    <row r="705" spans="1:14">
      <c r="A705" s="80"/>
      <c r="B705" s="315"/>
      <c r="C705" s="81"/>
      <c r="D705" s="81"/>
      <c r="E705" s="81"/>
      <c r="F705" s="81"/>
      <c r="G705" s="81"/>
      <c r="H705" s="81"/>
      <c r="I705" s="81"/>
      <c r="J705" s="81"/>
      <c r="K705" s="81"/>
      <c r="L705" s="81"/>
      <c r="M705" s="81"/>
      <c r="N705" s="70"/>
    </row>
    <row r="706" spans="1:14">
      <c r="A706" s="80"/>
      <c r="B706" s="315"/>
      <c r="C706" s="81"/>
      <c r="D706" s="81"/>
      <c r="E706" s="81"/>
      <c r="F706" s="81"/>
      <c r="G706" s="81"/>
      <c r="H706" s="81"/>
      <c r="I706" s="81"/>
      <c r="J706" s="81"/>
      <c r="K706" s="81"/>
      <c r="L706" s="81"/>
      <c r="M706" s="81"/>
      <c r="N706" s="70"/>
    </row>
    <row r="707" spans="1:14">
      <c r="A707" s="80"/>
      <c r="B707" s="315"/>
      <c r="C707" s="81"/>
      <c r="D707" s="81"/>
      <c r="E707" s="81"/>
      <c r="F707" s="81"/>
      <c r="G707" s="81"/>
      <c r="H707" s="81"/>
      <c r="I707" s="81"/>
      <c r="J707" s="81"/>
      <c r="K707" s="81"/>
      <c r="L707" s="81"/>
      <c r="M707" s="81"/>
      <c r="N707" s="70"/>
    </row>
    <row r="708" spans="1:14">
      <c r="A708" s="80"/>
      <c r="B708" s="315"/>
      <c r="C708" s="81"/>
      <c r="D708" s="81"/>
      <c r="E708" s="81"/>
      <c r="F708" s="81"/>
      <c r="G708" s="81"/>
      <c r="H708" s="81"/>
      <c r="I708" s="81"/>
      <c r="J708" s="81"/>
      <c r="K708" s="81"/>
      <c r="L708" s="81"/>
      <c r="M708" s="81"/>
      <c r="N708" s="70"/>
    </row>
    <row r="709" spans="1:14">
      <c r="A709" s="80"/>
      <c r="B709" s="315"/>
      <c r="C709" s="81"/>
      <c r="D709" s="81"/>
      <c r="E709" s="81"/>
      <c r="F709" s="81"/>
      <c r="G709" s="81"/>
      <c r="H709" s="81"/>
      <c r="I709" s="81"/>
      <c r="J709" s="81"/>
      <c r="K709" s="81"/>
      <c r="L709" s="81"/>
      <c r="M709" s="81"/>
      <c r="N709" s="70"/>
    </row>
    <row r="710" spans="1:14">
      <c r="A710" s="80"/>
      <c r="B710" s="315"/>
      <c r="C710" s="81"/>
      <c r="D710" s="81"/>
      <c r="E710" s="81"/>
      <c r="F710" s="81"/>
      <c r="G710" s="81"/>
      <c r="H710" s="81"/>
      <c r="I710" s="81"/>
      <c r="J710" s="81"/>
      <c r="K710" s="81"/>
      <c r="L710" s="81"/>
      <c r="M710" s="81"/>
      <c r="N710" s="70"/>
    </row>
    <row r="711" spans="1:14">
      <c r="A711" s="80"/>
      <c r="B711" s="315"/>
      <c r="C711" s="81"/>
      <c r="D711" s="81"/>
      <c r="E711" s="81"/>
      <c r="F711" s="81"/>
      <c r="G711" s="81"/>
      <c r="H711" s="81"/>
      <c r="I711" s="81"/>
      <c r="J711" s="81"/>
      <c r="K711" s="81"/>
      <c r="L711" s="81"/>
      <c r="M711" s="81"/>
      <c r="N711" s="70"/>
    </row>
    <row r="712" spans="1:14">
      <c r="A712" s="80"/>
      <c r="B712" s="315"/>
      <c r="C712" s="81"/>
      <c r="D712" s="81"/>
      <c r="E712" s="81"/>
      <c r="F712" s="81"/>
      <c r="G712" s="81"/>
      <c r="H712" s="81"/>
      <c r="I712" s="81"/>
      <c r="J712" s="81"/>
      <c r="K712" s="81"/>
      <c r="L712" s="81"/>
      <c r="M712" s="81"/>
      <c r="N712" s="70"/>
    </row>
    <row r="713" spans="1:14">
      <c r="A713" s="80"/>
      <c r="B713" s="315"/>
      <c r="C713" s="81"/>
      <c r="D713" s="81"/>
      <c r="E713" s="81"/>
      <c r="F713" s="81"/>
      <c r="G713" s="81"/>
      <c r="H713" s="81"/>
      <c r="I713" s="81"/>
      <c r="J713" s="81"/>
      <c r="K713" s="81"/>
      <c r="L713" s="81"/>
      <c r="M713" s="81"/>
      <c r="N713" s="70"/>
    </row>
    <row r="714" spans="1:14">
      <c r="A714" s="80"/>
      <c r="B714" s="315"/>
      <c r="C714" s="81"/>
      <c r="D714" s="81"/>
      <c r="E714" s="81"/>
      <c r="F714" s="81"/>
      <c r="G714" s="81"/>
      <c r="H714" s="81"/>
      <c r="I714" s="81"/>
      <c r="J714" s="81"/>
      <c r="K714" s="81"/>
      <c r="L714" s="81"/>
      <c r="M714" s="81"/>
      <c r="N714" s="70"/>
    </row>
    <row r="715" spans="1:14">
      <c r="A715" s="80"/>
      <c r="B715" s="315"/>
      <c r="C715" s="81"/>
      <c r="D715" s="81"/>
      <c r="E715" s="81"/>
      <c r="F715" s="81"/>
      <c r="G715" s="81"/>
      <c r="H715" s="81"/>
      <c r="I715" s="81"/>
      <c r="J715" s="81"/>
      <c r="K715" s="81"/>
      <c r="L715" s="81"/>
      <c r="M715" s="81"/>
      <c r="N715" s="70"/>
    </row>
    <row r="716" spans="1:14">
      <c r="A716" s="80"/>
      <c r="B716" s="315"/>
      <c r="C716" s="81"/>
      <c r="D716" s="81"/>
      <c r="E716" s="81"/>
      <c r="F716" s="81"/>
      <c r="G716" s="81"/>
      <c r="H716" s="81"/>
      <c r="I716" s="81"/>
      <c r="J716" s="81"/>
      <c r="K716" s="81"/>
      <c r="L716" s="81"/>
      <c r="M716" s="81"/>
      <c r="N716" s="70"/>
    </row>
    <row r="717" spans="1:14">
      <c r="A717" s="80"/>
      <c r="B717" s="315"/>
      <c r="C717" s="81"/>
      <c r="D717" s="81"/>
      <c r="E717" s="81"/>
      <c r="F717" s="81"/>
      <c r="G717" s="81"/>
      <c r="H717" s="81"/>
      <c r="I717" s="81"/>
      <c r="J717" s="81"/>
      <c r="K717" s="81"/>
      <c r="L717" s="81"/>
      <c r="M717" s="81"/>
      <c r="N717" s="70"/>
    </row>
    <row r="718" spans="1:14">
      <c r="A718" s="80"/>
      <c r="B718" s="315"/>
      <c r="C718" s="81"/>
      <c r="D718" s="81"/>
      <c r="E718" s="81"/>
      <c r="F718" s="81"/>
      <c r="G718" s="81"/>
      <c r="H718" s="81"/>
      <c r="I718" s="81"/>
      <c r="J718" s="81"/>
      <c r="K718" s="81"/>
      <c r="L718" s="81"/>
      <c r="M718" s="81"/>
      <c r="N718" s="70"/>
    </row>
    <row r="719" spans="1:14">
      <c r="A719" s="80"/>
      <c r="B719" s="315"/>
      <c r="C719" s="81"/>
      <c r="D719" s="81"/>
      <c r="E719" s="81"/>
      <c r="F719" s="81"/>
      <c r="G719" s="81"/>
      <c r="H719" s="81"/>
      <c r="I719" s="81"/>
      <c r="J719" s="81"/>
      <c r="K719" s="81"/>
      <c r="L719" s="81"/>
      <c r="M719" s="81"/>
      <c r="N719" s="70"/>
    </row>
    <row r="720" spans="1:14">
      <c r="A720" s="80"/>
      <c r="B720" s="315"/>
      <c r="C720" s="81"/>
      <c r="D720" s="81"/>
      <c r="E720" s="81"/>
      <c r="F720" s="81"/>
      <c r="G720" s="81"/>
      <c r="H720" s="81"/>
      <c r="I720" s="81"/>
      <c r="J720" s="81"/>
      <c r="K720" s="81"/>
      <c r="L720" s="81"/>
      <c r="M720" s="81"/>
      <c r="N720" s="70"/>
    </row>
    <row r="721" spans="1:14">
      <c r="A721" s="80"/>
      <c r="B721" s="315"/>
      <c r="C721" s="81"/>
      <c r="D721" s="81"/>
      <c r="E721" s="81"/>
      <c r="F721" s="81"/>
      <c r="G721" s="81"/>
      <c r="H721" s="81"/>
      <c r="I721" s="81"/>
      <c r="J721" s="81"/>
      <c r="K721" s="81"/>
      <c r="L721" s="81"/>
      <c r="M721" s="81"/>
      <c r="N721" s="70"/>
    </row>
    <row r="722" spans="1:14">
      <c r="A722" s="80"/>
      <c r="B722" s="315"/>
      <c r="C722" s="81"/>
      <c r="D722" s="81"/>
      <c r="E722" s="81"/>
      <c r="F722" s="81"/>
      <c r="G722" s="81"/>
      <c r="H722" s="81"/>
      <c r="I722" s="81"/>
      <c r="J722" s="81"/>
      <c r="K722" s="81"/>
      <c r="L722" s="81"/>
      <c r="M722" s="81"/>
      <c r="N722" s="70"/>
    </row>
    <row r="723" spans="1:14">
      <c r="A723" s="80"/>
      <c r="B723" s="315"/>
      <c r="C723" s="81"/>
      <c r="D723" s="81"/>
      <c r="E723" s="81"/>
      <c r="F723" s="81"/>
      <c r="G723" s="81"/>
      <c r="H723" s="81"/>
      <c r="I723" s="81"/>
      <c r="J723" s="81"/>
      <c r="K723" s="81"/>
      <c r="L723" s="81"/>
      <c r="M723" s="81"/>
      <c r="N723" s="70"/>
    </row>
    <row r="724" spans="1:14">
      <c r="A724" s="80"/>
      <c r="B724" s="315"/>
      <c r="C724" s="81"/>
      <c r="D724" s="81"/>
      <c r="E724" s="81"/>
      <c r="F724" s="81"/>
      <c r="G724" s="81"/>
      <c r="H724" s="81"/>
      <c r="I724" s="81"/>
      <c r="J724" s="81"/>
      <c r="K724" s="81"/>
      <c r="L724" s="81"/>
      <c r="M724" s="81"/>
      <c r="N724" s="70"/>
    </row>
    <row r="725" spans="1:14">
      <c r="A725" s="80"/>
      <c r="B725" s="315"/>
      <c r="C725" s="81"/>
      <c r="D725" s="81"/>
      <c r="E725" s="81"/>
      <c r="F725" s="81"/>
      <c r="G725" s="81"/>
      <c r="H725" s="81"/>
      <c r="I725" s="81"/>
      <c r="J725" s="81"/>
      <c r="K725" s="81"/>
      <c r="L725" s="81"/>
      <c r="M725" s="81"/>
      <c r="N725" s="70"/>
    </row>
    <row r="726" spans="1:14">
      <c r="A726" s="80"/>
      <c r="B726" s="315"/>
      <c r="C726" s="81"/>
      <c r="D726" s="81"/>
      <c r="E726" s="81"/>
      <c r="F726" s="81"/>
      <c r="G726" s="81"/>
      <c r="H726" s="81"/>
      <c r="I726" s="81"/>
      <c r="J726" s="81"/>
      <c r="K726" s="81"/>
      <c r="L726" s="81"/>
      <c r="M726" s="81"/>
      <c r="N726" s="70"/>
    </row>
    <row r="727" spans="1:14">
      <c r="A727" s="80"/>
      <c r="B727" s="315"/>
      <c r="C727" s="81"/>
      <c r="D727" s="81"/>
      <c r="E727" s="81"/>
      <c r="F727" s="81"/>
      <c r="G727" s="81"/>
      <c r="H727" s="81"/>
      <c r="I727" s="81"/>
      <c r="J727" s="81"/>
      <c r="K727" s="81"/>
      <c r="L727" s="81"/>
      <c r="M727" s="81"/>
      <c r="N727" s="70"/>
    </row>
    <row r="728" spans="1:14">
      <c r="A728" s="80"/>
      <c r="B728" s="315"/>
      <c r="C728" s="81"/>
      <c r="D728" s="81"/>
      <c r="E728" s="81"/>
      <c r="F728" s="81"/>
      <c r="G728" s="81"/>
      <c r="H728" s="81"/>
      <c r="I728" s="81"/>
      <c r="J728" s="81"/>
      <c r="K728" s="81"/>
      <c r="L728" s="81"/>
      <c r="M728" s="81"/>
      <c r="N728" s="70"/>
    </row>
    <row r="729" spans="1:14">
      <c r="B729" s="331"/>
      <c r="C729" s="70"/>
      <c r="D729" s="70"/>
      <c r="E729" s="70"/>
      <c r="F729" s="70"/>
      <c r="G729" s="70"/>
      <c r="H729" s="70"/>
      <c r="I729" s="70"/>
      <c r="J729" s="70"/>
      <c r="K729" s="70"/>
      <c r="L729" s="70"/>
      <c r="M729" s="70"/>
      <c r="N729" s="70"/>
    </row>
    <row r="730" spans="1:14">
      <c r="B730" s="331"/>
      <c r="C730" s="70"/>
      <c r="D730" s="70"/>
      <c r="E730" s="70"/>
      <c r="F730" s="70"/>
      <c r="G730" s="70"/>
      <c r="H730" s="70"/>
      <c r="I730" s="70"/>
      <c r="J730" s="70"/>
      <c r="K730" s="70"/>
      <c r="L730" s="70"/>
      <c r="M730" s="70"/>
      <c r="N730" s="70"/>
    </row>
    <row r="731" spans="1:14">
      <c r="B731" s="331"/>
      <c r="C731" s="70"/>
      <c r="D731" s="70"/>
      <c r="E731" s="70"/>
      <c r="F731" s="70"/>
      <c r="G731" s="70"/>
      <c r="H731" s="70"/>
      <c r="I731" s="70"/>
      <c r="J731" s="70"/>
      <c r="K731" s="70"/>
      <c r="L731" s="70"/>
      <c r="M731" s="70"/>
      <c r="N731" s="70"/>
    </row>
    <row r="732" spans="1:14">
      <c r="B732" s="331"/>
      <c r="C732" s="70"/>
      <c r="D732" s="70"/>
      <c r="E732" s="70"/>
      <c r="F732" s="70"/>
      <c r="G732" s="70"/>
      <c r="H732" s="70"/>
      <c r="I732" s="70"/>
      <c r="J732" s="70"/>
      <c r="K732" s="70"/>
      <c r="L732" s="70"/>
      <c r="M732" s="70"/>
      <c r="N732" s="70"/>
    </row>
    <row r="733" spans="1:14">
      <c r="B733" s="331"/>
      <c r="C733" s="70"/>
      <c r="D733" s="70"/>
      <c r="E733" s="70"/>
      <c r="F733" s="70"/>
      <c r="G733" s="70"/>
      <c r="H733" s="70"/>
      <c r="I733" s="70"/>
      <c r="J733" s="70"/>
      <c r="K733" s="70"/>
      <c r="L733" s="70"/>
      <c r="M733" s="70"/>
      <c r="N733" s="70"/>
    </row>
    <row r="734" spans="1:14">
      <c r="B734" s="331"/>
      <c r="C734" s="70"/>
      <c r="D734" s="70"/>
      <c r="E734" s="70"/>
      <c r="F734" s="70"/>
      <c r="G734" s="70"/>
      <c r="H734" s="70"/>
      <c r="I734" s="70"/>
      <c r="J734" s="70"/>
      <c r="K734" s="70"/>
      <c r="L734" s="70"/>
      <c r="M734" s="70"/>
      <c r="N734" s="70"/>
    </row>
    <row r="735" spans="1:14">
      <c r="B735" s="331"/>
      <c r="C735" s="70"/>
      <c r="D735" s="70"/>
      <c r="E735" s="70"/>
      <c r="F735" s="70"/>
      <c r="G735" s="70"/>
      <c r="H735" s="70"/>
      <c r="I735" s="70"/>
      <c r="J735" s="70"/>
      <c r="K735" s="70"/>
      <c r="L735" s="70"/>
      <c r="M735" s="70"/>
      <c r="N735" s="70"/>
    </row>
    <row r="736" spans="1:14">
      <c r="B736" s="331"/>
      <c r="C736" s="70"/>
      <c r="D736" s="70"/>
      <c r="E736" s="70"/>
      <c r="F736" s="70"/>
      <c r="G736" s="70"/>
      <c r="H736" s="70"/>
      <c r="I736" s="70"/>
      <c r="J736" s="70"/>
      <c r="K736" s="70"/>
      <c r="L736" s="70"/>
      <c r="M736" s="70"/>
      <c r="N736" s="70"/>
    </row>
    <row r="737" spans="2:14">
      <c r="B737" s="331"/>
      <c r="C737" s="70"/>
      <c r="D737" s="70"/>
      <c r="E737" s="70"/>
      <c r="F737" s="70"/>
      <c r="G737" s="70"/>
      <c r="H737" s="70"/>
      <c r="I737" s="70"/>
      <c r="J737" s="70"/>
      <c r="K737" s="70"/>
      <c r="L737" s="70"/>
      <c r="M737" s="70"/>
      <c r="N737" s="70"/>
    </row>
    <row r="738" spans="2:14">
      <c r="B738" s="331"/>
      <c r="C738" s="70"/>
      <c r="D738" s="70"/>
      <c r="E738" s="70"/>
      <c r="F738" s="70"/>
      <c r="G738" s="70"/>
      <c r="H738" s="70"/>
      <c r="I738" s="70"/>
      <c r="J738" s="70"/>
      <c r="K738" s="70"/>
      <c r="L738" s="70"/>
      <c r="M738" s="70"/>
      <c r="N738" s="70"/>
    </row>
    <row r="739" spans="2:14">
      <c r="L739" s="70"/>
      <c r="M739" s="70"/>
      <c r="N739" s="70"/>
    </row>
    <row r="740" spans="2:14">
      <c r="L740" s="70"/>
      <c r="M740" s="70"/>
      <c r="N740" s="70"/>
    </row>
    <row r="741" spans="2:14">
      <c r="L741" s="70"/>
      <c r="M741" s="70"/>
      <c r="N741" s="70"/>
    </row>
    <row r="742" spans="2:14">
      <c r="L742" s="70"/>
      <c r="M742" s="70"/>
      <c r="N742" s="70"/>
    </row>
    <row r="743" spans="2:14">
      <c r="L743" s="70"/>
      <c r="M743" s="70"/>
      <c r="N743" s="70"/>
    </row>
    <row r="744" spans="2:14">
      <c r="L744" s="70"/>
      <c r="M744" s="70"/>
      <c r="N744" s="70"/>
    </row>
    <row r="745" spans="2:14">
      <c r="L745" s="70"/>
      <c r="M745" s="70"/>
      <c r="N745" s="70"/>
    </row>
    <row r="746" spans="2:14">
      <c r="L746" s="70"/>
      <c r="M746" s="70"/>
      <c r="N746" s="70"/>
    </row>
    <row r="747" spans="2:14">
      <c r="L747" s="70"/>
      <c r="M747" s="70"/>
      <c r="N747" s="70"/>
    </row>
    <row r="748" spans="2:14">
      <c r="L748" s="70"/>
      <c r="M748" s="70"/>
      <c r="N748" s="70"/>
    </row>
    <row r="749" spans="2:14">
      <c r="L749" s="70"/>
      <c r="M749" s="70"/>
      <c r="N749" s="70"/>
    </row>
    <row r="750" spans="2:14">
      <c r="L750" s="70"/>
      <c r="M750" s="70"/>
      <c r="N750" s="70"/>
    </row>
    <row r="751" spans="2:14">
      <c r="L751" s="70"/>
      <c r="M751" s="70"/>
      <c r="N751" s="70"/>
    </row>
    <row r="752" spans="2:14">
      <c r="L752" s="70"/>
      <c r="M752" s="70"/>
      <c r="N752" s="70"/>
    </row>
    <row r="753" spans="12:14">
      <c r="L753" s="70"/>
      <c r="M753" s="70"/>
      <c r="N753" s="70"/>
    </row>
    <row r="754" spans="12:14">
      <c r="L754" s="70"/>
      <c r="M754" s="70"/>
      <c r="N754" s="70"/>
    </row>
    <row r="755" spans="12:14">
      <c r="L755" s="70"/>
      <c r="M755" s="70"/>
      <c r="N755" s="70"/>
    </row>
    <row r="756" spans="12:14">
      <c r="L756" s="70"/>
      <c r="M756" s="70"/>
      <c r="N756" s="70"/>
    </row>
    <row r="757" spans="12:14">
      <c r="L757" s="70"/>
      <c r="M757" s="70"/>
      <c r="N757" s="70"/>
    </row>
    <row r="758" spans="12:14">
      <c r="L758" s="70"/>
      <c r="M758" s="70"/>
      <c r="N758" s="70"/>
    </row>
    <row r="759" spans="12:14">
      <c r="L759" s="70"/>
      <c r="M759" s="70"/>
      <c r="N759" s="70"/>
    </row>
    <row r="760" spans="12:14">
      <c r="L760" s="70"/>
      <c r="M760" s="70"/>
      <c r="N760" s="70"/>
    </row>
    <row r="761" spans="12:14">
      <c r="L761" s="70"/>
      <c r="M761" s="70"/>
      <c r="N761" s="70"/>
    </row>
    <row r="762" spans="12:14">
      <c r="L762" s="70"/>
      <c r="M762" s="70"/>
      <c r="N762" s="70"/>
    </row>
    <row r="763" spans="12:14">
      <c r="L763" s="70"/>
      <c r="M763" s="70"/>
      <c r="N763" s="70"/>
    </row>
    <row r="764" spans="12:14">
      <c r="L764" s="70"/>
      <c r="M764" s="70"/>
      <c r="N764" s="70"/>
    </row>
    <row r="765" spans="12:14">
      <c r="L765" s="70"/>
      <c r="M765" s="70"/>
      <c r="N765" s="70"/>
    </row>
    <row r="766" spans="12:14">
      <c r="L766" s="70"/>
      <c r="M766" s="70"/>
      <c r="N766" s="70"/>
    </row>
    <row r="767" spans="12:14">
      <c r="L767" s="70"/>
      <c r="M767" s="70"/>
      <c r="N767" s="70"/>
    </row>
    <row r="768" spans="12:14">
      <c r="L768" s="70"/>
      <c r="M768" s="70"/>
      <c r="N768" s="70"/>
    </row>
    <row r="769" spans="12:14">
      <c r="L769" s="70"/>
      <c r="M769" s="70"/>
      <c r="N769" s="70"/>
    </row>
    <row r="770" spans="12:14">
      <c r="L770" s="70"/>
      <c r="M770" s="70"/>
      <c r="N770" s="70"/>
    </row>
    <row r="771" spans="12:14">
      <c r="L771" s="70"/>
      <c r="M771" s="70"/>
      <c r="N771" s="70"/>
    </row>
    <row r="772" spans="12:14">
      <c r="L772" s="70"/>
      <c r="M772" s="70"/>
      <c r="N772" s="70"/>
    </row>
    <row r="773" spans="12:14">
      <c r="L773" s="70"/>
      <c r="M773" s="70"/>
      <c r="N773" s="70"/>
    </row>
    <row r="774" spans="12:14">
      <c r="L774" s="70"/>
      <c r="M774" s="70"/>
      <c r="N774" s="70"/>
    </row>
    <row r="775" spans="12:14">
      <c r="L775" s="70"/>
      <c r="M775" s="70"/>
      <c r="N775" s="70"/>
    </row>
    <row r="776" spans="12:14">
      <c r="L776" s="70"/>
      <c r="M776" s="70"/>
      <c r="N776" s="70"/>
    </row>
    <row r="777" spans="12:14">
      <c r="L777" s="70"/>
      <c r="M777" s="70"/>
      <c r="N777" s="70"/>
    </row>
  </sheetData>
  <mergeCells count="12">
    <mergeCell ref="A6:M6"/>
    <mergeCell ref="A20:T20"/>
    <mergeCell ref="A14:A15"/>
    <mergeCell ref="B14:B15"/>
    <mergeCell ref="C14:C15"/>
    <mergeCell ref="D14:D15"/>
    <mergeCell ref="E14:E15"/>
    <mergeCell ref="H7:I7"/>
    <mergeCell ref="J7:L7"/>
    <mergeCell ref="F14:G14"/>
    <mergeCell ref="H14:J14"/>
    <mergeCell ref="A13:K13"/>
  </mergeCells>
  <phoneticPr fontId="63" type="noConversion"/>
  <dataValidations count="5">
    <dataValidation type="list" allowBlank="1" showInputMessage="1" showErrorMessage="1" sqref="E21:E22 E14:E19">
      <formula1>$E$1033:$E$1037</formula1>
    </dataValidation>
    <dataValidation type="list" allowBlank="1" showInputMessage="1" showErrorMessage="1" sqref="C21:C22 C14:C15 C17:C19">
      <formula1>$C$1033:$C$1036</formula1>
    </dataValidation>
    <dataValidation type="list" allowBlank="1" showInputMessage="1" showErrorMessage="1" sqref="F21:G22 F14:G19">
      <formula1>$F$1033:$F$1042</formula1>
    </dataValidation>
    <dataValidation type="list" allowBlank="1" showInputMessage="1" showErrorMessage="1" sqref="D21:D22 D14:D19">
      <formula1>$D$1033:$D$1037</formula1>
    </dataValidation>
    <dataValidation type="list" allowBlank="1" showInputMessage="1" showErrorMessage="1" sqref="C16">
      <formula1>$C$1033:$C$1038</formula1>
    </dataValidation>
  </dataValidations>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T316"/>
  <sheetViews>
    <sheetView workbookViewId="0">
      <pane ySplit="3" topLeftCell="A4" activePane="bottomLeft" state="frozen"/>
      <selection activeCell="E23" sqref="E23"/>
      <selection pane="bottomLeft" activeCell="E23" sqref="E23"/>
    </sheetView>
  </sheetViews>
  <sheetFormatPr defaultRowHeight="12.75"/>
  <cols>
    <col min="1" max="2" width="24.140625" style="68" customWidth="1"/>
    <col min="3" max="3" width="22.140625" style="68" customWidth="1"/>
    <col min="4" max="4" width="21.7109375" style="68" customWidth="1"/>
    <col min="5" max="5" width="12.7109375" style="68" customWidth="1"/>
    <col min="6" max="6" width="19.42578125" style="68" bestFit="1" customWidth="1"/>
    <col min="7" max="7" width="16" style="68" customWidth="1"/>
    <col min="8" max="8" width="17.42578125" style="68" customWidth="1"/>
    <col min="9" max="10" width="13.85546875" style="68" bestFit="1" customWidth="1"/>
    <col min="11" max="11" width="9.85546875" style="68" customWidth="1"/>
    <col min="12" max="12" width="14.140625" style="68" customWidth="1"/>
    <col min="13" max="13" width="25.140625" style="68" bestFit="1" customWidth="1"/>
    <col min="14" max="15" width="50.7109375" style="73" customWidth="1"/>
    <col min="16" max="16384" width="9.140625" style="68"/>
  </cols>
  <sheetData>
    <row r="1" spans="1:19" ht="35.25" customHeight="1">
      <c r="A1" s="52" t="s">
        <v>678</v>
      </c>
      <c r="B1" s="52"/>
    </row>
    <row r="2" spans="1:19">
      <c r="A2" s="84"/>
      <c r="B2" s="84"/>
      <c r="C2" s="84"/>
      <c r="D2" s="84"/>
      <c r="E2" s="84"/>
      <c r="F2" s="84"/>
      <c r="G2" s="84"/>
      <c r="H2" s="84"/>
      <c r="I2" s="84"/>
      <c r="J2" s="84"/>
      <c r="K2" s="85"/>
      <c r="L2" s="85"/>
      <c r="M2" s="86"/>
    </row>
    <row r="3" spans="1:19" s="87" customFormat="1" ht="21.75" customHeight="1">
      <c r="A3" s="222" t="s">
        <v>455</v>
      </c>
      <c r="B3" s="222" t="s">
        <v>1423</v>
      </c>
      <c r="C3" s="222" t="s">
        <v>456</v>
      </c>
      <c r="D3" s="222" t="s">
        <v>359</v>
      </c>
      <c r="E3" s="222" t="s">
        <v>457</v>
      </c>
      <c r="F3" s="222" t="s">
        <v>360</v>
      </c>
      <c r="G3" s="222" t="s">
        <v>458</v>
      </c>
      <c r="H3" s="222" t="s">
        <v>453</v>
      </c>
      <c r="I3" s="222" t="s">
        <v>361</v>
      </c>
      <c r="J3" s="222" t="s">
        <v>362</v>
      </c>
      <c r="K3" s="222" t="s">
        <v>363</v>
      </c>
      <c r="L3" s="222" t="s">
        <v>364</v>
      </c>
      <c r="M3" s="222" t="s">
        <v>365</v>
      </c>
      <c r="N3" s="222" t="s">
        <v>459</v>
      </c>
      <c r="O3" s="222" t="s">
        <v>447</v>
      </c>
      <c r="P3" s="121"/>
      <c r="Q3" s="121"/>
    </row>
    <row r="4" spans="1:19" s="88" customFormat="1">
      <c r="A4" s="72"/>
      <c r="B4" s="72"/>
      <c r="C4" s="72"/>
      <c r="D4" s="72"/>
      <c r="E4" s="332"/>
      <c r="F4" s="323"/>
      <c r="G4" s="333"/>
      <c r="H4" s="333"/>
      <c r="I4" s="324"/>
      <c r="J4" s="324"/>
      <c r="K4" s="334"/>
      <c r="L4" s="335"/>
      <c r="M4" s="333"/>
      <c r="N4" s="333"/>
      <c r="O4" s="336"/>
      <c r="P4" s="92"/>
      <c r="Q4" s="92"/>
    </row>
    <row r="5" spans="1:19" s="88" customFormat="1" ht="13.5" customHeight="1">
      <c r="A5" s="337"/>
      <c r="B5" s="337"/>
      <c r="C5" s="337"/>
      <c r="D5" s="72"/>
      <c r="E5" s="332"/>
      <c r="F5" s="323"/>
      <c r="G5" s="333"/>
      <c r="H5" s="333"/>
      <c r="I5" s="324"/>
      <c r="J5" s="324"/>
      <c r="K5" s="334"/>
      <c r="L5" s="335"/>
      <c r="M5" s="333"/>
      <c r="N5" s="333"/>
      <c r="O5" s="336"/>
      <c r="P5" s="92"/>
      <c r="Q5" s="92"/>
      <c r="R5" s="70"/>
      <c r="S5" s="70"/>
    </row>
    <row r="6" spans="1:19" s="88" customFormat="1">
      <c r="A6" s="337"/>
      <c r="B6" s="337"/>
      <c r="C6" s="337"/>
      <c r="D6" s="72"/>
      <c r="E6" s="332"/>
      <c r="F6" s="333"/>
      <c r="G6" s="333"/>
      <c r="H6" s="333"/>
      <c r="I6" s="324"/>
      <c r="J6" s="324"/>
      <c r="K6" s="334"/>
      <c r="L6" s="335"/>
      <c r="M6" s="333"/>
      <c r="N6" s="333"/>
      <c r="O6" s="336"/>
      <c r="P6" s="92"/>
      <c r="Q6" s="92"/>
      <c r="R6" s="70"/>
      <c r="S6" s="70"/>
    </row>
    <row r="7" spans="1:19" s="88" customFormat="1">
      <c r="A7" s="337"/>
      <c r="B7" s="337"/>
      <c r="C7" s="337"/>
      <c r="D7" s="72"/>
      <c r="E7" s="332"/>
      <c r="F7" s="333"/>
      <c r="G7" s="333"/>
      <c r="H7" s="333"/>
      <c r="I7" s="324"/>
      <c r="J7" s="324"/>
      <c r="K7" s="334"/>
      <c r="L7" s="335"/>
      <c r="M7" s="333"/>
      <c r="N7" s="333"/>
      <c r="O7" s="336"/>
      <c r="P7" s="92"/>
      <c r="Q7" s="92"/>
      <c r="R7" s="70"/>
      <c r="S7" s="70"/>
    </row>
    <row r="8" spans="1:19" s="88" customFormat="1">
      <c r="A8" s="337"/>
      <c r="B8" s="337"/>
      <c r="C8" s="337"/>
      <c r="D8" s="72"/>
      <c r="E8" s="332"/>
      <c r="F8" s="333"/>
      <c r="G8" s="333"/>
      <c r="H8" s="333"/>
      <c r="I8" s="324"/>
      <c r="J8" s="324"/>
      <c r="K8" s="334"/>
      <c r="L8" s="335"/>
      <c r="M8" s="333"/>
      <c r="N8" s="333"/>
      <c r="O8" s="336"/>
      <c r="P8" s="92"/>
      <c r="Q8" s="92"/>
      <c r="R8" s="70"/>
      <c r="S8" s="70"/>
    </row>
    <row r="9" spans="1:19" s="88" customFormat="1">
      <c r="A9" s="337"/>
      <c r="B9" s="337"/>
      <c r="C9" s="337"/>
      <c r="D9" s="72"/>
      <c r="E9" s="332"/>
      <c r="F9" s="333"/>
      <c r="G9" s="333"/>
      <c r="H9" s="333"/>
      <c r="I9" s="324"/>
      <c r="J9" s="324"/>
      <c r="K9" s="334"/>
      <c r="L9" s="335"/>
      <c r="M9" s="333"/>
      <c r="N9" s="333"/>
      <c r="O9" s="336"/>
      <c r="P9" s="92"/>
      <c r="Q9" s="92"/>
      <c r="R9" s="70"/>
      <c r="S9" s="70"/>
    </row>
    <row r="10" spans="1:19" s="88" customFormat="1">
      <c r="A10" s="337"/>
      <c r="B10" s="337"/>
      <c r="C10" s="337"/>
      <c r="D10" s="72"/>
      <c r="E10" s="332"/>
      <c r="F10" s="333"/>
      <c r="G10" s="333"/>
      <c r="H10" s="333"/>
      <c r="I10" s="324"/>
      <c r="J10" s="324"/>
      <c r="K10" s="334"/>
      <c r="L10" s="335"/>
      <c r="M10" s="333"/>
      <c r="N10" s="333"/>
      <c r="O10" s="336"/>
      <c r="P10" s="92"/>
      <c r="Q10" s="92"/>
      <c r="R10" s="70"/>
      <c r="S10" s="70"/>
    </row>
    <row r="11" spans="1:19" s="88" customFormat="1">
      <c r="A11" s="337"/>
      <c r="B11" s="337"/>
      <c r="C11" s="337"/>
      <c r="D11" s="72"/>
      <c r="E11" s="332"/>
      <c r="F11" s="333"/>
      <c r="G11" s="333"/>
      <c r="H11" s="333"/>
      <c r="I11" s="324"/>
      <c r="J11" s="324"/>
      <c r="K11" s="334"/>
      <c r="L11" s="335"/>
      <c r="M11" s="333"/>
      <c r="N11" s="333"/>
      <c r="O11" s="336"/>
      <c r="P11" s="92"/>
      <c r="Q11" s="92"/>
      <c r="R11" s="70"/>
      <c r="S11" s="70"/>
    </row>
    <row r="12" spans="1:19" s="88" customFormat="1">
      <c r="A12" s="337"/>
      <c r="B12" s="337"/>
      <c r="C12" s="337"/>
      <c r="D12" s="72"/>
      <c r="E12" s="332"/>
      <c r="F12" s="333"/>
      <c r="G12" s="333"/>
      <c r="H12" s="333"/>
      <c r="I12" s="324"/>
      <c r="J12" s="324"/>
      <c r="K12" s="334"/>
      <c r="L12" s="335"/>
      <c r="M12" s="333"/>
      <c r="N12" s="333"/>
      <c r="O12" s="336"/>
      <c r="P12" s="92"/>
      <c r="Q12" s="92"/>
      <c r="R12" s="70"/>
      <c r="S12" s="70"/>
    </row>
    <row r="13" spans="1:19" s="88" customFormat="1">
      <c r="A13" s="337"/>
      <c r="B13" s="337"/>
      <c r="C13" s="337"/>
      <c r="D13" s="72"/>
      <c r="E13" s="332"/>
      <c r="F13" s="333"/>
      <c r="G13" s="333"/>
      <c r="H13" s="333"/>
      <c r="I13" s="324"/>
      <c r="J13" s="324"/>
      <c r="K13" s="334"/>
      <c r="L13" s="335"/>
      <c r="M13" s="333"/>
      <c r="N13" s="333"/>
      <c r="O13" s="336"/>
      <c r="P13" s="92"/>
      <c r="Q13" s="92"/>
      <c r="R13" s="70"/>
      <c r="S13" s="70"/>
    </row>
    <row r="14" spans="1:19" s="70" customFormat="1">
      <c r="A14" s="81"/>
      <c r="B14" s="81"/>
      <c r="C14" s="81"/>
      <c r="D14" s="81"/>
      <c r="E14" s="81"/>
      <c r="F14" s="81"/>
      <c r="G14" s="81"/>
      <c r="H14" s="81"/>
      <c r="I14" s="81"/>
      <c r="J14" s="81"/>
      <c r="K14" s="81"/>
      <c r="L14" s="81"/>
      <c r="M14" s="81"/>
      <c r="N14" s="81"/>
      <c r="O14" s="81"/>
      <c r="P14" s="92"/>
      <c r="Q14" s="92"/>
    </row>
    <row r="15" spans="1:19" s="88" customFormat="1">
      <c r="A15" s="337"/>
      <c r="B15" s="337"/>
      <c r="C15" s="337"/>
      <c r="D15" s="72"/>
      <c r="E15" s="332"/>
      <c r="F15" s="323"/>
      <c r="G15" s="333"/>
      <c r="H15" s="333"/>
      <c r="I15" s="324"/>
      <c r="J15" s="324"/>
      <c r="K15" s="334"/>
      <c r="L15" s="335"/>
      <c r="M15" s="333"/>
      <c r="N15" s="333"/>
      <c r="O15" s="336"/>
      <c r="P15" s="92"/>
      <c r="Q15" s="92"/>
    </row>
    <row r="16" spans="1:19" s="88" customFormat="1">
      <c r="A16" s="337"/>
      <c r="B16" s="337"/>
      <c r="C16" s="337"/>
      <c r="D16" s="72"/>
      <c r="E16" s="332"/>
      <c r="F16" s="323"/>
      <c r="G16" s="333"/>
      <c r="H16" s="333"/>
      <c r="I16" s="324"/>
      <c r="J16" s="324"/>
      <c r="K16" s="334"/>
      <c r="L16" s="335"/>
      <c r="M16" s="333"/>
      <c r="N16" s="333"/>
      <c r="O16" s="336"/>
      <c r="P16" s="92"/>
      <c r="Q16" s="92"/>
    </row>
    <row r="17" spans="1:17" s="88" customFormat="1">
      <c r="A17" s="337"/>
      <c r="B17" s="337"/>
      <c r="C17" s="337"/>
      <c r="D17" s="333"/>
      <c r="E17" s="332"/>
      <c r="F17" s="333"/>
      <c r="G17" s="333"/>
      <c r="H17" s="333"/>
      <c r="I17" s="72"/>
      <c r="J17" s="72"/>
      <c r="K17" s="334"/>
      <c r="L17" s="335"/>
      <c r="M17" s="333"/>
      <c r="N17" s="333"/>
      <c r="O17" s="336"/>
      <c r="P17" s="92"/>
      <c r="Q17" s="92"/>
    </row>
    <row r="18" spans="1:17" s="88" customFormat="1">
      <c r="A18" s="337"/>
      <c r="B18" s="337"/>
      <c r="C18" s="337"/>
      <c r="D18" s="333"/>
      <c r="E18" s="332"/>
      <c r="F18" s="333"/>
      <c r="G18" s="333"/>
      <c r="H18" s="333"/>
      <c r="I18" s="72"/>
      <c r="J18" s="72"/>
      <c r="K18" s="334"/>
      <c r="L18" s="335"/>
      <c r="M18" s="333"/>
      <c r="N18" s="333"/>
      <c r="O18" s="336"/>
      <c r="P18" s="92"/>
      <c r="Q18" s="92"/>
    </row>
    <row r="19" spans="1:17" s="88" customFormat="1">
      <c r="A19" s="337"/>
      <c r="B19" s="337"/>
      <c r="C19" s="337"/>
      <c r="D19" s="333"/>
      <c r="E19" s="332"/>
      <c r="F19" s="333"/>
      <c r="G19" s="333"/>
      <c r="H19" s="333"/>
      <c r="I19" s="338"/>
      <c r="J19" s="338"/>
      <c r="K19" s="334"/>
      <c r="L19" s="335"/>
      <c r="M19" s="333"/>
      <c r="N19" s="333"/>
      <c r="O19" s="336"/>
      <c r="P19" s="92"/>
      <c r="Q19" s="92"/>
    </row>
    <row r="20" spans="1:17" s="88" customFormat="1">
      <c r="A20" s="337"/>
      <c r="B20" s="337"/>
      <c r="C20" s="337"/>
      <c r="D20" s="333"/>
      <c r="E20" s="332"/>
      <c r="F20" s="333"/>
      <c r="G20" s="333"/>
      <c r="H20" s="333"/>
      <c r="I20" s="338"/>
      <c r="J20" s="338"/>
      <c r="K20" s="334"/>
      <c r="L20" s="335"/>
      <c r="M20" s="333"/>
      <c r="N20" s="333"/>
      <c r="O20" s="336"/>
      <c r="P20" s="92"/>
      <c r="Q20" s="92"/>
    </row>
    <row r="21" spans="1:17" s="88" customFormat="1">
      <c r="A21" s="337"/>
      <c r="B21" s="337"/>
      <c r="C21" s="337"/>
      <c r="D21" s="333"/>
      <c r="E21" s="332"/>
      <c r="F21" s="333"/>
      <c r="G21" s="333"/>
      <c r="H21" s="333"/>
      <c r="I21" s="338"/>
      <c r="J21" s="338"/>
      <c r="K21" s="334"/>
      <c r="L21" s="335"/>
      <c r="M21" s="333"/>
      <c r="N21" s="333"/>
      <c r="O21" s="336"/>
      <c r="P21" s="92"/>
      <c r="Q21" s="92"/>
    </row>
    <row r="22" spans="1:17" s="88" customFormat="1">
      <c r="A22" s="337"/>
      <c r="B22" s="337"/>
      <c r="C22" s="337"/>
      <c r="D22" s="333"/>
      <c r="E22" s="332"/>
      <c r="F22" s="333"/>
      <c r="G22" s="333"/>
      <c r="H22" s="333"/>
      <c r="I22" s="338"/>
      <c r="J22" s="338"/>
      <c r="K22" s="334"/>
      <c r="L22" s="335"/>
      <c r="M22" s="333"/>
      <c r="N22" s="333"/>
      <c r="O22" s="336"/>
      <c r="P22" s="92"/>
      <c r="Q22" s="92"/>
    </row>
    <row r="23" spans="1:17" s="88" customFormat="1">
      <c r="A23" s="337"/>
      <c r="B23" s="337"/>
      <c r="C23" s="337"/>
      <c r="D23" s="333"/>
      <c r="E23" s="332"/>
      <c r="F23" s="333"/>
      <c r="G23" s="333"/>
      <c r="H23" s="333"/>
      <c r="I23" s="72"/>
      <c r="J23" s="72"/>
      <c r="K23" s="334"/>
      <c r="L23" s="335"/>
      <c r="M23" s="333"/>
      <c r="N23" s="333"/>
      <c r="O23" s="336"/>
      <c r="P23" s="92"/>
      <c r="Q23" s="92"/>
    </row>
    <row r="24" spans="1:17" s="88" customFormat="1">
      <c r="A24" s="337"/>
      <c r="B24" s="337"/>
      <c r="C24" s="337"/>
      <c r="D24" s="333"/>
      <c r="E24" s="332"/>
      <c r="F24" s="333"/>
      <c r="G24" s="333"/>
      <c r="H24" s="333"/>
      <c r="I24" s="72"/>
      <c r="J24" s="72"/>
      <c r="K24" s="334"/>
      <c r="L24" s="335"/>
      <c r="M24" s="333"/>
      <c r="N24" s="333"/>
      <c r="O24" s="336"/>
      <c r="P24" s="92"/>
      <c r="Q24" s="92"/>
    </row>
    <row r="25" spans="1:17" s="88" customFormat="1">
      <c r="A25" s="337"/>
      <c r="B25" s="337"/>
      <c r="C25" s="337"/>
      <c r="D25" s="333"/>
      <c r="E25" s="332"/>
      <c r="F25" s="333"/>
      <c r="G25" s="333"/>
      <c r="H25" s="333"/>
      <c r="I25" s="338"/>
      <c r="J25" s="338"/>
      <c r="K25" s="334"/>
      <c r="L25" s="335"/>
      <c r="M25" s="333"/>
      <c r="N25" s="333"/>
      <c r="O25" s="336"/>
      <c r="P25" s="92"/>
      <c r="Q25" s="92"/>
    </row>
    <row r="26" spans="1:17" s="88" customFormat="1">
      <c r="A26" s="337"/>
      <c r="B26" s="337"/>
      <c r="C26" s="337"/>
      <c r="D26" s="333"/>
      <c r="E26" s="332"/>
      <c r="F26" s="333"/>
      <c r="G26" s="333"/>
      <c r="H26" s="333"/>
      <c r="I26" s="338"/>
      <c r="J26" s="338"/>
      <c r="K26" s="334"/>
      <c r="L26" s="335"/>
      <c r="M26" s="333"/>
      <c r="N26" s="333"/>
      <c r="O26" s="336"/>
      <c r="P26" s="92"/>
      <c r="Q26" s="92"/>
    </row>
    <row r="27" spans="1:17" s="88" customFormat="1">
      <c r="A27" s="337"/>
      <c r="B27" s="337"/>
      <c r="C27" s="337"/>
      <c r="D27" s="333"/>
      <c r="E27" s="332"/>
      <c r="F27" s="333"/>
      <c r="G27" s="333"/>
      <c r="H27" s="333"/>
      <c r="I27" s="324"/>
      <c r="J27" s="324"/>
      <c r="K27" s="334"/>
      <c r="L27" s="335"/>
      <c r="M27" s="333"/>
      <c r="N27" s="333"/>
      <c r="O27" s="336"/>
      <c r="P27" s="92"/>
      <c r="Q27" s="92"/>
    </row>
    <row r="28" spans="1:17" s="88" customFormat="1">
      <c r="A28" s="337"/>
      <c r="B28" s="337"/>
      <c r="C28" s="337"/>
      <c r="D28" s="72"/>
      <c r="E28" s="332"/>
      <c r="F28" s="333"/>
      <c r="G28" s="333"/>
      <c r="H28" s="333"/>
      <c r="I28" s="324"/>
      <c r="J28" s="324"/>
      <c r="K28" s="334"/>
      <c r="L28" s="335"/>
      <c r="M28" s="333"/>
      <c r="N28" s="333"/>
      <c r="O28" s="336"/>
      <c r="P28" s="92"/>
      <c r="Q28" s="92"/>
    </row>
    <row r="29" spans="1:17" s="70" customFormat="1">
      <c r="A29" s="81"/>
      <c r="B29" s="81"/>
      <c r="C29" s="81"/>
      <c r="D29" s="81"/>
      <c r="E29" s="81"/>
      <c r="F29" s="81"/>
      <c r="G29" s="81"/>
      <c r="H29" s="81"/>
      <c r="I29" s="81"/>
      <c r="J29" s="81"/>
      <c r="K29" s="81"/>
      <c r="L29" s="81"/>
      <c r="M29" s="81"/>
      <c r="N29" s="81"/>
      <c r="O29" s="81"/>
      <c r="P29" s="92"/>
      <c r="Q29" s="92"/>
    </row>
    <row r="30" spans="1:17" s="88" customFormat="1">
      <c r="A30" s="337"/>
      <c r="B30" s="337"/>
      <c r="C30" s="337"/>
      <c r="D30" s="72"/>
      <c r="E30" s="332"/>
      <c r="F30" s="323"/>
      <c r="G30" s="333"/>
      <c r="H30" s="333"/>
      <c r="I30" s="324"/>
      <c r="J30" s="324"/>
      <c r="K30" s="334"/>
      <c r="L30" s="335"/>
      <c r="M30" s="333"/>
      <c r="N30" s="333"/>
      <c r="O30" s="336"/>
      <c r="P30" s="92"/>
      <c r="Q30" s="92"/>
    </row>
    <row r="31" spans="1:17" s="88" customFormat="1">
      <c r="A31" s="337"/>
      <c r="B31" s="337"/>
      <c r="C31" s="337"/>
      <c r="D31" s="72"/>
      <c r="E31" s="332"/>
      <c r="F31" s="323"/>
      <c r="G31" s="333"/>
      <c r="H31" s="333"/>
      <c r="I31" s="324"/>
      <c r="J31" s="324"/>
      <c r="K31" s="334"/>
      <c r="L31" s="335"/>
      <c r="M31" s="333"/>
      <c r="N31" s="333"/>
      <c r="O31" s="336"/>
      <c r="P31" s="92"/>
      <c r="Q31" s="92"/>
    </row>
    <row r="32" spans="1:17" s="88" customFormat="1">
      <c r="A32" s="337"/>
      <c r="B32" s="337"/>
      <c r="C32" s="337"/>
      <c r="D32" s="333"/>
      <c r="E32" s="332"/>
      <c r="F32" s="333"/>
      <c r="G32" s="333"/>
      <c r="H32" s="333"/>
      <c r="I32" s="72"/>
      <c r="J32" s="72"/>
      <c r="K32" s="334"/>
      <c r="L32" s="335"/>
      <c r="M32" s="333"/>
      <c r="N32" s="333"/>
      <c r="O32" s="336"/>
      <c r="P32" s="92"/>
      <c r="Q32" s="92"/>
    </row>
    <row r="33" spans="1:17" s="88" customFormat="1">
      <c r="A33" s="337"/>
      <c r="B33" s="337"/>
      <c r="C33" s="337"/>
      <c r="D33" s="333"/>
      <c r="E33" s="332"/>
      <c r="F33" s="333"/>
      <c r="G33" s="333"/>
      <c r="H33" s="333"/>
      <c r="I33" s="72"/>
      <c r="J33" s="72"/>
      <c r="K33" s="334"/>
      <c r="L33" s="335"/>
      <c r="M33" s="333"/>
      <c r="N33" s="333"/>
      <c r="O33" s="336"/>
      <c r="P33" s="92"/>
      <c r="Q33" s="92"/>
    </row>
    <row r="34" spans="1:17" s="88" customFormat="1">
      <c r="A34" s="337"/>
      <c r="B34" s="337"/>
      <c r="C34" s="337"/>
      <c r="D34" s="333"/>
      <c r="E34" s="332"/>
      <c r="F34" s="333"/>
      <c r="G34" s="333"/>
      <c r="H34" s="333"/>
      <c r="I34" s="338"/>
      <c r="J34" s="338"/>
      <c r="K34" s="334"/>
      <c r="L34" s="335"/>
      <c r="M34" s="333"/>
      <c r="N34" s="333"/>
      <c r="O34" s="336"/>
      <c r="P34" s="92"/>
      <c r="Q34" s="92"/>
    </row>
    <row r="35" spans="1:17" s="88" customFormat="1">
      <c r="A35" s="337"/>
      <c r="B35" s="337"/>
      <c r="C35" s="337"/>
      <c r="D35" s="333"/>
      <c r="E35" s="332"/>
      <c r="F35" s="333"/>
      <c r="G35" s="333"/>
      <c r="H35" s="333"/>
      <c r="I35" s="338"/>
      <c r="J35" s="338"/>
      <c r="K35" s="334"/>
      <c r="L35" s="335"/>
      <c r="M35" s="333"/>
      <c r="N35" s="333"/>
      <c r="O35" s="336"/>
      <c r="P35" s="92"/>
      <c r="Q35" s="92"/>
    </row>
    <row r="36" spans="1:17" s="88" customFormat="1">
      <c r="A36" s="337"/>
      <c r="B36" s="337"/>
      <c r="C36" s="337"/>
      <c r="D36" s="333"/>
      <c r="E36" s="332"/>
      <c r="F36" s="333"/>
      <c r="G36" s="333"/>
      <c r="H36" s="333"/>
      <c r="I36" s="338"/>
      <c r="J36" s="338"/>
      <c r="K36" s="334"/>
      <c r="L36" s="335"/>
      <c r="M36" s="333"/>
      <c r="N36" s="333"/>
      <c r="O36" s="336"/>
      <c r="P36" s="92"/>
      <c r="Q36" s="92"/>
    </row>
    <row r="37" spans="1:17" s="88" customFormat="1">
      <c r="A37" s="337"/>
      <c r="B37" s="337"/>
      <c r="C37" s="337"/>
      <c r="D37" s="333"/>
      <c r="E37" s="332"/>
      <c r="F37" s="333"/>
      <c r="G37" s="333"/>
      <c r="H37" s="333"/>
      <c r="I37" s="338"/>
      <c r="J37" s="338"/>
      <c r="K37" s="334"/>
      <c r="L37" s="335"/>
      <c r="M37" s="333"/>
      <c r="N37" s="333"/>
      <c r="O37" s="336"/>
      <c r="P37" s="92"/>
      <c r="Q37" s="92"/>
    </row>
    <row r="38" spans="1:17" s="88" customFormat="1">
      <c r="A38" s="337"/>
      <c r="B38" s="337"/>
      <c r="C38" s="337"/>
      <c r="D38" s="333"/>
      <c r="E38" s="332"/>
      <c r="F38" s="333"/>
      <c r="G38" s="333"/>
      <c r="H38" s="333"/>
      <c r="I38" s="324"/>
      <c r="J38" s="324"/>
      <c r="K38" s="334"/>
      <c r="L38" s="335"/>
      <c r="M38" s="333"/>
      <c r="N38" s="333"/>
      <c r="O38" s="336"/>
      <c r="P38" s="92"/>
      <c r="Q38" s="92"/>
    </row>
    <row r="39" spans="1:17" s="88" customFormat="1">
      <c r="A39" s="337"/>
      <c r="B39" s="337"/>
      <c r="C39" s="337"/>
      <c r="D39" s="72"/>
      <c r="E39" s="332"/>
      <c r="F39" s="333"/>
      <c r="G39" s="333"/>
      <c r="H39" s="333"/>
      <c r="I39" s="324"/>
      <c r="J39" s="324"/>
      <c r="K39" s="334"/>
      <c r="L39" s="335"/>
      <c r="M39" s="333"/>
      <c r="N39" s="333"/>
      <c r="O39" s="336"/>
      <c r="P39" s="92"/>
      <c r="Q39" s="92"/>
    </row>
    <row r="40" spans="1:17" s="88" customFormat="1">
      <c r="A40" s="337"/>
      <c r="B40" s="337"/>
      <c r="C40" s="337"/>
      <c r="D40" s="72"/>
      <c r="E40" s="332"/>
      <c r="F40" s="333"/>
      <c r="G40" s="333"/>
      <c r="H40" s="333"/>
      <c r="I40" s="324"/>
      <c r="J40" s="324"/>
      <c r="K40" s="334"/>
      <c r="L40" s="335"/>
      <c r="M40" s="333"/>
      <c r="N40" s="333"/>
      <c r="O40" s="336"/>
      <c r="P40" s="92"/>
      <c r="Q40" s="92"/>
    </row>
    <row r="41" spans="1:17" s="88" customFormat="1">
      <c r="A41" s="337"/>
      <c r="B41" s="337"/>
      <c r="C41" s="337"/>
      <c r="D41" s="72"/>
      <c r="E41" s="332"/>
      <c r="F41" s="333"/>
      <c r="G41" s="333"/>
      <c r="H41" s="333"/>
      <c r="I41" s="324"/>
      <c r="J41" s="324"/>
      <c r="K41" s="334"/>
      <c r="L41" s="335"/>
      <c r="M41" s="333"/>
      <c r="N41" s="333"/>
      <c r="O41" s="336"/>
      <c r="P41" s="92"/>
      <c r="Q41" s="92"/>
    </row>
    <row r="42" spans="1:17" s="88" customFormat="1">
      <c r="A42" s="337"/>
      <c r="B42" s="337"/>
      <c r="C42" s="337"/>
      <c r="D42" s="72"/>
      <c r="E42" s="332"/>
      <c r="F42" s="333"/>
      <c r="G42" s="333"/>
      <c r="H42" s="333"/>
      <c r="I42" s="324"/>
      <c r="J42" s="324"/>
      <c r="K42" s="334"/>
      <c r="L42" s="335"/>
      <c r="M42" s="333"/>
      <c r="N42" s="333"/>
      <c r="O42" s="336"/>
      <c r="P42" s="92"/>
      <c r="Q42" s="92"/>
    </row>
    <row r="43" spans="1:17" s="88" customFormat="1">
      <c r="A43" s="337"/>
      <c r="B43" s="337"/>
      <c r="C43" s="337"/>
      <c r="D43" s="72"/>
      <c r="E43" s="332"/>
      <c r="F43" s="333"/>
      <c r="G43" s="333"/>
      <c r="H43" s="333"/>
      <c r="I43" s="324"/>
      <c r="J43" s="324"/>
      <c r="K43" s="334"/>
      <c r="L43" s="335"/>
      <c r="M43" s="333"/>
      <c r="N43" s="333"/>
      <c r="O43" s="336"/>
      <c r="P43" s="92"/>
      <c r="Q43" s="92"/>
    </row>
    <row r="44" spans="1:17" s="88" customFormat="1">
      <c r="A44" s="337"/>
      <c r="B44" s="337"/>
      <c r="C44" s="337"/>
      <c r="D44" s="72"/>
      <c r="E44" s="332"/>
      <c r="F44" s="333"/>
      <c r="G44" s="333"/>
      <c r="H44" s="333"/>
      <c r="I44" s="324"/>
      <c r="J44" s="324"/>
      <c r="K44" s="334"/>
      <c r="L44" s="335"/>
      <c r="M44" s="333"/>
      <c r="N44" s="333"/>
      <c r="O44" s="336"/>
      <c r="P44" s="92"/>
      <c r="Q44" s="92"/>
    </row>
    <row r="45" spans="1:17" s="88" customFormat="1">
      <c r="A45" s="337"/>
      <c r="B45" s="337"/>
      <c r="C45" s="337"/>
      <c r="D45" s="72"/>
      <c r="E45" s="332"/>
      <c r="F45" s="333"/>
      <c r="G45" s="333"/>
      <c r="H45" s="333"/>
      <c r="I45" s="324"/>
      <c r="J45" s="324"/>
      <c r="K45" s="334"/>
      <c r="L45" s="335"/>
      <c r="M45" s="333"/>
      <c r="N45" s="333"/>
      <c r="O45" s="336"/>
      <c r="P45" s="92"/>
      <c r="Q45" s="92"/>
    </row>
    <row r="46" spans="1:17" s="70" customFormat="1">
      <c r="A46" s="81"/>
      <c r="B46" s="81"/>
      <c r="C46" s="81"/>
      <c r="D46" s="81"/>
      <c r="E46" s="81"/>
      <c r="F46" s="81"/>
      <c r="G46" s="81"/>
      <c r="H46" s="81"/>
      <c r="I46" s="81"/>
      <c r="J46" s="81"/>
      <c r="K46" s="81"/>
      <c r="L46" s="81"/>
      <c r="M46" s="81"/>
      <c r="N46" s="81"/>
      <c r="O46" s="81"/>
      <c r="P46" s="92"/>
      <c r="Q46" s="92"/>
    </row>
    <row r="47" spans="1:17" s="88" customFormat="1">
      <c r="A47" s="337"/>
      <c r="B47" s="337"/>
      <c r="C47" s="337"/>
      <c r="D47" s="72"/>
      <c r="E47" s="74"/>
      <c r="F47" s="323"/>
      <c r="G47" s="333"/>
      <c r="H47" s="333"/>
      <c r="I47" s="324"/>
      <c r="J47" s="324"/>
      <c r="K47" s="334"/>
      <c r="L47" s="335"/>
      <c r="M47" s="333"/>
      <c r="N47" s="333"/>
      <c r="O47" s="336"/>
      <c r="P47" s="122"/>
      <c r="Q47" s="92"/>
    </row>
    <row r="48" spans="1:17" s="88" customFormat="1">
      <c r="A48" s="337"/>
      <c r="B48" s="337"/>
      <c r="C48" s="337"/>
      <c r="D48" s="72"/>
      <c r="E48" s="74"/>
      <c r="F48" s="323"/>
      <c r="G48" s="333"/>
      <c r="H48" s="333"/>
      <c r="I48" s="324"/>
      <c r="J48" s="324"/>
      <c r="K48" s="334"/>
      <c r="L48" s="335"/>
      <c r="M48" s="333"/>
      <c r="N48" s="333"/>
      <c r="O48" s="336"/>
      <c r="P48" s="92"/>
      <c r="Q48" s="92"/>
    </row>
    <row r="49" spans="1:17" s="88" customFormat="1">
      <c r="A49" s="337"/>
      <c r="B49" s="337"/>
      <c r="C49" s="337"/>
      <c r="D49" s="333"/>
      <c r="E49" s="332"/>
      <c r="F49" s="333"/>
      <c r="G49" s="333"/>
      <c r="H49" s="333"/>
      <c r="I49" s="72"/>
      <c r="J49" s="72"/>
      <c r="K49" s="334"/>
      <c r="L49" s="335"/>
      <c r="M49" s="333"/>
      <c r="N49" s="333"/>
      <c r="O49" s="336"/>
      <c r="P49" s="92"/>
      <c r="Q49" s="92"/>
    </row>
    <row r="50" spans="1:17" s="88" customFormat="1">
      <c r="A50" s="337"/>
      <c r="B50" s="337"/>
      <c r="C50" s="337"/>
      <c r="D50" s="333"/>
      <c r="E50" s="332"/>
      <c r="F50" s="333"/>
      <c r="G50" s="333"/>
      <c r="H50" s="333"/>
      <c r="I50" s="72"/>
      <c r="J50" s="72"/>
      <c r="K50" s="334"/>
      <c r="L50" s="335"/>
      <c r="M50" s="333"/>
      <c r="N50" s="333"/>
      <c r="O50" s="336"/>
      <c r="P50" s="92"/>
      <c r="Q50" s="92"/>
    </row>
    <row r="51" spans="1:17" s="88" customFormat="1">
      <c r="A51" s="337"/>
      <c r="B51" s="337"/>
      <c r="C51" s="337"/>
      <c r="D51" s="333"/>
      <c r="E51" s="332"/>
      <c r="F51" s="333"/>
      <c r="G51" s="333"/>
      <c r="H51" s="333"/>
      <c r="I51" s="338"/>
      <c r="J51" s="338"/>
      <c r="K51" s="334"/>
      <c r="L51" s="335"/>
      <c r="M51" s="333"/>
      <c r="N51" s="333"/>
      <c r="O51" s="336"/>
      <c r="P51" s="92"/>
      <c r="Q51" s="92"/>
    </row>
    <row r="52" spans="1:17" s="88" customFormat="1">
      <c r="A52" s="337"/>
      <c r="B52" s="337"/>
      <c r="C52" s="337"/>
      <c r="D52" s="333"/>
      <c r="E52" s="332"/>
      <c r="F52" s="333"/>
      <c r="G52" s="333"/>
      <c r="H52" s="333"/>
      <c r="I52" s="338"/>
      <c r="J52" s="338"/>
      <c r="K52" s="334"/>
      <c r="L52" s="335"/>
      <c r="M52" s="333"/>
      <c r="N52" s="333"/>
      <c r="O52" s="336"/>
      <c r="P52" s="92"/>
      <c r="Q52" s="92"/>
    </row>
    <row r="53" spans="1:17" s="88" customFormat="1">
      <c r="A53" s="337"/>
      <c r="B53" s="337"/>
      <c r="C53" s="337"/>
      <c r="D53" s="333"/>
      <c r="E53" s="332"/>
      <c r="F53" s="333"/>
      <c r="G53" s="333"/>
      <c r="H53" s="333"/>
      <c r="I53" s="338"/>
      <c r="J53" s="338"/>
      <c r="K53" s="334"/>
      <c r="L53" s="335"/>
      <c r="M53" s="333"/>
      <c r="N53" s="333"/>
      <c r="O53" s="336"/>
      <c r="P53" s="92"/>
      <c r="Q53" s="92"/>
    </row>
    <row r="54" spans="1:17" s="88" customFormat="1">
      <c r="A54" s="337"/>
      <c r="B54" s="337"/>
      <c r="C54" s="337"/>
      <c r="D54" s="333"/>
      <c r="E54" s="332"/>
      <c r="F54" s="333"/>
      <c r="G54" s="333"/>
      <c r="H54" s="333"/>
      <c r="I54" s="338"/>
      <c r="J54" s="338"/>
      <c r="K54" s="334"/>
      <c r="L54" s="335"/>
      <c r="M54" s="333"/>
      <c r="N54" s="333"/>
      <c r="O54" s="336"/>
      <c r="P54" s="92"/>
      <c r="Q54" s="92"/>
    </row>
    <row r="55" spans="1:17" s="88" customFormat="1">
      <c r="A55" s="337"/>
      <c r="B55" s="337"/>
      <c r="C55" s="337"/>
      <c r="D55" s="333"/>
      <c r="E55" s="332"/>
      <c r="F55" s="333"/>
      <c r="G55" s="333"/>
      <c r="H55" s="333"/>
      <c r="I55" s="72"/>
      <c r="J55" s="72"/>
      <c r="K55" s="334"/>
      <c r="L55" s="335"/>
      <c r="M55" s="333"/>
      <c r="N55" s="333"/>
      <c r="O55" s="336"/>
      <c r="P55" s="92"/>
      <c r="Q55" s="92"/>
    </row>
    <row r="56" spans="1:17" s="88" customFormat="1">
      <c r="A56" s="337"/>
      <c r="B56" s="337"/>
      <c r="C56" s="337"/>
      <c r="D56" s="72"/>
      <c r="E56" s="332"/>
      <c r="F56" s="333"/>
      <c r="G56" s="333"/>
      <c r="H56" s="333"/>
      <c r="I56" s="72"/>
      <c r="J56" s="72"/>
      <c r="K56" s="334"/>
      <c r="L56" s="335"/>
      <c r="M56" s="333"/>
      <c r="N56" s="333"/>
      <c r="O56" s="336"/>
      <c r="P56" s="92"/>
      <c r="Q56" s="92"/>
    </row>
    <row r="57" spans="1:17" s="88" customFormat="1">
      <c r="A57" s="337"/>
      <c r="B57" s="337"/>
      <c r="C57" s="337"/>
      <c r="D57" s="333"/>
      <c r="E57" s="332"/>
      <c r="F57" s="333"/>
      <c r="G57" s="333"/>
      <c r="H57" s="333"/>
      <c r="I57" s="324"/>
      <c r="J57" s="324"/>
      <c r="K57" s="334"/>
      <c r="L57" s="335"/>
      <c r="M57" s="333"/>
      <c r="N57" s="333"/>
      <c r="O57" s="336"/>
      <c r="P57" s="92"/>
      <c r="Q57" s="92"/>
    </row>
    <row r="58" spans="1:17" s="88" customFormat="1">
      <c r="A58" s="337"/>
      <c r="B58" s="337"/>
      <c r="C58" s="337"/>
      <c r="D58" s="72"/>
      <c r="E58" s="332"/>
      <c r="F58" s="333"/>
      <c r="G58" s="333"/>
      <c r="H58" s="333"/>
      <c r="I58" s="324"/>
      <c r="J58" s="324"/>
      <c r="K58" s="334"/>
      <c r="L58" s="335"/>
      <c r="M58" s="333"/>
      <c r="N58" s="333"/>
      <c r="O58" s="336"/>
      <c r="P58" s="92"/>
      <c r="Q58" s="92"/>
    </row>
    <row r="59" spans="1:17" s="70" customFormat="1">
      <c r="A59" s="81"/>
      <c r="B59" s="81"/>
      <c r="C59" s="81"/>
      <c r="D59" s="81"/>
      <c r="E59" s="81"/>
      <c r="F59" s="81"/>
      <c r="G59" s="81"/>
      <c r="H59" s="81"/>
      <c r="I59" s="81"/>
      <c r="J59" s="81"/>
      <c r="K59" s="81"/>
      <c r="L59" s="81"/>
      <c r="M59" s="81"/>
      <c r="N59" s="81"/>
      <c r="O59" s="81"/>
      <c r="P59" s="92"/>
      <c r="Q59" s="92"/>
    </row>
    <row r="60" spans="1:17" s="88" customFormat="1">
      <c r="A60" s="337"/>
      <c r="B60" s="337"/>
      <c r="C60" s="337"/>
      <c r="D60" s="72"/>
      <c r="E60" s="74"/>
      <c r="F60" s="323"/>
      <c r="G60" s="333"/>
      <c r="H60" s="333"/>
      <c r="I60" s="324"/>
      <c r="J60" s="324"/>
      <c r="K60" s="334"/>
      <c r="L60" s="335"/>
      <c r="M60" s="333"/>
      <c r="N60" s="333"/>
      <c r="O60" s="336"/>
      <c r="P60" s="122"/>
      <c r="Q60" s="92"/>
    </row>
    <row r="61" spans="1:17" s="88" customFormat="1">
      <c r="A61" s="337"/>
      <c r="B61" s="337"/>
      <c r="C61" s="337"/>
      <c r="D61" s="72"/>
      <c r="E61" s="74"/>
      <c r="F61" s="323"/>
      <c r="G61" s="333"/>
      <c r="H61" s="333"/>
      <c r="I61" s="324"/>
      <c r="J61" s="324"/>
      <c r="K61" s="334"/>
      <c r="L61" s="335"/>
      <c r="M61" s="333"/>
      <c r="N61" s="333"/>
      <c r="O61" s="336"/>
      <c r="P61" s="92"/>
      <c r="Q61" s="92"/>
    </row>
    <row r="62" spans="1:17" s="88" customFormat="1">
      <c r="A62" s="337"/>
      <c r="B62" s="337"/>
      <c r="C62" s="337"/>
      <c r="D62" s="333"/>
      <c r="E62" s="332"/>
      <c r="F62" s="333"/>
      <c r="G62" s="333"/>
      <c r="H62" s="333"/>
      <c r="I62" s="72"/>
      <c r="J62" s="72"/>
      <c r="K62" s="334"/>
      <c r="L62" s="335"/>
      <c r="M62" s="333"/>
      <c r="N62" s="333"/>
      <c r="O62" s="336"/>
      <c r="P62" s="92"/>
      <c r="Q62" s="92"/>
    </row>
    <row r="63" spans="1:17" s="88" customFormat="1">
      <c r="A63" s="337"/>
      <c r="B63" s="337"/>
      <c r="C63" s="337"/>
      <c r="D63" s="333"/>
      <c r="E63" s="332"/>
      <c r="F63" s="333"/>
      <c r="G63" s="333"/>
      <c r="H63" s="333"/>
      <c r="I63" s="72"/>
      <c r="J63" s="72"/>
      <c r="K63" s="334"/>
      <c r="L63" s="335"/>
      <c r="M63" s="333"/>
      <c r="N63" s="333"/>
      <c r="O63" s="336"/>
      <c r="P63" s="92"/>
      <c r="Q63" s="92"/>
    </row>
    <row r="64" spans="1:17" s="88" customFormat="1">
      <c r="A64" s="337"/>
      <c r="B64" s="337"/>
      <c r="C64" s="337"/>
      <c r="D64" s="333"/>
      <c r="E64" s="332"/>
      <c r="F64" s="333"/>
      <c r="G64" s="333"/>
      <c r="H64" s="333"/>
      <c r="I64" s="338"/>
      <c r="J64" s="338"/>
      <c r="K64" s="334"/>
      <c r="L64" s="335"/>
      <c r="M64" s="333"/>
      <c r="N64" s="333"/>
      <c r="O64" s="336"/>
      <c r="P64" s="92"/>
      <c r="Q64" s="92"/>
    </row>
    <row r="65" spans="1:17" s="88" customFormat="1">
      <c r="A65" s="337"/>
      <c r="B65" s="337"/>
      <c r="C65" s="337"/>
      <c r="D65" s="333"/>
      <c r="E65" s="332"/>
      <c r="F65" s="333"/>
      <c r="G65" s="333"/>
      <c r="H65" s="333"/>
      <c r="I65" s="338"/>
      <c r="J65" s="338"/>
      <c r="K65" s="334"/>
      <c r="L65" s="335"/>
      <c r="M65" s="333"/>
      <c r="N65" s="333"/>
      <c r="O65" s="336"/>
      <c r="P65" s="92"/>
      <c r="Q65" s="92"/>
    </row>
    <row r="66" spans="1:17" s="88" customFormat="1">
      <c r="A66" s="337"/>
      <c r="B66" s="337"/>
      <c r="C66" s="337"/>
      <c r="D66" s="333"/>
      <c r="E66" s="332"/>
      <c r="F66" s="333"/>
      <c r="G66" s="333"/>
      <c r="H66" s="333"/>
      <c r="I66" s="338"/>
      <c r="J66" s="338"/>
      <c r="K66" s="334"/>
      <c r="L66" s="335"/>
      <c r="M66" s="333"/>
      <c r="N66" s="333"/>
      <c r="O66" s="336"/>
      <c r="P66" s="92"/>
      <c r="Q66" s="92"/>
    </row>
    <row r="67" spans="1:17" s="88" customFormat="1">
      <c r="A67" s="337"/>
      <c r="B67" s="337"/>
      <c r="C67" s="337"/>
      <c r="D67" s="333"/>
      <c r="E67" s="332"/>
      <c r="F67" s="333"/>
      <c r="G67" s="333"/>
      <c r="H67" s="333"/>
      <c r="I67" s="338"/>
      <c r="J67" s="338"/>
      <c r="K67" s="334"/>
      <c r="L67" s="335"/>
      <c r="M67" s="333"/>
      <c r="N67" s="333"/>
      <c r="O67" s="336"/>
      <c r="P67" s="92"/>
      <c r="Q67" s="92"/>
    </row>
    <row r="68" spans="1:17" s="88" customFormat="1">
      <c r="A68" s="337"/>
      <c r="B68" s="337"/>
      <c r="C68" s="337"/>
      <c r="D68" s="333"/>
      <c r="E68" s="332"/>
      <c r="F68" s="333"/>
      <c r="G68" s="333"/>
      <c r="H68" s="333"/>
      <c r="I68" s="324"/>
      <c r="J68" s="324"/>
      <c r="K68" s="334"/>
      <c r="L68" s="335"/>
      <c r="M68" s="333"/>
      <c r="N68" s="333"/>
      <c r="O68" s="336"/>
      <c r="P68" s="92"/>
      <c r="Q68" s="92"/>
    </row>
    <row r="69" spans="1:17" s="88" customFormat="1">
      <c r="A69" s="337"/>
      <c r="B69" s="337"/>
      <c r="C69" s="337"/>
      <c r="D69" s="72"/>
      <c r="E69" s="332"/>
      <c r="F69" s="333"/>
      <c r="G69" s="333"/>
      <c r="H69" s="333"/>
      <c r="I69" s="324"/>
      <c r="J69" s="324"/>
      <c r="K69" s="334"/>
      <c r="L69" s="335"/>
      <c r="M69" s="333"/>
      <c r="N69" s="333"/>
      <c r="O69" s="336"/>
      <c r="P69" s="92"/>
      <c r="Q69" s="92"/>
    </row>
    <row r="70" spans="1:17" s="70" customFormat="1">
      <c r="A70" s="81"/>
      <c r="B70" s="81"/>
      <c r="C70" s="81"/>
      <c r="D70" s="81"/>
      <c r="E70" s="81"/>
      <c r="F70" s="81"/>
      <c r="G70" s="81"/>
      <c r="H70" s="81"/>
      <c r="I70" s="81"/>
      <c r="J70" s="81"/>
      <c r="K70" s="81"/>
      <c r="L70" s="81"/>
      <c r="M70" s="81"/>
      <c r="N70" s="81"/>
      <c r="O70" s="81"/>
      <c r="P70" s="92"/>
      <c r="Q70" s="92"/>
    </row>
    <row r="71" spans="1:17" s="88" customFormat="1">
      <c r="A71" s="337"/>
      <c r="B71" s="337"/>
      <c r="C71" s="337"/>
      <c r="D71" s="72"/>
      <c r="E71" s="74"/>
      <c r="F71" s="323"/>
      <c r="G71" s="333"/>
      <c r="H71" s="333"/>
      <c r="I71" s="324"/>
      <c r="J71" s="324"/>
      <c r="K71" s="334"/>
      <c r="L71" s="335"/>
      <c r="M71" s="333"/>
      <c r="N71" s="333"/>
      <c r="O71" s="336"/>
      <c r="P71" s="122"/>
      <c r="Q71" s="92"/>
    </row>
    <row r="72" spans="1:17" s="88" customFormat="1">
      <c r="A72" s="337"/>
      <c r="B72" s="337"/>
      <c r="C72" s="337"/>
      <c r="D72" s="72"/>
      <c r="E72" s="74"/>
      <c r="F72" s="323"/>
      <c r="G72" s="333"/>
      <c r="H72" s="333"/>
      <c r="I72" s="324"/>
      <c r="J72" s="324"/>
      <c r="K72" s="334"/>
      <c r="L72" s="335"/>
      <c r="M72" s="333"/>
      <c r="N72" s="333"/>
      <c r="O72" s="336"/>
      <c r="P72" s="92"/>
      <c r="Q72" s="92"/>
    </row>
    <row r="73" spans="1:17" s="88" customFormat="1">
      <c r="A73" s="337"/>
      <c r="B73" s="337"/>
      <c r="C73" s="337"/>
      <c r="D73" s="333"/>
      <c r="E73" s="332"/>
      <c r="F73" s="333"/>
      <c r="G73" s="333"/>
      <c r="H73" s="333"/>
      <c r="I73" s="72"/>
      <c r="J73" s="72"/>
      <c r="K73" s="334"/>
      <c r="L73" s="335"/>
      <c r="M73" s="333"/>
      <c r="N73" s="333"/>
      <c r="O73" s="336"/>
      <c r="P73" s="92"/>
      <c r="Q73" s="92"/>
    </row>
    <row r="74" spans="1:17" s="88" customFormat="1">
      <c r="A74" s="337"/>
      <c r="B74" s="337"/>
      <c r="C74" s="337"/>
      <c r="D74" s="333"/>
      <c r="E74" s="332"/>
      <c r="F74" s="333"/>
      <c r="G74" s="333"/>
      <c r="H74" s="333"/>
      <c r="I74" s="72"/>
      <c r="J74" s="72"/>
      <c r="K74" s="334"/>
      <c r="L74" s="335"/>
      <c r="M74" s="333"/>
      <c r="N74" s="333"/>
      <c r="O74" s="336"/>
      <c r="P74" s="92"/>
      <c r="Q74" s="92"/>
    </row>
    <row r="75" spans="1:17" s="88" customFormat="1">
      <c r="A75" s="337"/>
      <c r="B75" s="337"/>
      <c r="C75" s="337"/>
      <c r="D75" s="333"/>
      <c r="E75" s="332"/>
      <c r="F75" s="333"/>
      <c r="G75" s="333"/>
      <c r="H75" s="333"/>
      <c r="I75" s="338"/>
      <c r="J75" s="338"/>
      <c r="K75" s="334"/>
      <c r="L75" s="335"/>
      <c r="M75" s="333"/>
      <c r="N75" s="333"/>
      <c r="O75" s="336"/>
      <c r="P75" s="92"/>
      <c r="Q75" s="92"/>
    </row>
    <row r="76" spans="1:17" s="88" customFormat="1">
      <c r="A76" s="337"/>
      <c r="B76" s="337"/>
      <c r="C76" s="337"/>
      <c r="D76" s="333"/>
      <c r="E76" s="332"/>
      <c r="F76" s="333"/>
      <c r="G76" s="333"/>
      <c r="H76" s="333"/>
      <c r="I76" s="338"/>
      <c r="J76" s="338"/>
      <c r="K76" s="334"/>
      <c r="L76" s="335"/>
      <c r="M76" s="333"/>
      <c r="N76" s="333"/>
      <c r="O76" s="336"/>
      <c r="P76" s="92"/>
      <c r="Q76" s="92"/>
    </row>
    <row r="77" spans="1:17" s="88" customFormat="1">
      <c r="A77" s="337"/>
      <c r="B77" s="337"/>
      <c r="C77" s="337"/>
      <c r="D77" s="333"/>
      <c r="E77" s="332"/>
      <c r="F77" s="333"/>
      <c r="G77" s="333"/>
      <c r="H77" s="333"/>
      <c r="I77" s="338"/>
      <c r="J77" s="338"/>
      <c r="K77" s="334"/>
      <c r="L77" s="335"/>
      <c r="M77" s="333"/>
      <c r="N77" s="333"/>
      <c r="O77" s="336"/>
      <c r="P77" s="92"/>
      <c r="Q77" s="92"/>
    </row>
    <row r="78" spans="1:17" s="88" customFormat="1">
      <c r="A78" s="337"/>
      <c r="B78" s="337"/>
      <c r="C78" s="337"/>
      <c r="D78" s="333"/>
      <c r="E78" s="332"/>
      <c r="F78" s="333"/>
      <c r="G78" s="333"/>
      <c r="H78" s="333"/>
      <c r="I78" s="338"/>
      <c r="J78" s="338"/>
      <c r="K78" s="334"/>
      <c r="L78" s="335"/>
      <c r="M78" s="333"/>
      <c r="N78" s="333"/>
      <c r="O78" s="336"/>
      <c r="P78" s="92"/>
      <c r="Q78" s="92"/>
    </row>
    <row r="79" spans="1:17" s="88" customFormat="1">
      <c r="A79" s="337"/>
      <c r="B79" s="337"/>
      <c r="C79" s="337"/>
      <c r="D79" s="333"/>
      <c r="E79" s="332"/>
      <c r="F79" s="333"/>
      <c r="G79" s="333"/>
      <c r="H79" s="333"/>
      <c r="I79" s="324"/>
      <c r="J79" s="324"/>
      <c r="K79" s="334"/>
      <c r="L79" s="335"/>
      <c r="M79" s="333"/>
      <c r="N79" s="333"/>
      <c r="O79" s="336"/>
      <c r="P79" s="92"/>
      <c r="Q79" s="92"/>
    </row>
    <row r="80" spans="1:17" s="88" customFormat="1">
      <c r="A80" s="337"/>
      <c r="B80" s="337"/>
      <c r="C80" s="337"/>
      <c r="D80" s="72"/>
      <c r="E80" s="332"/>
      <c r="F80" s="333"/>
      <c r="G80" s="333"/>
      <c r="H80" s="333"/>
      <c r="I80" s="324"/>
      <c r="J80" s="324"/>
      <c r="K80" s="334"/>
      <c r="L80" s="335"/>
      <c r="M80" s="333"/>
      <c r="N80" s="333"/>
      <c r="O80" s="336"/>
      <c r="P80" s="92"/>
      <c r="Q80" s="92"/>
    </row>
    <row r="81" spans="1:17" s="70" customFormat="1">
      <c r="A81" s="81"/>
      <c r="B81" s="81"/>
      <c r="C81" s="81"/>
      <c r="D81" s="81"/>
      <c r="E81" s="81"/>
      <c r="F81" s="81"/>
      <c r="G81" s="81"/>
      <c r="H81" s="81"/>
      <c r="I81" s="81"/>
      <c r="J81" s="81"/>
      <c r="K81" s="81"/>
      <c r="L81" s="81"/>
      <c r="M81" s="81"/>
      <c r="N81" s="81"/>
      <c r="O81" s="81"/>
      <c r="P81" s="92"/>
      <c r="Q81" s="92"/>
    </row>
    <row r="82" spans="1:17" s="88" customFormat="1">
      <c r="A82" s="337"/>
      <c r="B82" s="337"/>
      <c r="C82" s="337"/>
      <c r="D82" s="72"/>
      <c r="E82" s="74"/>
      <c r="F82" s="323"/>
      <c r="G82" s="333"/>
      <c r="H82" s="333"/>
      <c r="I82" s="324"/>
      <c r="J82" s="324"/>
      <c r="K82" s="334"/>
      <c r="L82" s="335"/>
      <c r="M82" s="333"/>
      <c r="N82" s="333"/>
      <c r="O82" s="336"/>
      <c r="P82" s="122"/>
      <c r="Q82" s="92"/>
    </row>
    <row r="83" spans="1:17" s="88" customFormat="1">
      <c r="A83" s="337"/>
      <c r="B83" s="337"/>
      <c r="C83" s="337"/>
      <c r="D83" s="72"/>
      <c r="E83" s="74"/>
      <c r="F83" s="323"/>
      <c r="G83" s="333"/>
      <c r="H83" s="333"/>
      <c r="I83" s="324"/>
      <c r="J83" s="324"/>
      <c r="K83" s="334"/>
      <c r="L83" s="335"/>
      <c r="M83" s="333"/>
      <c r="N83" s="333"/>
      <c r="O83" s="336"/>
      <c r="P83" s="92"/>
      <c r="Q83" s="92"/>
    </row>
    <row r="84" spans="1:17" s="88" customFormat="1">
      <c r="A84" s="337"/>
      <c r="B84" s="337"/>
      <c r="C84" s="337"/>
      <c r="D84" s="333"/>
      <c r="E84" s="332"/>
      <c r="F84" s="333"/>
      <c r="G84" s="333"/>
      <c r="H84" s="333"/>
      <c r="I84" s="72"/>
      <c r="J84" s="72"/>
      <c r="K84" s="334"/>
      <c r="L84" s="335"/>
      <c r="M84" s="333"/>
      <c r="N84" s="333"/>
      <c r="O84" s="336"/>
      <c r="P84" s="92"/>
      <c r="Q84" s="92"/>
    </row>
    <row r="85" spans="1:17" s="88" customFormat="1">
      <c r="A85" s="337"/>
      <c r="B85" s="337"/>
      <c r="C85" s="337"/>
      <c r="D85" s="333"/>
      <c r="E85" s="332"/>
      <c r="F85" s="333"/>
      <c r="G85" s="333"/>
      <c r="H85" s="333"/>
      <c r="I85" s="72"/>
      <c r="J85" s="72"/>
      <c r="K85" s="334"/>
      <c r="L85" s="335"/>
      <c r="M85" s="333"/>
      <c r="N85" s="333"/>
      <c r="O85" s="336"/>
      <c r="P85" s="92"/>
      <c r="Q85" s="92"/>
    </row>
    <row r="86" spans="1:17" s="88" customFormat="1">
      <c r="A86" s="337"/>
      <c r="B86" s="337"/>
      <c r="C86" s="337"/>
      <c r="D86" s="333"/>
      <c r="E86" s="332"/>
      <c r="F86" s="333"/>
      <c r="G86" s="333"/>
      <c r="H86" s="333"/>
      <c r="I86" s="338"/>
      <c r="J86" s="338"/>
      <c r="K86" s="334"/>
      <c r="L86" s="335"/>
      <c r="M86" s="333"/>
      <c r="N86" s="333"/>
      <c r="O86" s="336"/>
      <c r="P86" s="92"/>
      <c r="Q86" s="92"/>
    </row>
    <row r="87" spans="1:17" s="88" customFormat="1">
      <c r="A87" s="337"/>
      <c r="B87" s="337"/>
      <c r="C87" s="337"/>
      <c r="D87" s="333"/>
      <c r="E87" s="332"/>
      <c r="F87" s="333"/>
      <c r="G87" s="333"/>
      <c r="H87" s="333"/>
      <c r="I87" s="338"/>
      <c r="J87" s="338"/>
      <c r="K87" s="334"/>
      <c r="L87" s="335"/>
      <c r="M87" s="333"/>
      <c r="N87" s="333"/>
      <c r="O87" s="336"/>
      <c r="P87" s="92"/>
      <c r="Q87" s="92"/>
    </row>
    <row r="88" spans="1:17" s="88" customFormat="1">
      <c r="A88" s="337"/>
      <c r="B88" s="337"/>
      <c r="C88" s="337"/>
      <c r="D88" s="333"/>
      <c r="E88" s="332"/>
      <c r="F88" s="333"/>
      <c r="G88" s="333"/>
      <c r="H88" s="333"/>
      <c r="I88" s="338"/>
      <c r="J88" s="338"/>
      <c r="K88" s="334"/>
      <c r="L88" s="335"/>
      <c r="M88" s="333"/>
      <c r="N88" s="333"/>
      <c r="O88" s="336"/>
      <c r="P88" s="92"/>
      <c r="Q88" s="92"/>
    </row>
    <row r="89" spans="1:17" s="88" customFormat="1">
      <c r="A89" s="337"/>
      <c r="B89" s="337"/>
      <c r="C89" s="337"/>
      <c r="D89" s="333"/>
      <c r="E89" s="332"/>
      <c r="F89" s="333"/>
      <c r="G89" s="333"/>
      <c r="H89" s="333"/>
      <c r="I89" s="338"/>
      <c r="J89" s="338"/>
      <c r="K89" s="334"/>
      <c r="L89" s="335"/>
      <c r="M89" s="333"/>
      <c r="N89" s="333"/>
      <c r="O89" s="336"/>
      <c r="P89" s="92"/>
      <c r="Q89" s="92"/>
    </row>
    <row r="90" spans="1:17" s="88" customFormat="1">
      <c r="A90" s="337"/>
      <c r="B90" s="337"/>
      <c r="C90" s="337"/>
      <c r="D90" s="333"/>
      <c r="E90" s="332"/>
      <c r="F90" s="333"/>
      <c r="G90" s="333"/>
      <c r="H90" s="333"/>
      <c r="I90" s="324"/>
      <c r="J90" s="324"/>
      <c r="K90" s="334"/>
      <c r="L90" s="335"/>
      <c r="M90" s="333"/>
      <c r="N90" s="333"/>
      <c r="O90" s="336"/>
      <c r="P90" s="92"/>
      <c r="Q90" s="92"/>
    </row>
    <row r="91" spans="1:17" s="88" customFormat="1">
      <c r="A91" s="337"/>
      <c r="B91" s="337"/>
      <c r="C91" s="337"/>
      <c r="D91" s="72"/>
      <c r="E91" s="332"/>
      <c r="F91" s="333"/>
      <c r="G91" s="333"/>
      <c r="H91" s="333"/>
      <c r="I91" s="324"/>
      <c r="J91" s="324"/>
      <c r="K91" s="334"/>
      <c r="L91" s="335"/>
      <c r="M91" s="333"/>
      <c r="N91" s="333"/>
      <c r="O91" s="336"/>
      <c r="P91" s="92"/>
      <c r="Q91" s="92"/>
    </row>
    <row r="92" spans="1:17" s="70" customFormat="1">
      <c r="A92" s="81"/>
      <c r="B92" s="81"/>
      <c r="C92" s="81"/>
      <c r="D92" s="81"/>
      <c r="E92" s="81"/>
      <c r="F92" s="81"/>
      <c r="G92" s="81"/>
      <c r="H92" s="81"/>
      <c r="I92" s="81"/>
      <c r="J92" s="81"/>
      <c r="K92" s="81"/>
      <c r="L92" s="81"/>
      <c r="M92" s="81"/>
      <c r="N92" s="81"/>
      <c r="O92" s="81"/>
      <c r="P92" s="92"/>
      <c r="Q92" s="92"/>
    </row>
    <row r="93" spans="1:17" s="88" customFormat="1">
      <c r="A93" s="337"/>
      <c r="B93" s="337"/>
      <c r="C93" s="337"/>
      <c r="D93" s="72"/>
      <c r="E93" s="74"/>
      <c r="F93" s="323"/>
      <c r="G93" s="333"/>
      <c r="H93" s="333"/>
      <c r="I93" s="324"/>
      <c r="J93" s="324"/>
      <c r="K93" s="334"/>
      <c r="L93" s="335"/>
      <c r="M93" s="333"/>
      <c r="N93" s="333"/>
      <c r="O93" s="336"/>
      <c r="P93" s="122"/>
      <c r="Q93" s="92"/>
    </row>
    <row r="94" spans="1:17" s="88" customFormat="1">
      <c r="A94" s="337"/>
      <c r="B94" s="337"/>
      <c r="C94" s="337"/>
      <c r="D94" s="72"/>
      <c r="E94" s="74"/>
      <c r="F94" s="323"/>
      <c r="G94" s="333"/>
      <c r="H94" s="333"/>
      <c r="I94" s="324"/>
      <c r="J94" s="324"/>
      <c r="K94" s="334"/>
      <c r="L94" s="335"/>
      <c r="M94" s="333"/>
      <c r="N94" s="333"/>
      <c r="O94" s="336"/>
      <c r="P94" s="92"/>
      <c r="Q94" s="92"/>
    </row>
    <row r="95" spans="1:17" s="88" customFormat="1">
      <c r="A95" s="337"/>
      <c r="B95" s="337"/>
      <c r="C95" s="337"/>
      <c r="D95" s="333"/>
      <c r="E95" s="332"/>
      <c r="F95" s="333"/>
      <c r="G95" s="333"/>
      <c r="H95" s="333"/>
      <c r="I95" s="72"/>
      <c r="J95" s="72"/>
      <c r="K95" s="334"/>
      <c r="L95" s="335"/>
      <c r="M95" s="333"/>
      <c r="N95" s="333"/>
      <c r="O95" s="336"/>
      <c r="P95" s="92"/>
      <c r="Q95" s="92"/>
    </row>
    <row r="96" spans="1:17" s="88" customFormat="1">
      <c r="A96" s="337"/>
      <c r="B96" s="337"/>
      <c r="C96" s="337"/>
      <c r="D96" s="333"/>
      <c r="E96" s="332"/>
      <c r="F96" s="333"/>
      <c r="G96" s="333"/>
      <c r="H96" s="333"/>
      <c r="I96" s="72"/>
      <c r="J96" s="72"/>
      <c r="K96" s="334"/>
      <c r="L96" s="335"/>
      <c r="M96" s="333"/>
      <c r="N96" s="333"/>
      <c r="O96" s="336"/>
      <c r="P96" s="92"/>
      <c r="Q96" s="92"/>
    </row>
    <row r="97" spans="1:17" s="88" customFormat="1">
      <c r="A97" s="337"/>
      <c r="B97" s="337"/>
      <c r="C97" s="337"/>
      <c r="D97" s="333"/>
      <c r="E97" s="332"/>
      <c r="F97" s="333"/>
      <c r="G97" s="333"/>
      <c r="H97" s="333"/>
      <c r="I97" s="338"/>
      <c r="J97" s="338"/>
      <c r="K97" s="334"/>
      <c r="L97" s="335"/>
      <c r="M97" s="333"/>
      <c r="N97" s="333"/>
      <c r="O97" s="336"/>
      <c r="P97" s="92"/>
      <c r="Q97" s="92"/>
    </row>
    <row r="98" spans="1:17" s="88" customFormat="1">
      <c r="A98" s="337"/>
      <c r="B98" s="337"/>
      <c r="C98" s="337"/>
      <c r="D98" s="333"/>
      <c r="E98" s="332"/>
      <c r="F98" s="333"/>
      <c r="G98" s="333"/>
      <c r="H98" s="333"/>
      <c r="I98" s="338"/>
      <c r="J98" s="338"/>
      <c r="K98" s="334"/>
      <c r="L98" s="335"/>
      <c r="M98" s="333"/>
      <c r="N98" s="333"/>
      <c r="O98" s="336"/>
      <c r="P98" s="92"/>
      <c r="Q98" s="92"/>
    </row>
    <row r="99" spans="1:17" s="88" customFormat="1">
      <c r="A99" s="337"/>
      <c r="B99" s="337"/>
      <c r="C99" s="337"/>
      <c r="D99" s="333"/>
      <c r="E99" s="332"/>
      <c r="F99" s="333"/>
      <c r="G99" s="333"/>
      <c r="H99" s="333"/>
      <c r="I99" s="338"/>
      <c r="J99" s="338"/>
      <c r="K99" s="334"/>
      <c r="L99" s="335"/>
      <c r="M99" s="333"/>
      <c r="N99" s="333"/>
      <c r="O99" s="336"/>
      <c r="P99" s="92"/>
      <c r="Q99" s="92"/>
    </row>
    <row r="100" spans="1:17" s="88" customFormat="1">
      <c r="A100" s="337"/>
      <c r="B100" s="337"/>
      <c r="C100" s="337"/>
      <c r="D100" s="333"/>
      <c r="E100" s="332"/>
      <c r="F100" s="333"/>
      <c r="G100" s="333"/>
      <c r="H100" s="333"/>
      <c r="I100" s="338"/>
      <c r="J100" s="338"/>
      <c r="K100" s="334"/>
      <c r="L100" s="335"/>
      <c r="M100" s="333"/>
      <c r="N100" s="333"/>
      <c r="O100" s="336"/>
      <c r="P100" s="92"/>
      <c r="Q100" s="92"/>
    </row>
    <row r="101" spans="1:17" s="88" customFormat="1">
      <c r="A101" s="337"/>
      <c r="B101" s="337"/>
      <c r="C101" s="337"/>
      <c r="D101" s="333"/>
      <c r="E101" s="332"/>
      <c r="F101" s="333"/>
      <c r="G101" s="333"/>
      <c r="H101" s="333"/>
      <c r="I101" s="324"/>
      <c r="J101" s="324"/>
      <c r="K101" s="334"/>
      <c r="L101" s="335"/>
      <c r="M101" s="333"/>
      <c r="N101" s="333"/>
      <c r="O101" s="336"/>
      <c r="P101" s="92"/>
      <c r="Q101" s="92"/>
    </row>
    <row r="102" spans="1:17" s="88" customFormat="1">
      <c r="A102" s="337"/>
      <c r="B102" s="337"/>
      <c r="C102" s="337"/>
      <c r="D102" s="72"/>
      <c r="E102" s="332"/>
      <c r="F102" s="333"/>
      <c r="G102" s="333"/>
      <c r="H102" s="333"/>
      <c r="I102" s="324"/>
      <c r="J102" s="324"/>
      <c r="K102" s="334"/>
      <c r="L102" s="335"/>
      <c r="M102" s="333"/>
      <c r="N102" s="333"/>
      <c r="O102" s="336"/>
      <c r="P102" s="92"/>
      <c r="Q102" s="92"/>
    </row>
    <row r="103" spans="1:17" s="70" customFormat="1">
      <c r="A103" s="81"/>
      <c r="B103" s="81"/>
      <c r="C103" s="81"/>
      <c r="D103" s="81"/>
      <c r="E103" s="81"/>
      <c r="F103" s="81"/>
      <c r="G103" s="81"/>
      <c r="H103" s="81"/>
      <c r="I103" s="81"/>
      <c r="J103" s="81"/>
      <c r="K103" s="81"/>
      <c r="L103" s="81"/>
      <c r="M103" s="81"/>
      <c r="N103" s="81"/>
      <c r="O103" s="81"/>
      <c r="P103" s="92"/>
      <c r="Q103" s="92"/>
    </row>
    <row r="104" spans="1:17" s="88" customFormat="1">
      <c r="A104" s="337"/>
      <c r="B104" s="337"/>
      <c r="C104" s="337"/>
      <c r="D104" s="72"/>
      <c r="E104" s="74"/>
      <c r="F104" s="323"/>
      <c r="G104" s="333"/>
      <c r="H104" s="333"/>
      <c r="I104" s="324"/>
      <c r="J104" s="324"/>
      <c r="K104" s="334"/>
      <c r="L104" s="335"/>
      <c r="M104" s="333"/>
      <c r="N104" s="333"/>
      <c r="O104" s="336"/>
      <c r="P104" s="122"/>
      <c r="Q104" s="92"/>
    </row>
    <row r="105" spans="1:17" s="88" customFormat="1">
      <c r="A105" s="337"/>
      <c r="B105" s="337"/>
      <c r="C105" s="337"/>
      <c r="D105" s="72"/>
      <c r="E105" s="74"/>
      <c r="F105" s="323"/>
      <c r="G105" s="333"/>
      <c r="H105" s="333"/>
      <c r="I105" s="324"/>
      <c r="J105" s="324"/>
      <c r="K105" s="334"/>
      <c r="L105" s="335"/>
      <c r="M105" s="333"/>
      <c r="N105" s="333"/>
      <c r="O105" s="336"/>
      <c r="P105" s="92"/>
      <c r="Q105" s="92"/>
    </row>
    <row r="106" spans="1:17" s="88" customFormat="1">
      <c r="A106" s="337"/>
      <c r="B106" s="337"/>
      <c r="C106" s="337"/>
      <c r="D106" s="333"/>
      <c r="E106" s="332"/>
      <c r="F106" s="333"/>
      <c r="G106" s="333"/>
      <c r="H106" s="333"/>
      <c r="I106" s="72"/>
      <c r="J106" s="72"/>
      <c r="K106" s="334"/>
      <c r="L106" s="335"/>
      <c r="M106" s="333"/>
      <c r="N106" s="333"/>
      <c r="O106" s="336"/>
      <c r="P106" s="92"/>
      <c r="Q106" s="92"/>
    </row>
    <row r="107" spans="1:17" s="88" customFormat="1">
      <c r="A107" s="337"/>
      <c r="B107" s="337"/>
      <c r="C107" s="337"/>
      <c r="D107" s="333"/>
      <c r="E107" s="332"/>
      <c r="F107" s="333"/>
      <c r="G107" s="333"/>
      <c r="H107" s="333"/>
      <c r="I107" s="72"/>
      <c r="J107" s="72"/>
      <c r="K107" s="334"/>
      <c r="L107" s="335"/>
      <c r="M107" s="333"/>
      <c r="N107" s="333"/>
      <c r="O107" s="336"/>
      <c r="P107" s="92"/>
      <c r="Q107" s="92"/>
    </row>
    <row r="108" spans="1:17" s="88" customFormat="1">
      <c r="A108" s="337"/>
      <c r="B108" s="337"/>
      <c r="C108" s="337"/>
      <c r="D108" s="333"/>
      <c r="E108" s="332"/>
      <c r="F108" s="333"/>
      <c r="G108" s="333"/>
      <c r="H108" s="333"/>
      <c r="I108" s="338"/>
      <c r="J108" s="338"/>
      <c r="K108" s="334"/>
      <c r="L108" s="335"/>
      <c r="M108" s="333"/>
      <c r="N108" s="333"/>
      <c r="O108" s="336"/>
      <c r="P108" s="92"/>
      <c r="Q108" s="92"/>
    </row>
    <row r="109" spans="1:17" s="88" customFormat="1">
      <c r="A109" s="337"/>
      <c r="B109" s="337"/>
      <c r="C109" s="337"/>
      <c r="D109" s="333"/>
      <c r="E109" s="332"/>
      <c r="F109" s="333"/>
      <c r="G109" s="333"/>
      <c r="H109" s="333"/>
      <c r="I109" s="338"/>
      <c r="J109" s="338"/>
      <c r="K109" s="334"/>
      <c r="L109" s="335"/>
      <c r="M109" s="333"/>
      <c r="N109" s="333"/>
      <c r="O109" s="336"/>
      <c r="P109" s="92"/>
      <c r="Q109" s="92"/>
    </row>
    <row r="110" spans="1:17" s="88" customFormat="1">
      <c r="A110" s="337"/>
      <c r="B110" s="337"/>
      <c r="C110" s="337"/>
      <c r="D110" s="333"/>
      <c r="E110" s="332"/>
      <c r="F110" s="333"/>
      <c r="G110" s="333"/>
      <c r="H110" s="333"/>
      <c r="I110" s="338"/>
      <c r="J110" s="338"/>
      <c r="K110" s="334"/>
      <c r="L110" s="335"/>
      <c r="M110" s="333"/>
      <c r="N110" s="333"/>
      <c r="O110" s="336"/>
      <c r="P110" s="92"/>
      <c r="Q110" s="92"/>
    </row>
    <row r="111" spans="1:17" s="88" customFormat="1">
      <c r="A111" s="337"/>
      <c r="B111" s="337"/>
      <c r="C111" s="337"/>
      <c r="D111" s="333"/>
      <c r="E111" s="332"/>
      <c r="F111" s="333"/>
      <c r="G111" s="333"/>
      <c r="H111" s="333"/>
      <c r="I111" s="338"/>
      <c r="J111" s="338"/>
      <c r="K111" s="334"/>
      <c r="L111" s="335"/>
      <c r="M111" s="333"/>
      <c r="N111" s="333"/>
      <c r="O111" s="336"/>
      <c r="P111" s="92"/>
      <c r="Q111" s="92"/>
    </row>
    <row r="112" spans="1:17" s="88" customFormat="1">
      <c r="A112" s="337"/>
      <c r="B112" s="337"/>
      <c r="C112" s="337"/>
      <c r="D112" s="333"/>
      <c r="E112" s="332"/>
      <c r="F112" s="333"/>
      <c r="G112" s="333"/>
      <c r="H112" s="333"/>
      <c r="I112" s="324"/>
      <c r="J112" s="324"/>
      <c r="K112" s="334"/>
      <c r="L112" s="335"/>
      <c r="M112" s="333"/>
      <c r="N112" s="333"/>
      <c r="O112" s="336"/>
      <c r="P112" s="92"/>
      <c r="Q112" s="92"/>
    </row>
    <row r="113" spans="1:17" s="88" customFormat="1">
      <c r="A113" s="337"/>
      <c r="B113" s="337"/>
      <c r="C113" s="337"/>
      <c r="D113" s="72"/>
      <c r="E113" s="332"/>
      <c r="F113" s="333"/>
      <c r="G113" s="333"/>
      <c r="H113" s="333"/>
      <c r="I113" s="324"/>
      <c r="J113" s="324"/>
      <c r="K113" s="334"/>
      <c r="L113" s="335"/>
      <c r="M113" s="333"/>
      <c r="N113" s="333"/>
      <c r="O113" s="336"/>
      <c r="P113" s="92"/>
      <c r="Q113" s="92"/>
    </row>
    <row r="114" spans="1:17" s="70" customFormat="1">
      <c r="A114" s="81"/>
      <c r="B114" s="81"/>
      <c r="C114" s="81"/>
      <c r="D114" s="81"/>
      <c r="E114" s="81"/>
      <c r="F114" s="81"/>
      <c r="G114" s="81"/>
      <c r="H114" s="81"/>
      <c r="I114" s="81"/>
      <c r="J114" s="81"/>
      <c r="K114" s="81"/>
      <c r="L114" s="81"/>
      <c r="M114" s="81"/>
      <c r="N114" s="81"/>
      <c r="O114" s="81"/>
      <c r="P114" s="92"/>
      <c r="Q114" s="92"/>
    </row>
    <row r="115" spans="1:17" s="88" customFormat="1">
      <c r="A115" s="337"/>
      <c r="B115" s="337"/>
      <c r="C115" s="337"/>
      <c r="D115" s="72"/>
      <c r="E115" s="74"/>
      <c r="F115" s="323"/>
      <c r="G115" s="333"/>
      <c r="H115" s="333"/>
      <c r="I115" s="324"/>
      <c r="J115" s="324"/>
      <c r="K115" s="334"/>
      <c r="L115" s="335"/>
      <c r="M115" s="333"/>
      <c r="N115" s="333"/>
      <c r="O115" s="336"/>
      <c r="P115" s="122"/>
      <c r="Q115" s="92"/>
    </row>
    <row r="116" spans="1:17" s="88" customFormat="1">
      <c r="A116" s="337"/>
      <c r="B116" s="337"/>
      <c r="C116" s="337"/>
      <c r="D116" s="72"/>
      <c r="E116" s="74"/>
      <c r="F116" s="323"/>
      <c r="G116" s="333"/>
      <c r="H116" s="333"/>
      <c r="I116" s="324"/>
      <c r="J116" s="324"/>
      <c r="K116" s="334"/>
      <c r="L116" s="335"/>
      <c r="M116" s="333"/>
      <c r="N116" s="333"/>
      <c r="O116" s="336"/>
      <c r="P116" s="92"/>
      <c r="Q116" s="92"/>
    </row>
    <row r="117" spans="1:17" s="88" customFormat="1">
      <c r="A117" s="337"/>
      <c r="B117" s="337"/>
      <c r="C117" s="337"/>
      <c r="D117" s="333"/>
      <c r="E117" s="332"/>
      <c r="F117" s="333"/>
      <c r="G117" s="333"/>
      <c r="H117" s="333"/>
      <c r="I117" s="72"/>
      <c r="J117" s="72"/>
      <c r="K117" s="334"/>
      <c r="L117" s="335"/>
      <c r="M117" s="333"/>
      <c r="N117" s="333"/>
      <c r="O117" s="336"/>
      <c r="P117" s="92"/>
      <c r="Q117" s="92"/>
    </row>
    <row r="118" spans="1:17" s="88" customFormat="1">
      <c r="A118" s="337"/>
      <c r="B118" s="337"/>
      <c r="C118" s="337"/>
      <c r="D118" s="333"/>
      <c r="E118" s="332"/>
      <c r="F118" s="333"/>
      <c r="G118" s="333"/>
      <c r="H118" s="333"/>
      <c r="I118" s="72"/>
      <c r="J118" s="72"/>
      <c r="K118" s="334"/>
      <c r="L118" s="335"/>
      <c r="M118" s="333"/>
      <c r="N118" s="333"/>
      <c r="O118" s="336"/>
      <c r="P118" s="92"/>
      <c r="Q118" s="92"/>
    </row>
    <row r="119" spans="1:17" s="88" customFormat="1">
      <c r="A119" s="337"/>
      <c r="B119" s="337"/>
      <c r="C119" s="337"/>
      <c r="D119" s="333"/>
      <c r="E119" s="332"/>
      <c r="F119" s="333"/>
      <c r="G119" s="333"/>
      <c r="H119" s="333"/>
      <c r="I119" s="338"/>
      <c r="J119" s="338"/>
      <c r="K119" s="334"/>
      <c r="L119" s="335"/>
      <c r="M119" s="333"/>
      <c r="N119" s="333"/>
      <c r="O119" s="336"/>
      <c r="P119" s="92"/>
      <c r="Q119" s="92"/>
    </row>
    <row r="120" spans="1:17" s="88" customFormat="1">
      <c r="A120" s="337"/>
      <c r="B120" s="337"/>
      <c r="C120" s="337"/>
      <c r="D120" s="333"/>
      <c r="E120" s="332"/>
      <c r="F120" s="333"/>
      <c r="G120" s="333"/>
      <c r="H120" s="333"/>
      <c r="I120" s="338"/>
      <c r="J120" s="338"/>
      <c r="K120" s="334"/>
      <c r="L120" s="335"/>
      <c r="M120" s="333"/>
      <c r="N120" s="333"/>
      <c r="O120" s="336"/>
      <c r="P120" s="92"/>
      <c r="Q120" s="92"/>
    </row>
    <row r="121" spans="1:17" s="88" customFormat="1">
      <c r="A121" s="337"/>
      <c r="B121" s="337"/>
      <c r="C121" s="337"/>
      <c r="D121" s="333"/>
      <c r="E121" s="332"/>
      <c r="F121" s="333"/>
      <c r="G121" s="333"/>
      <c r="H121" s="333"/>
      <c r="I121" s="338"/>
      <c r="J121" s="338"/>
      <c r="K121" s="334"/>
      <c r="L121" s="335"/>
      <c r="M121" s="333"/>
      <c r="N121" s="333"/>
      <c r="O121" s="336"/>
      <c r="P121" s="92"/>
      <c r="Q121" s="92"/>
    </row>
    <row r="122" spans="1:17" s="88" customFormat="1">
      <c r="A122" s="337"/>
      <c r="B122" s="337"/>
      <c r="C122" s="337"/>
      <c r="D122" s="333"/>
      <c r="E122" s="332"/>
      <c r="F122" s="333"/>
      <c r="G122" s="333"/>
      <c r="H122" s="333"/>
      <c r="I122" s="338"/>
      <c r="J122" s="338"/>
      <c r="K122" s="334"/>
      <c r="L122" s="335"/>
      <c r="M122" s="333"/>
      <c r="N122" s="333"/>
      <c r="O122" s="336"/>
      <c r="P122" s="92"/>
      <c r="Q122" s="92"/>
    </row>
    <row r="123" spans="1:17" s="88" customFormat="1">
      <c r="A123" s="337"/>
      <c r="B123" s="337"/>
      <c r="C123" s="337"/>
      <c r="D123" s="333"/>
      <c r="E123" s="332"/>
      <c r="F123" s="333"/>
      <c r="G123" s="333"/>
      <c r="H123" s="333"/>
      <c r="I123" s="324"/>
      <c r="J123" s="324"/>
      <c r="K123" s="334"/>
      <c r="L123" s="335"/>
      <c r="M123" s="333"/>
      <c r="N123" s="333"/>
      <c r="O123" s="336"/>
      <c r="P123" s="92"/>
      <c r="Q123" s="92"/>
    </row>
    <row r="124" spans="1:17" s="88" customFormat="1">
      <c r="A124" s="337"/>
      <c r="B124" s="337"/>
      <c r="C124" s="337"/>
      <c r="D124" s="72"/>
      <c r="E124" s="332"/>
      <c r="F124" s="333"/>
      <c r="G124" s="333"/>
      <c r="H124" s="333"/>
      <c r="I124" s="324"/>
      <c r="J124" s="324"/>
      <c r="K124" s="334"/>
      <c r="L124" s="335"/>
      <c r="M124" s="333"/>
      <c r="N124" s="333"/>
      <c r="O124" s="336"/>
      <c r="P124" s="92"/>
      <c r="Q124" s="92"/>
    </row>
    <row r="125" spans="1:17" s="70" customFormat="1">
      <c r="A125" s="81"/>
      <c r="B125" s="81"/>
      <c r="C125" s="81"/>
      <c r="D125" s="81"/>
      <c r="E125" s="81"/>
      <c r="F125" s="81"/>
      <c r="G125" s="81"/>
      <c r="H125" s="81"/>
      <c r="I125" s="81"/>
      <c r="J125" s="81"/>
      <c r="K125" s="81"/>
      <c r="L125" s="81"/>
      <c r="M125" s="81"/>
      <c r="N125" s="81"/>
      <c r="O125" s="81"/>
      <c r="P125" s="92"/>
      <c r="Q125" s="92"/>
    </row>
    <row r="126" spans="1:17" s="88" customFormat="1">
      <c r="A126" s="337"/>
      <c r="B126" s="337"/>
      <c r="C126" s="337"/>
      <c r="D126" s="72"/>
      <c r="E126" s="74"/>
      <c r="F126" s="323"/>
      <c r="G126" s="323"/>
      <c r="H126" s="333"/>
      <c r="I126" s="324"/>
      <c r="J126" s="324"/>
      <c r="K126" s="334"/>
      <c r="L126" s="335"/>
      <c r="M126" s="333"/>
      <c r="N126" s="333"/>
      <c r="O126" s="336"/>
      <c r="P126" s="122"/>
      <c r="Q126" s="92"/>
    </row>
    <row r="127" spans="1:17" s="88" customFormat="1">
      <c r="A127" s="337"/>
      <c r="B127" s="337"/>
      <c r="C127" s="337"/>
      <c r="D127" s="72"/>
      <c r="E127" s="74"/>
      <c r="F127" s="323"/>
      <c r="G127" s="323"/>
      <c r="H127" s="333"/>
      <c r="I127" s="324"/>
      <c r="J127" s="324"/>
      <c r="K127" s="334"/>
      <c r="L127" s="335"/>
      <c r="M127" s="333"/>
      <c r="N127" s="333"/>
      <c r="O127" s="336"/>
      <c r="P127" s="92"/>
      <c r="Q127" s="92"/>
    </row>
    <row r="128" spans="1:17" s="88" customFormat="1">
      <c r="A128" s="337"/>
      <c r="B128" s="337"/>
      <c r="C128" s="337"/>
      <c r="D128" s="333"/>
      <c r="E128" s="332"/>
      <c r="F128" s="333"/>
      <c r="G128" s="333"/>
      <c r="H128" s="333"/>
      <c r="I128" s="72"/>
      <c r="J128" s="72"/>
      <c r="K128" s="334"/>
      <c r="L128" s="335"/>
      <c r="M128" s="333"/>
      <c r="N128" s="333"/>
      <c r="O128" s="336"/>
      <c r="P128" s="92"/>
      <c r="Q128" s="92"/>
    </row>
    <row r="129" spans="1:20" s="88" customFormat="1">
      <c r="A129" s="337"/>
      <c r="B129" s="337"/>
      <c r="C129" s="337"/>
      <c r="D129" s="333"/>
      <c r="E129" s="332"/>
      <c r="F129" s="333"/>
      <c r="G129" s="333"/>
      <c r="H129" s="333"/>
      <c r="I129" s="72"/>
      <c r="J129" s="72"/>
      <c r="K129" s="334"/>
      <c r="L129" s="335"/>
      <c r="M129" s="333"/>
      <c r="N129" s="333"/>
      <c r="O129" s="336"/>
      <c r="P129" s="92"/>
      <c r="Q129" s="92"/>
    </row>
    <row r="130" spans="1:20" s="88" customFormat="1">
      <c r="A130" s="337"/>
      <c r="B130" s="337"/>
      <c r="C130" s="337"/>
      <c r="D130" s="333"/>
      <c r="E130" s="332"/>
      <c r="F130" s="333"/>
      <c r="G130" s="333"/>
      <c r="H130" s="333"/>
      <c r="I130" s="338"/>
      <c r="J130" s="338"/>
      <c r="K130" s="334"/>
      <c r="L130" s="335"/>
      <c r="M130" s="333"/>
      <c r="N130" s="333"/>
      <c r="O130" s="336"/>
      <c r="P130" s="92"/>
      <c r="Q130" s="92"/>
    </row>
    <row r="131" spans="1:20" s="88" customFormat="1">
      <c r="A131" s="337"/>
      <c r="B131" s="337"/>
      <c r="C131" s="337"/>
      <c r="D131" s="333"/>
      <c r="E131" s="332"/>
      <c r="F131" s="333"/>
      <c r="G131" s="333"/>
      <c r="H131" s="333"/>
      <c r="I131" s="338"/>
      <c r="J131" s="338"/>
      <c r="K131" s="334"/>
      <c r="L131" s="335"/>
      <c r="M131" s="333"/>
      <c r="N131" s="333"/>
      <c r="O131" s="336"/>
      <c r="P131" s="92"/>
      <c r="Q131" s="92"/>
    </row>
    <row r="132" spans="1:20" s="88" customFormat="1">
      <c r="A132" s="337"/>
      <c r="B132" s="337"/>
      <c r="C132" s="337"/>
      <c r="D132" s="333"/>
      <c r="E132" s="332"/>
      <c r="F132" s="333"/>
      <c r="G132" s="333"/>
      <c r="H132" s="333"/>
      <c r="I132" s="338"/>
      <c r="J132" s="338"/>
      <c r="K132" s="334"/>
      <c r="L132" s="335"/>
      <c r="M132" s="333"/>
      <c r="N132" s="333"/>
      <c r="O132" s="336"/>
      <c r="P132" s="92"/>
      <c r="Q132" s="92"/>
    </row>
    <row r="133" spans="1:20" s="88" customFormat="1">
      <c r="A133" s="337"/>
      <c r="B133" s="337"/>
      <c r="C133" s="337"/>
      <c r="D133" s="333"/>
      <c r="E133" s="332"/>
      <c r="F133" s="333"/>
      <c r="G133" s="333"/>
      <c r="H133" s="333"/>
      <c r="I133" s="338"/>
      <c r="J133" s="338"/>
      <c r="K133" s="334"/>
      <c r="L133" s="335"/>
      <c r="M133" s="333"/>
      <c r="N133" s="333"/>
      <c r="O133" s="336"/>
      <c r="P133" s="92"/>
      <c r="Q133" s="92"/>
    </row>
    <row r="134" spans="1:20" s="88" customFormat="1">
      <c r="A134" s="337"/>
      <c r="B134" s="337"/>
      <c r="C134" s="337"/>
      <c r="D134" s="333"/>
      <c r="E134" s="332"/>
      <c r="F134" s="333"/>
      <c r="G134" s="333"/>
      <c r="H134" s="333"/>
      <c r="I134" s="324"/>
      <c r="J134" s="324"/>
      <c r="K134" s="334"/>
      <c r="L134" s="335"/>
      <c r="M134" s="333"/>
      <c r="N134" s="333"/>
      <c r="O134" s="336"/>
      <c r="P134" s="92"/>
      <c r="Q134" s="92"/>
    </row>
    <row r="135" spans="1:20" s="88" customFormat="1">
      <c r="A135" s="337"/>
      <c r="B135" s="337"/>
      <c r="C135" s="337"/>
      <c r="D135" s="72"/>
      <c r="E135" s="332"/>
      <c r="F135" s="333"/>
      <c r="G135" s="333"/>
      <c r="H135" s="333"/>
      <c r="I135" s="324"/>
      <c r="J135" s="324"/>
      <c r="K135" s="334"/>
      <c r="L135" s="335"/>
      <c r="M135" s="333"/>
      <c r="N135" s="333"/>
      <c r="O135" s="336"/>
      <c r="P135" s="92"/>
      <c r="Q135" s="92"/>
    </row>
    <row r="136" spans="1:20" s="70" customFormat="1">
      <c r="A136" s="81"/>
      <c r="B136" s="81"/>
      <c r="C136" s="81"/>
      <c r="D136" s="81"/>
      <c r="E136" s="81"/>
      <c r="F136" s="81"/>
      <c r="G136" s="81"/>
      <c r="H136" s="81"/>
      <c r="I136" s="81"/>
      <c r="J136" s="81"/>
      <c r="K136" s="81"/>
      <c r="L136" s="81"/>
      <c r="M136" s="81"/>
      <c r="N136" s="81"/>
      <c r="O136" s="81"/>
      <c r="P136" s="92"/>
      <c r="Q136" s="92"/>
    </row>
    <row r="137" spans="1:20" s="70" customFormat="1">
      <c r="A137" s="337"/>
      <c r="B137" s="337"/>
      <c r="C137" s="337"/>
      <c r="D137" s="72"/>
      <c r="E137" s="332"/>
      <c r="F137" s="323"/>
      <c r="G137" s="333"/>
      <c r="H137" s="333"/>
      <c r="I137" s="324"/>
      <c r="J137" s="324"/>
      <c r="K137" s="334"/>
      <c r="L137" s="335"/>
      <c r="M137" s="333"/>
      <c r="N137" s="333"/>
      <c r="O137" s="336"/>
      <c r="P137" s="92"/>
      <c r="Q137" s="73"/>
      <c r="R137" s="73"/>
      <c r="S137" s="73"/>
      <c r="T137" s="73"/>
    </row>
    <row r="138" spans="1:20" s="70" customFormat="1">
      <c r="A138" s="337"/>
      <c r="B138" s="337"/>
      <c r="C138" s="337"/>
      <c r="D138" s="72"/>
      <c r="E138" s="332"/>
      <c r="F138" s="323"/>
      <c r="G138" s="333"/>
      <c r="H138" s="333"/>
      <c r="I138" s="324"/>
      <c r="J138" s="324"/>
      <c r="K138" s="334"/>
      <c r="L138" s="335"/>
      <c r="M138" s="333"/>
      <c r="N138" s="333"/>
      <c r="O138" s="336"/>
      <c r="P138" s="92"/>
      <c r="Q138" s="73"/>
      <c r="R138" s="73"/>
      <c r="S138" s="73"/>
      <c r="T138" s="73"/>
    </row>
    <row r="139" spans="1:20" s="70" customFormat="1">
      <c r="A139" s="337"/>
      <c r="B139" s="337"/>
      <c r="C139" s="337"/>
      <c r="D139" s="72"/>
      <c r="E139" s="332"/>
      <c r="F139" s="333"/>
      <c r="G139" s="333"/>
      <c r="H139" s="333"/>
      <c r="I139" s="324"/>
      <c r="J139" s="324"/>
      <c r="K139" s="334"/>
      <c r="L139" s="335"/>
      <c r="M139" s="333"/>
      <c r="N139" s="333"/>
      <c r="O139" s="336"/>
      <c r="P139" s="92"/>
      <c r="Q139" s="73"/>
      <c r="R139" s="73"/>
      <c r="S139" s="73"/>
      <c r="T139" s="73"/>
    </row>
    <row r="140" spans="1:20" s="70" customFormat="1">
      <c r="A140" s="337"/>
      <c r="B140" s="337"/>
      <c r="C140" s="337"/>
      <c r="D140" s="72"/>
      <c r="E140" s="332"/>
      <c r="F140" s="333"/>
      <c r="G140" s="333"/>
      <c r="H140" s="333"/>
      <c r="I140" s="324"/>
      <c r="J140" s="324"/>
      <c r="K140" s="334"/>
      <c r="L140" s="335"/>
      <c r="M140" s="333"/>
      <c r="N140" s="333"/>
      <c r="O140" s="336"/>
      <c r="P140" s="92"/>
      <c r="Q140" s="73"/>
      <c r="R140" s="73"/>
      <c r="S140" s="73"/>
      <c r="T140" s="73"/>
    </row>
    <row r="141" spans="1:20" s="70" customFormat="1">
      <c r="A141" s="337"/>
      <c r="B141" s="337"/>
      <c r="C141" s="337"/>
      <c r="D141" s="72"/>
      <c r="E141" s="332"/>
      <c r="F141" s="333"/>
      <c r="G141" s="333"/>
      <c r="H141" s="333"/>
      <c r="I141" s="324"/>
      <c r="J141" s="324"/>
      <c r="K141" s="334"/>
      <c r="L141" s="335"/>
      <c r="M141" s="333"/>
      <c r="N141" s="333"/>
      <c r="O141" s="336"/>
      <c r="P141" s="92"/>
      <c r="Q141" s="73"/>
      <c r="R141" s="73"/>
      <c r="S141" s="73"/>
      <c r="T141" s="73"/>
    </row>
    <row r="142" spans="1:20" s="70" customFormat="1">
      <c r="A142" s="337"/>
      <c r="B142" s="337"/>
      <c r="C142" s="337"/>
      <c r="D142" s="72"/>
      <c r="E142" s="332"/>
      <c r="F142" s="333"/>
      <c r="G142" s="333"/>
      <c r="H142" s="333"/>
      <c r="I142" s="324"/>
      <c r="J142" s="324"/>
      <c r="K142" s="334"/>
      <c r="L142" s="335"/>
      <c r="M142" s="333"/>
      <c r="N142" s="333"/>
      <c r="O142" s="336"/>
      <c r="P142" s="92"/>
      <c r="Q142" s="91"/>
      <c r="R142" s="73"/>
      <c r="S142" s="91"/>
      <c r="T142" s="73"/>
    </row>
    <row r="143" spans="1:20" s="70" customFormat="1">
      <c r="A143" s="337"/>
      <c r="B143" s="337"/>
      <c r="C143" s="337"/>
      <c r="D143" s="72"/>
      <c r="E143" s="332"/>
      <c r="F143" s="333"/>
      <c r="G143" s="333"/>
      <c r="H143" s="333"/>
      <c r="I143" s="324"/>
      <c r="J143" s="324"/>
      <c r="K143" s="334"/>
      <c r="L143" s="335"/>
      <c r="M143" s="333"/>
      <c r="N143" s="333"/>
      <c r="O143" s="336"/>
      <c r="P143" s="92"/>
      <c r="Q143" s="91"/>
      <c r="R143" s="73"/>
      <c r="S143" s="91"/>
      <c r="T143" s="73"/>
    </row>
    <row r="144" spans="1:20" s="70" customFormat="1">
      <c r="A144" s="337"/>
      <c r="B144" s="337"/>
      <c r="C144" s="337"/>
      <c r="D144" s="72"/>
      <c r="E144" s="332"/>
      <c r="F144" s="333"/>
      <c r="G144" s="333"/>
      <c r="H144" s="333"/>
      <c r="I144" s="324"/>
      <c r="J144" s="324"/>
      <c r="K144" s="334"/>
      <c r="L144" s="335"/>
      <c r="M144" s="333"/>
      <c r="N144" s="333"/>
      <c r="O144" s="336"/>
      <c r="P144" s="92"/>
      <c r="Q144" s="91"/>
      <c r="R144" s="73"/>
      <c r="S144" s="91"/>
      <c r="T144" s="73"/>
    </row>
    <row r="145" spans="1:20" s="70" customFormat="1">
      <c r="A145" s="337"/>
      <c r="B145" s="337"/>
      <c r="C145" s="337"/>
      <c r="D145" s="72"/>
      <c r="E145" s="332"/>
      <c r="F145" s="333"/>
      <c r="G145" s="333"/>
      <c r="H145" s="333"/>
      <c r="I145" s="324"/>
      <c r="J145" s="324"/>
      <c r="K145" s="334"/>
      <c r="L145" s="335"/>
      <c r="M145" s="333"/>
      <c r="N145" s="333"/>
      <c r="O145" s="336"/>
      <c r="P145" s="92"/>
      <c r="Q145" s="91"/>
      <c r="R145" s="73"/>
      <c r="S145" s="91"/>
      <c r="T145" s="73"/>
    </row>
    <row r="146" spans="1:20" s="70" customFormat="1">
      <c r="A146" s="337"/>
      <c r="B146" s="337"/>
      <c r="C146" s="337"/>
      <c r="D146" s="72"/>
      <c r="E146" s="332"/>
      <c r="F146" s="333"/>
      <c r="G146" s="333"/>
      <c r="H146" s="333"/>
      <c r="I146" s="324"/>
      <c r="J146" s="324"/>
      <c r="K146" s="334"/>
      <c r="L146" s="335"/>
      <c r="M146" s="333"/>
      <c r="N146" s="333"/>
      <c r="O146" s="336"/>
      <c r="P146" s="92"/>
      <c r="Q146" s="73"/>
      <c r="R146" s="73"/>
      <c r="S146" s="73"/>
      <c r="T146" s="73"/>
    </row>
    <row r="147" spans="1:20" s="70" customFormat="1">
      <c r="A147" s="81"/>
      <c r="B147" s="81"/>
      <c r="C147" s="81"/>
      <c r="D147" s="81"/>
      <c r="E147" s="81"/>
      <c r="F147" s="81"/>
      <c r="G147" s="81"/>
      <c r="H147" s="81"/>
      <c r="I147" s="81"/>
      <c r="J147" s="81"/>
      <c r="K147" s="81"/>
      <c r="L147" s="81"/>
      <c r="M147" s="81"/>
      <c r="N147" s="81"/>
      <c r="O147" s="81"/>
      <c r="P147" s="92"/>
      <c r="Q147" s="92"/>
    </row>
    <row r="148" spans="1:20" s="70" customFormat="1">
      <c r="A148" s="337"/>
      <c r="B148" s="337"/>
      <c r="C148" s="337"/>
      <c r="D148" s="72"/>
      <c r="E148" s="332"/>
      <c r="F148" s="323"/>
      <c r="G148" s="333"/>
      <c r="H148" s="333"/>
      <c r="I148" s="324"/>
      <c r="J148" s="324"/>
      <c r="K148" s="334"/>
      <c r="L148" s="335"/>
      <c r="M148" s="333"/>
      <c r="N148" s="333"/>
      <c r="O148" s="336"/>
      <c r="P148" s="92"/>
      <c r="Q148" s="73"/>
    </row>
    <row r="149" spans="1:20" s="70" customFormat="1">
      <c r="A149" s="337"/>
      <c r="B149" s="337"/>
      <c r="C149" s="337"/>
      <c r="D149" s="72"/>
      <c r="E149" s="332"/>
      <c r="F149" s="323"/>
      <c r="G149" s="333"/>
      <c r="H149" s="333"/>
      <c r="I149" s="324"/>
      <c r="J149" s="324"/>
      <c r="K149" s="334"/>
      <c r="L149" s="335"/>
      <c r="M149" s="333"/>
      <c r="N149" s="333"/>
      <c r="O149" s="336"/>
      <c r="P149" s="92"/>
      <c r="Q149" s="73"/>
    </row>
    <row r="150" spans="1:20" s="70" customFormat="1">
      <c r="A150" s="337"/>
      <c r="B150" s="337"/>
      <c r="C150" s="337"/>
      <c r="D150" s="72"/>
      <c r="E150" s="332"/>
      <c r="F150" s="333"/>
      <c r="G150" s="333"/>
      <c r="H150" s="333"/>
      <c r="I150" s="324"/>
      <c r="J150" s="324"/>
      <c r="K150" s="334"/>
      <c r="L150" s="335"/>
      <c r="M150" s="333"/>
      <c r="N150" s="333"/>
      <c r="O150" s="336"/>
      <c r="P150" s="92"/>
      <c r="Q150" s="73"/>
    </row>
    <row r="151" spans="1:20" s="70" customFormat="1">
      <c r="A151" s="337"/>
      <c r="B151" s="337"/>
      <c r="C151" s="337"/>
      <c r="D151" s="72"/>
      <c r="E151" s="332"/>
      <c r="F151" s="333"/>
      <c r="G151" s="333"/>
      <c r="H151" s="333"/>
      <c r="I151" s="324"/>
      <c r="J151" s="324"/>
      <c r="K151" s="334"/>
      <c r="L151" s="335"/>
      <c r="M151" s="333"/>
      <c r="N151" s="333"/>
      <c r="O151" s="336"/>
      <c r="P151" s="92"/>
      <c r="Q151" s="73"/>
    </row>
    <row r="152" spans="1:20" s="70" customFormat="1">
      <c r="A152" s="337"/>
      <c r="B152" s="337"/>
      <c r="C152" s="337"/>
      <c r="D152" s="72"/>
      <c r="E152" s="332"/>
      <c r="F152" s="333"/>
      <c r="G152" s="333"/>
      <c r="H152" s="333"/>
      <c r="I152" s="324"/>
      <c r="J152" s="324"/>
      <c r="K152" s="334"/>
      <c r="L152" s="335"/>
      <c r="M152" s="333"/>
      <c r="N152" s="333"/>
      <c r="O152" s="336"/>
      <c r="P152" s="92"/>
      <c r="Q152" s="73"/>
    </row>
    <row r="153" spans="1:20" s="70" customFormat="1">
      <c r="A153" s="337"/>
      <c r="B153" s="337"/>
      <c r="C153" s="337"/>
      <c r="D153" s="72"/>
      <c r="E153" s="332"/>
      <c r="F153" s="333"/>
      <c r="G153" s="333"/>
      <c r="H153" s="333"/>
      <c r="I153" s="324"/>
      <c r="J153" s="324"/>
      <c r="K153" s="334"/>
      <c r="L153" s="335"/>
      <c r="M153" s="333"/>
      <c r="N153" s="333"/>
      <c r="O153" s="336"/>
      <c r="P153" s="92"/>
      <c r="Q153" s="73"/>
    </row>
    <row r="154" spans="1:20" s="70" customFormat="1">
      <c r="A154" s="337"/>
      <c r="B154" s="337"/>
      <c r="C154" s="337"/>
      <c r="D154" s="72"/>
      <c r="E154" s="332"/>
      <c r="F154" s="333"/>
      <c r="G154" s="333"/>
      <c r="H154" s="333"/>
      <c r="I154" s="324"/>
      <c r="J154" s="324"/>
      <c r="K154" s="334"/>
      <c r="L154" s="335"/>
      <c r="M154" s="333"/>
      <c r="N154" s="333"/>
      <c r="O154" s="336"/>
      <c r="P154" s="92"/>
      <c r="Q154" s="73"/>
    </row>
    <row r="155" spans="1:20" s="70" customFormat="1">
      <c r="A155" s="337"/>
      <c r="B155" s="337"/>
      <c r="C155" s="337"/>
      <c r="D155" s="72"/>
      <c r="E155" s="332"/>
      <c r="F155" s="333"/>
      <c r="G155" s="333"/>
      <c r="H155" s="333"/>
      <c r="I155" s="324"/>
      <c r="J155" s="324"/>
      <c r="K155" s="334"/>
      <c r="L155" s="335"/>
      <c r="M155" s="333"/>
      <c r="N155" s="333"/>
      <c r="O155" s="336"/>
      <c r="P155" s="92"/>
      <c r="Q155" s="73"/>
    </row>
    <row r="156" spans="1:20" s="70" customFormat="1">
      <c r="A156" s="337"/>
      <c r="B156" s="337"/>
      <c r="C156" s="337"/>
      <c r="D156" s="72"/>
      <c r="E156" s="332"/>
      <c r="F156" s="333"/>
      <c r="G156" s="333"/>
      <c r="H156" s="333"/>
      <c r="I156" s="324"/>
      <c r="J156" s="324"/>
      <c r="K156" s="334"/>
      <c r="L156" s="335"/>
      <c r="M156" s="333"/>
      <c r="N156" s="333"/>
      <c r="O156" s="336"/>
      <c r="P156" s="92"/>
      <c r="Q156" s="73"/>
    </row>
    <row r="157" spans="1:20" s="70" customFormat="1">
      <c r="A157" s="337"/>
      <c r="B157" s="337"/>
      <c r="C157" s="337"/>
      <c r="D157" s="72"/>
      <c r="E157" s="332"/>
      <c r="F157" s="333"/>
      <c r="G157" s="333"/>
      <c r="H157" s="333"/>
      <c r="I157" s="324"/>
      <c r="J157" s="324"/>
      <c r="K157" s="334"/>
      <c r="L157" s="335"/>
      <c r="M157" s="333"/>
      <c r="N157" s="333"/>
      <c r="O157" s="336"/>
      <c r="P157" s="92"/>
      <c r="Q157" s="73"/>
    </row>
    <row r="158" spans="1:20" s="70" customFormat="1">
      <c r="A158" s="81"/>
      <c r="B158" s="81"/>
      <c r="C158" s="81"/>
      <c r="D158" s="81"/>
      <c r="E158" s="81"/>
      <c r="F158" s="81"/>
      <c r="G158" s="81"/>
      <c r="H158" s="81"/>
      <c r="I158" s="81"/>
      <c r="J158" s="81"/>
      <c r="K158" s="81"/>
      <c r="L158" s="81"/>
      <c r="M158" s="81"/>
      <c r="N158" s="81"/>
      <c r="O158" s="81"/>
      <c r="P158" s="73"/>
      <c r="Q158" s="73"/>
    </row>
    <row r="159" spans="1:20" s="88" customFormat="1">
      <c r="A159" s="337"/>
      <c r="B159" s="337"/>
      <c r="C159" s="337"/>
      <c r="D159" s="72"/>
      <c r="E159" s="332"/>
      <c r="F159" s="323"/>
      <c r="G159" s="333"/>
      <c r="H159" s="333"/>
      <c r="I159" s="324"/>
      <c r="J159" s="324"/>
      <c r="K159" s="334"/>
      <c r="L159" s="335"/>
      <c r="M159" s="333"/>
      <c r="N159" s="333"/>
      <c r="O159" s="339"/>
      <c r="P159" s="92"/>
      <c r="Q159" s="92"/>
    </row>
    <row r="160" spans="1:20" s="88" customFormat="1">
      <c r="A160" s="337"/>
      <c r="B160" s="337"/>
      <c r="C160" s="337"/>
      <c r="D160" s="72"/>
      <c r="E160" s="332"/>
      <c r="F160" s="323"/>
      <c r="G160" s="333"/>
      <c r="H160" s="333"/>
      <c r="I160" s="324"/>
      <c r="J160" s="324"/>
      <c r="K160" s="334"/>
      <c r="L160" s="335"/>
      <c r="M160" s="333"/>
      <c r="N160" s="333"/>
      <c r="O160" s="339"/>
      <c r="P160" s="92"/>
      <c r="Q160" s="92"/>
    </row>
    <row r="161" spans="1:17" s="88" customFormat="1">
      <c r="A161" s="337"/>
      <c r="B161" s="337"/>
      <c r="C161" s="337"/>
      <c r="D161" s="333"/>
      <c r="E161" s="332"/>
      <c r="F161" s="333"/>
      <c r="G161" s="333"/>
      <c r="H161" s="333"/>
      <c r="I161" s="72"/>
      <c r="J161" s="72"/>
      <c r="K161" s="334"/>
      <c r="L161" s="335"/>
      <c r="M161" s="333"/>
      <c r="N161" s="333"/>
      <c r="O161" s="336"/>
      <c r="P161" s="92"/>
      <c r="Q161" s="92"/>
    </row>
    <row r="162" spans="1:17" s="88" customFormat="1">
      <c r="A162" s="337"/>
      <c r="B162" s="337"/>
      <c r="C162" s="337"/>
      <c r="D162" s="333"/>
      <c r="E162" s="332"/>
      <c r="F162" s="333"/>
      <c r="G162" s="333"/>
      <c r="H162" s="333"/>
      <c r="I162" s="72"/>
      <c r="J162" s="72"/>
      <c r="K162" s="334"/>
      <c r="L162" s="335"/>
      <c r="M162" s="333"/>
      <c r="N162" s="333"/>
      <c r="O162" s="336"/>
      <c r="P162" s="92"/>
      <c r="Q162" s="92"/>
    </row>
    <row r="163" spans="1:17" s="88" customFormat="1">
      <c r="A163" s="337"/>
      <c r="B163" s="337"/>
      <c r="C163" s="337"/>
      <c r="D163" s="333"/>
      <c r="E163" s="332"/>
      <c r="F163" s="333"/>
      <c r="G163" s="333"/>
      <c r="H163" s="333"/>
      <c r="I163" s="338"/>
      <c r="J163" s="338"/>
      <c r="K163" s="334"/>
      <c r="L163" s="335"/>
      <c r="M163" s="333"/>
      <c r="N163" s="333"/>
      <c r="O163" s="336"/>
      <c r="P163" s="92"/>
      <c r="Q163" s="92"/>
    </row>
    <row r="164" spans="1:17" s="88" customFormat="1">
      <c r="A164" s="337"/>
      <c r="B164" s="337"/>
      <c r="C164" s="337"/>
      <c r="D164" s="333"/>
      <c r="E164" s="332"/>
      <c r="F164" s="333"/>
      <c r="G164" s="333"/>
      <c r="H164" s="333"/>
      <c r="I164" s="338"/>
      <c r="J164" s="338"/>
      <c r="K164" s="334"/>
      <c r="L164" s="335"/>
      <c r="M164" s="333"/>
      <c r="N164" s="333"/>
      <c r="O164" s="336"/>
      <c r="P164" s="92"/>
      <c r="Q164" s="92"/>
    </row>
    <row r="165" spans="1:17" s="88" customFormat="1">
      <c r="A165" s="337"/>
      <c r="B165" s="337"/>
      <c r="C165" s="337"/>
      <c r="D165" s="333"/>
      <c r="E165" s="332"/>
      <c r="F165" s="333"/>
      <c r="G165" s="333"/>
      <c r="H165" s="333"/>
      <c r="I165" s="338"/>
      <c r="J165" s="338"/>
      <c r="K165" s="334"/>
      <c r="L165" s="335"/>
      <c r="M165" s="333"/>
      <c r="N165" s="333"/>
      <c r="O165" s="336"/>
      <c r="P165" s="92"/>
      <c r="Q165" s="92"/>
    </row>
    <row r="166" spans="1:17" s="88" customFormat="1">
      <c r="A166" s="337"/>
      <c r="B166" s="337"/>
      <c r="C166" s="337"/>
      <c r="D166" s="333"/>
      <c r="E166" s="332"/>
      <c r="F166" s="333"/>
      <c r="G166" s="333"/>
      <c r="H166" s="333"/>
      <c r="I166" s="338"/>
      <c r="J166" s="338"/>
      <c r="K166" s="334"/>
      <c r="L166" s="335"/>
      <c r="M166" s="333"/>
      <c r="N166" s="333"/>
      <c r="O166" s="336"/>
      <c r="P166" s="92"/>
      <c r="Q166" s="92"/>
    </row>
    <row r="167" spans="1:17" s="88" customFormat="1">
      <c r="A167" s="337"/>
      <c r="B167" s="337"/>
      <c r="C167" s="337"/>
      <c r="D167" s="333"/>
      <c r="E167" s="332"/>
      <c r="F167" s="333"/>
      <c r="G167" s="333"/>
      <c r="H167" s="333"/>
      <c r="I167" s="324"/>
      <c r="J167" s="324"/>
      <c r="K167" s="334"/>
      <c r="L167" s="335"/>
      <c r="M167" s="333"/>
      <c r="N167" s="333"/>
      <c r="O167" s="336"/>
      <c r="P167" s="92"/>
      <c r="Q167" s="92"/>
    </row>
    <row r="168" spans="1:17" s="88" customFormat="1">
      <c r="A168" s="337"/>
      <c r="B168" s="337"/>
      <c r="C168" s="337"/>
      <c r="D168" s="72"/>
      <c r="E168" s="332"/>
      <c r="F168" s="333"/>
      <c r="G168" s="333"/>
      <c r="H168" s="333"/>
      <c r="I168" s="324"/>
      <c r="J168" s="324"/>
      <c r="K168" s="334"/>
      <c r="L168" s="335"/>
      <c r="M168" s="333"/>
      <c r="N168" s="333"/>
      <c r="O168" s="336"/>
      <c r="P168" s="92"/>
      <c r="Q168" s="92"/>
    </row>
    <row r="169" spans="1:17" s="70" customFormat="1">
      <c r="A169" s="81"/>
      <c r="B169" s="81"/>
      <c r="C169" s="81"/>
      <c r="D169" s="81"/>
      <c r="E169" s="81"/>
      <c r="F169" s="81"/>
      <c r="G169" s="81"/>
      <c r="H169" s="81"/>
      <c r="I169" s="81"/>
      <c r="J169" s="81"/>
      <c r="K169" s="81"/>
      <c r="L169" s="81"/>
      <c r="M169" s="81"/>
      <c r="N169" s="81"/>
      <c r="O169" s="81"/>
      <c r="P169" s="92"/>
      <c r="Q169" s="92"/>
    </row>
    <row r="170" spans="1:17" s="88" customFormat="1">
      <c r="A170" s="337"/>
      <c r="B170" s="337"/>
      <c r="C170" s="337"/>
      <c r="D170" s="72"/>
      <c r="E170" s="340"/>
      <c r="F170" s="323"/>
      <c r="G170" s="333"/>
      <c r="H170" s="333"/>
      <c r="I170" s="324"/>
      <c r="J170" s="324"/>
      <c r="K170" s="334"/>
      <c r="L170" s="335"/>
      <c r="M170" s="333"/>
      <c r="N170" s="333"/>
      <c r="O170" s="336"/>
      <c r="P170" s="92"/>
      <c r="Q170" s="92"/>
    </row>
    <row r="171" spans="1:17" s="88" customFormat="1">
      <c r="A171" s="337"/>
      <c r="B171" s="337"/>
      <c r="C171" s="337"/>
      <c r="D171" s="72"/>
      <c r="E171" s="332"/>
      <c r="F171" s="323"/>
      <c r="G171" s="333"/>
      <c r="H171" s="333"/>
      <c r="I171" s="324"/>
      <c r="J171" s="324"/>
      <c r="K171" s="334"/>
      <c r="L171" s="335"/>
      <c r="M171" s="333"/>
      <c r="N171" s="333"/>
      <c r="O171" s="339"/>
      <c r="P171" s="92"/>
      <c r="Q171" s="92"/>
    </row>
    <row r="172" spans="1:17" s="88" customFormat="1">
      <c r="A172" s="337"/>
      <c r="B172" s="337"/>
      <c r="C172" s="337"/>
      <c r="D172" s="333"/>
      <c r="E172" s="332"/>
      <c r="F172" s="333"/>
      <c r="G172" s="333"/>
      <c r="H172" s="333"/>
      <c r="I172" s="72"/>
      <c r="J172" s="72"/>
      <c r="K172" s="334"/>
      <c r="L172" s="335"/>
      <c r="M172" s="333"/>
      <c r="N172" s="333"/>
      <c r="O172" s="336"/>
      <c r="P172" s="92"/>
      <c r="Q172" s="92"/>
    </row>
    <row r="173" spans="1:17" s="88" customFormat="1">
      <c r="A173" s="337"/>
      <c r="B173" s="337"/>
      <c r="C173" s="337"/>
      <c r="D173" s="333"/>
      <c r="E173" s="332"/>
      <c r="F173" s="333"/>
      <c r="G173" s="333"/>
      <c r="H173" s="333"/>
      <c r="I173" s="72"/>
      <c r="J173" s="72"/>
      <c r="K173" s="334"/>
      <c r="L173" s="335"/>
      <c r="M173" s="333"/>
      <c r="N173" s="333"/>
      <c r="O173" s="336"/>
      <c r="P173" s="92"/>
      <c r="Q173" s="92"/>
    </row>
    <row r="174" spans="1:17" s="88" customFormat="1">
      <c r="A174" s="337"/>
      <c r="B174" s="337"/>
      <c r="C174" s="337"/>
      <c r="D174" s="333"/>
      <c r="E174" s="332"/>
      <c r="F174" s="333"/>
      <c r="G174" s="333"/>
      <c r="H174" s="333"/>
      <c r="I174" s="338"/>
      <c r="J174" s="338"/>
      <c r="K174" s="334"/>
      <c r="L174" s="335"/>
      <c r="M174" s="333"/>
      <c r="N174" s="333"/>
      <c r="O174" s="336"/>
      <c r="P174" s="92"/>
      <c r="Q174" s="92"/>
    </row>
    <row r="175" spans="1:17" s="88" customFormat="1">
      <c r="A175" s="337"/>
      <c r="B175" s="337"/>
      <c r="C175" s="337"/>
      <c r="D175" s="333"/>
      <c r="E175" s="332"/>
      <c r="F175" s="333"/>
      <c r="G175" s="333"/>
      <c r="H175" s="333"/>
      <c r="I175" s="338"/>
      <c r="J175" s="338"/>
      <c r="K175" s="334"/>
      <c r="L175" s="335"/>
      <c r="M175" s="333"/>
      <c r="N175" s="333"/>
      <c r="O175" s="336"/>
      <c r="P175" s="92"/>
      <c r="Q175" s="92"/>
    </row>
    <row r="176" spans="1:17" s="88" customFormat="1">
      <c r="A176" s="337"/>
      <c r="B176" s="337"/>
      <c r="C176" s="337"/>
      <c r="D176" s="333"/>
      <c r="E176" s="332"/>
      <c r="F176" s="333"/>
      <c r="G176" s="333"/>
      <c r="H176" s="333"/>
      <c r="I176" s="338"/>
      <c r="J176" s="338"/>
      <c r="K176" s="334"/>
      <c r="L176" s="335"/>
      <c r="M176" s="333"/>
      <c r="N176" s="333"/>
      <c r="O176" s="336"/>
      <c r="P176" s="92"/>
      <c r="Q176" s="92"/>
    </row>
    <row r="177" spans="1:17" s="88" customFormat="1">
      <c r="A177" s="337"/>
      <c r="B177" s="337"/>
      <c r="C177" s="337"/>
      <c r="D177" s="333"/>
      <c r="E177" s="332"/>
      <c r="F177" s="333"/>
      <c r="G177" s="333"/>
      <c r="H177" s="333"/>
      <c r="I177" s="338"/>
      <c r="J177" s="338"/>
      <c r="K177" s="334"/>
      <c r="L177" s="335"/>
      <c r="M177" s="333"/>
      <c r="N177" s="333"/>
      <c r="O177" s="336"/>
      <c r="P177" s="92"/>
      <c r="Q177" s="92"/>
    </row>
    <row r="178" spans="1:17" s="88" customFormat="1">
      <c r="A178" s="337"/>
      <c r="B178" s="337"/>
      <c r="C178" s="337"/>
      <c r="D178" s="333"/>
      <c r="E178" s="332"/>
      <c r="F178" s="333"/>
      <c r="G178" s="333"/>
      <c r="H178" s="333"/>
      <c r="I178" s="72"/>
      <c r="J178" s="72"/>
      <c r="K178" s="334"/>
      <c r="L178" s="335"/>
      <c r="M178" s="333"/>
      <c r="N178" s="333"/>
      <c r="O178" s="336"/>
      <c r="P178" s="92"/>
      <c r="Q178" s="92"/>
    </row>
    <row r="179" spans="1:17" s="88" customFormat="1">
      <c r="A179" s="337"/>
      <c r="B179" s="337"/>
      <c r="C179" s="337"/>
      <c r="D179" s="333"/>
      <c r="E179" s="332"/>
      <c r="F179" s="333"/>
      <c r="G179" s="333"/>
      <c r="H179" s="333"/>
      <c r="I179" s="72"/>
      <c r="J179" s="72"/>
      <c r="K179" s="334"/>
      <c r="L179" s="335"/>
      <c r="M179" s="333"/>
      <c r="N179" s="333"/>
      <c r="O179" s="336"/>
      <c r="P179" s="92"/>
      <c r="Q179" s="92"/>
    </row>
    <row r="180" spans="1:17" s="88" customFormat="1">
      <c r="A180" s="337"/>
      <c r="B180" s="337"/>
      <c r="C180" s="337"/>
      <c r="D180" s="333"/>
      <c r="E180" s="332"/>
      <c r="F180" s="333"/>
      <c r="G180" s="333"/>
      <c r="H180" s="333"/>
      <c r="I180" s="338"/>
      <c r="J180" s="338"/>
      <c r="K180" s="334"/>
      <c r="L180" s="335"/>
      <c r="M180" s="333"/>
      <c r="N180" s="333"/>
      <c r="O180" s="336"/>
      <c r="P180" s="92"/>
      <c r="Q180" s="92"/>
    </row>
    <row r="181" spans="1:17" s="88" customFormat="1">
      <c r="A181" s="337"/>
      <c r="B181" s="337"/>
      <c r="C181" s="337"/>
      <c r="D181" s="333"/>
      <c r="E181" s="332"/>
      <c r="F181" s="333"/>
      <c r="G181" s="333"/>
      <c r="H181" s="333"/>
      <c r="I181" s="338"/>
      <c r="J181" s="338"/>
      <c r="K181" s="334"/>
      <c r="L181" s="335"/>
      <c r="M181" s="333"/>
      <c r="N181" s="333"/>
      <c r="O181" s="336"/>
      <c r="P181" s="92"/>
      <c r="Q181" s="92"/>
    </row>
    <row r="182" spans="1:17" s="88" customFormat="1">
      <c r="A182" s="337"/>
      <c r="B182" s="337"/>
      <c r="C182" s="337"/>
      <c r="D182" s="333"/>
      <c r="E182" s="332"/>
      <c r="F182" s="333"/>
      <c r="G182" s="333"/>
      <c r="H182" s="333"/>
      <c r="I182" s="324"/>
      <c r="J182" s="324"/>
      <c r="K182" s="334"/>
      <c r="L182" s="335"/>
      <c r="M182" s="333"/>
      <c r="N182" s="333"/>
      <c r="O182" s="336"/>
      <c r="P182" s="92"/>
      <c r="Q182" s="92"/>
    </row>
    <row r="183" spans="1:17" s="88" customFormat="1">
      <c r="A183" s="337"/>
      <c r="B183" s="337"/>
      <c r="C183" s="337"/>
      <c r="D183" s="72"/>
      <c r="E183" s="332"/>
      <c r="F183" s="333"/>
      <c r="G183" s="333"/>
      <c r="H183" s="333"/>
      <c r="I183" s="324"/>
      <c r="J183" s="324"/>
      <c r="K183" s="334"/>
      <c r="L183" s="335"/>
      <c r="M183" s="333"/>
      <c r="N183" s="333"/>
      <c r="O183" s="336"/>
      <c r="P183" s="92"/>
      <c r="Q183" s="92"/>
    </row>
    <row r="184" spans="1:17" s="70" customFormat="1">
      <c r="A184" s="81"/>
      <c r="B184" s="81"/>
      <c r="C184" s="81"/>
      <c r="D184" s="81"/>
      <c r="E184" s="81"/>
      <c r="F184" s="81"/>
      <c r="G184" s="81"/>
      <c r="H184" s="81"/>
      <c r="I184" s="81"/>
      <c r="J184" s="81"/>
      <c r="K184" s="81"/>
      <c r="L184" s="81"/>
      <c r="M184" s="81"/>
      <c r="N184" s="81"/>
      <c r="O184" s="81"/>
      <c r="P184" s="92"/>
      <c r="Q184" s="92"/>
    </row>
    <row r="185" spans="1:17" s="88" customFormat="1">
      <c r="A185" s="337"/>
      <c r="B185" s="337"/>
      <c r="C185" s="337"/>
      <c r="D185" s="72"/>
      <c r="E185" s="332"/>
      <c r="F185" s="323"/>
      <c r="G185" s="333"/>
      <c r="H185" s="333"/>
      <c r="I185" s="324"/>
      <c r="J185" s="324"/>
      <c r="K185" s="334"/>
      <c r="L185" s="335"/>
      <c r="M185" s="333"/>
      <c r="N185" s="333"/>
      <c r="O185" s="336"/>
      <c r="P185" s="92"/>
      <c r="Q185" s="92"/>
    </row>
    <row r="186" spans="1:17" s="88" customFormat="1">
      <c r="A186" s="337"/>
      <c r="B186" s="337"/>
      <c r="C186" s="337"/>
      <c r="D186" s="72"/>
      <c r="E186" s="332"/>
      <c r="F186" s="323"/>
      <c r="G186" s="333"/>
      <c r="H186" s="333"/>
      <c r="I186" s="324"/>
      <c r="J186" s="324"/>
      <c r="K186" s="334"/>
      <c r="L186" s="335"/>
      <c r="M186" s="333"/>
      <c r="N186" s="333"/>
      <c r="O186" s="336"/>
      <c r="P186" s="92"/>
      <c r="Q186" s="92"/>
    </row>
    <row r="187" spans="1:17" s="88" customFormat="1">
      <c r="A187" s="337"/>
      <c r="B187" s="337"/>
      <c r="C187" s="337"/>
      <c r="D187" s="333"/>
      <c r="E187" s="332"/>
      <c r="F187" s="333"/>
      <c r="G187" s="333"/>
      <c r="H187" s="333"/>
      <c r="I187" s="72"/>
      <c r="J187" s="72"/>
      <c r="K187" s="334"/>
      <c r="L187" s="335"/>
      <c r="M187" s="333"/>
      <c r="N187" s="333"/>
      <c r="O187" s="336"/>
      <c r="P187" s="92"/>
      <c r="Q187" s="92"/>
    </row>
    <row r="188" spans="1:17" s="88" customFormat="1">
      <c r="A188" s="337"/>
      <c r="B188" s="337"/>
      <c r="C188" s="337"/>
      <c r="D188" s="333"/>
      <c r="E188" s="332"/>
      <c r="F188" s="333"/>
      <c r="G188" s="333"/>
      <c r="H188" s="333"/>
      <c r="I188" s="72"/>
      <c r="J188" s="72"/>
      <c r="K188" s="334"/>
      <c r="L188" s="335"/>
      <c r="M188" s="333"/>
      <c r="N188" s="333"/>
      <c r="O188" s="336"/>
      <c r="P188" s="92"/>
      <c r="Q188" s="92"/>
    </row>
    <row r="189" spans="1:17" s="88" customFormat="1">
      <c r="A189" s="337"/>
      <c r="B189" s="337"/>
      <c r="C189" s="337"/>
      <c r="D189" s="333"/>
      <c r="E189" s="332"/>
      <c r="F189" s="333"/>
      <c r="G189" s="333"/>
      <c r="H189" s="333"/>
      <c r="I189" s="338"/>
      <c r="J189" s="338"/>
      <c r="K189" s="334"/>
      <c r="L189" s="335"/>
      <c r="M189" s="333"/>
      <c r="N189" s="333"/>
      <c r="O189" s="336"/>
      <c r="P189" s="92"/>
      <c r="Q189" s="92"/>
    </row>
    <row r="190" spans="1:17" s="88" customFormat="1">
      <c r="A190" s="337"/>
      <c r="B190" s="337"/>
      <c r="C190" s="337"/>
      <c r="D190" s="333"/>
      <c r="E190" s="332"/>
      <c r="F190" s="333"/>
      <c r="G190" s="333"/>
      <c r="H190" s="333"/>
      <c r="I190" s="338"/>
      <c r="J190" s="338"/>
      <c r="K190" s="334"/>
      <c r="L190" s="335"/>
      <c r="M190" s="333"/>
      <c r="N190" s="333"/>
      <c r="O190" s="336"/>
      <c r="P190" s="92"/>
      <c r="Q190" s="92"/>
    </row>
    <row r="191" spans="1:17" s="88" customFormat="1">
      <c r="A191" s="337"/>
      <c r="B191" s="337"/>
      <c r="C191" s="337"/>
      <c r="D191" s="333"/>
      <c r="E191" s="332"/>
      <c r="F191" s="333"/>
      <c r="G191" s="333"/>
      <c r="H191" s="333"/>
      <c r="I191" s="338"/>
      <c r="J191" s="338"/>
      <c r="K191" s="334"/>
      <c r="L191" s="335"/>
      <c r="M191" s="333"/>
      <c r="N191" s="333"/>
      <c r="O191" s="336"/>
      <c r="P191" s="92"/>
      <c r="Q191" s="92"/>
    </row>
    <row r="192" spans="1:17" s="88" customFormat="1">
      <c r="A192" s="337"/>
      <c r="B192" s="337"/>
      <c r="C192" s="337"/>
      <c r="D192" s="333"/>
      <c r="E192" s="332"/>
      <c r="F192" s="333"/>
      <c r="G192" s="333"/>
      <c r="H192" s="333"/>
      <c r="I192" s="338"/>
      <c r="J192" s="338"/>
      <c r="K192" s="334"/>
      <c r="L192" s="335"/>
      <c r="M192" s="333"/>
      <c r="N192" s="333"/>
      <c r="O192" s="336"/>
      <c r="P192" s="92"/>
      <c r="Q192" s="92"/>
    </row>
    <row r="193" spans="1:17" s="88" customFormat="1">
      <c r="A193" s="337"/>
      <c r="B193" s="337"/>
      <c r="C193" s="337"/>
      <c r="D193" s="333"/>
      <c r="E193" s="332"/>
      <c r="F193" s="333"/>
      <c r="G193" s="333"/>
      <c r="H193" s="333"/>
      <c r="I193" s="324"/>
      <c r="J193" s="324"/>
      <c r="K193" s="334"/>
      <c r="L193" s="335"/>
      <c r="M193" s="333"/>
      <c r="N193" s="333"/>
      <c r="O193" s="336"/>
      <c r="P193" s="92"/>
      <c r="Q193" s="92"/>
    </row>
    <row r="194" spans="1:17" s="88" customFormat="1">
      <c r="A194" s="337"/>
      <c r="B194" s="337"/>
      <c r="C194" s="337"/>
      <c r="D194" s="72"/>
      <c r="E194" s="332"/>
      <c r="F194" s="333"/>
      <c r="G194" s="333"/>
      <c r="H194" s="333"/>
      <c r="I194" s="324"/>
      <c r="J194" s="324"/>
      <c r="K194" s="334"/>
      <c r="L194" s="335"/>
      <c r="M194" s="333"/>
      <c r="N194" s="333"/>
      <c r="O194" s="336"/>
      <c r="P194" s="92"/>
      <c r="Q194" s="92"/>
    </row>
    <row r="195" spans="1:17" s="88" customFormat="1">
      <c r="A195" s="337"/>
      <c r="B195" s="337"/>
      <c r="C195" s="337"/>
      <c r="D195" s="72"/>
      <c r="E195" s="332"/>
      <c r="F195" s="333"/>
      <c r="G195" s="333"/>
      <c r="H195" s="333"/>
      <c r="I195" s="324"/>
      <c r="J195" s="324"/>
      <c r="K195" s="334"/>
      <c r="L195" s="335"/>
      <c r="M195" s="333"/>
      <c r="N195" s="333"/>
      <c r="O195" s="336"/>
      <c r="P195" s="92"/>
      <c r="Q195" s="92"/>
    </row>
    <row r="196" spans="1:17" s="88" customFormat="1">
      <c r="A196" s="337"/>
      <c r="B196" s="337"/>
      <c r="C196" s="337"/>
      <c r="D196" s="72"/>
      <c r="E196" s="332"/>
      <c r="F196" s="333"/>
      <c r="G196" s="333"/>
      <c r="H196" s="333"/>
      <c r="I196" s="324"/>
      <c r="J196" s="324"/>
      <c r="K196" s="334"/>
      <c r="L196" s="335"/>
      <c r="M196" s="333"/>
      <c r="N196" s="333"/>
      <c r="O196" s="336"/>
      <c r="P196" s="92"/>
      <c r="Q196" s="92"/>
    </row>
    <row r="197" spans="1:17" s="88" customFormat="1">
      <c r="A197" s="337"/>
      <c r="B197" s="337"/>
      <c r="C197" s="337"/>
      <c r="D197" s="72"/>
      <c r="E197" s="332"/>
      <c r="F197" s="333"/>
      <c r="G197" s="333"/>
      <c r="H197" s="333"/>
      <c r="I197" s="324"/>
      <c r="J197" s="324"/>
      <c r="K197" s="334"/>
      <c r="L197" s="335"/>
      <c r="M197" s="333"/>
      <c r="N197" s="333"/>
      <c r="O197" s="336"/>
      <c r="P197" s="92"/>
      <c r="Q197" s="92"/>
    </row>
    <row r="198" spans="1:17" s="88" customFormat="1">
      <c r="A198" s="337"/>
      <c r="B198" s="337"/>
      <c r="C198" s="337"/>
      <c r="D198" s="72"/>
      <c r="E198" s="332"/>
      <c r="F198" s="333"/>
      <c r="G198" s="333"/>
      <c r="H198" s="333"/>
      <c r="I198" s="324"/>
      <c r="J198" s="324"/>
      <c r="K198" s="334"/>
      <c r="L198" s="335"/>
      <c r="M198" s="333"/>
      <c r="N198" s="333"/>
      <c r="O198" s="336"/>
      <c r="P198" s="92"/>
      <c r="Q198" s="92"/>
    </row>
    <row r="199" spans="1:17" s="88" customFormat="1">
      <c r="A199" s="337"/>
      <c r="B199" s="337"/>
      <c r="C199" s="337"/>
      <c r="D199" s="72"/>
      <c r="E199" s="332"/>
      <c r="F199" s="333"/>
      <c r="G199" s="333"/>
      <c r="H199" s="333"/>
      <c r="I199" s="324"/>
      <c r="J199" s="324"/>
      <c r="K199" s="334"/>
      <c r="L199" s="335"/>
      <c r="M199" s="333"/>
      <c r="N199" s="333"/>
      <c r="O199" s="336"/>
      <c r="P199" s="92"/>
      <c r="Q199" s="92"/>
    </row>
    <row r="200" spans="1:17" s="88" customFormat="1">
      <c r="A200" s="337"/>
      <c r="B200" s="337"/>
      <c r="C200" s="337"/>
      <c r="D200" s="72"/>
      <c r="E200" s="332"/>
      <c r="F200" s="333"/>
      <c r="G200" s="333"/>
      <c r="H200" s="333"/>
      <c r="I200" s="324"/>
      <c r="J200" s="324"/>
      <c r="K200" s="334"/>
      <c r="L200" s="335"/>
      <c r="M200" s="333"/>
      <c r="N200" s="333"/>
      <c r="O200" s="336"/>
      <c r="P200" s="92"/>
      <c r="Q200" s="92"/>
    </row>
    <row r="201" spans="1:17" s="70" customFormat="1">
      <c r="A201" s="81"/>
      <c r="B201" s="81"/>
      <c r="C201" s="81"/>
      <c r="D201" s="81"/>
      <c r="E201" s="81"/>
      <c r="F201" s="81"/>
      <c r="G201" s="81"/>
      <c r="H201" s="81"/>
      <c r="I201" s="81"/>
      <c r="J201" s="81"/>
      <c r="K201" s="81"/>
      <c r="L201" s="81"/>
      <c r="M201" s="81"/>
      <c r="N201" s="81"/>
      <c r="O201" s="81"/>
      <c r="P201" s="92"/>
      <c r="Q201" s="92"/>
    </row>
    <row r="202" spans="1:17" s="88" customFormat="1">
      <c r="A202" s="337"/>
      <c r="B202" s="337"/>
      <c r="C202" s="337"/>
      <c r="D202" s="72"/>
      <c r="E202" s="332"/>
      <c r="F202" s="323"/>
      <c r="G202" s="333"/>
      <c r="H202" s="333"/>
      <c r="I202" s="324"/>
      <c r="J202" s="324"/>
      <c r="K202" s="334"/>
      <c r="L202" s="335"/>
      <c r="M202" s="333"/>
      <c r="N202" s="333"/>
      <c r="O202" s="336"/>
      <c r="P202" s="122"/>
      <c r="Q202" s="92"/>
    </row>
    <row r="203" spans="1:17" s="88" customFormat="1">
      <c r="A203" s="337"/>
      <c r="B203" s="337"/>
      <c r="C203" s="337"/>
      <c r="D203" s="72"/>
      <c r="E203" s="332"/>
      <c r="F203" s="323"/>
      <c r="G203" s="333"/>
      <c r="H203" s="333"/>
      <c r="I203" s="324"/>
      <c r="J203" s="324"/>
      <c r="K203" s="334"/>
      <c r="L203" s="335"/>
      <c r="M203" s="333"/>
      <c r="N203" s="333"/>
      <c r="O203" s="336"/>
      <c r="P203" s="92"/>
      <c r="Q203" s="92"/>
    </row>
    <row r="204" spans="1:17" s="88" customFormat="1">
      <c r="A204" s="337"/>
      <c r="B204" s="337"/>
      <c r="C204" s="337"/>
      <c r="D204" s="333"/>
      <c r="E204" s="332"/>
      <c r="F204" s="333"/>
      <c r="G204" s="333"/>
      <c r="H204" s="333"/>
      <c r="I204" s="72"/>
      <c r="J204" s="72"/>
      <c r="K204" s="334"/>
      <c r="L204" s="335"/>
      <c r="M204" s="333"/>
      <c r="N204" s="333"/>
      <c r="O204" s="336"/>
      <c r="P204" s="92"/>
      <c r="Q204" s="92"/>
    </row>
    <row r="205" spans="1:17" s="88" customFormat="1">
      <c r="A205" s="337"/>
      <c r="B205" s="337"/>
      <c r="C205" s="337"/>
      <c r="D205" s="333"/>
      <c r="E205" s="332"/>
      <c r="F205" s="333"/>
      <c r="G205" s="333"/>
      <c r="H205" s="333"/>
      <c r="I205" s="72"/>
      <c r="J205" s="72"/>
      <c r="K205" s="334"/>
      <c r="L205" s="335"/>
      <c r="M205" s="333"/>
      <c r="N205" s="333"/>
      <c r="O205" s="336"/>
      <c r="P205" s="92"/>
      <c r="Q205" s="92"/>
    </row>
    <row r="206" spans="1:17" s="88" customFormat="1">
      <c r="A206" s="337"/>
      <c r="B206" s="337"/>
      <c r="C206" s="337"/>
      <c r="D206" s="333"/>
      <c r="E206" s="332"/>
      <c r="F206" s="333"/>
      <c r="G206" s="333"/>
      <c r="H206" s="333"/>
      <c r="I206" s="338"/>
      <c r="J206" s="338"/>
      <c r="K206" s="334"/>
      <c r="L206" s="335"/>
      <c r="M206" s="333"/>
      <c r="N206" s="333"/>
      <c r="O206" s="336"/>
      <c r="P206" s="92"/>
      <c r="Q206" s="92"/>
    </row>
    <row r="207" spans="1:17" s="88" customFormat="1">
      <c r="A207" s="337"/>
      <c r="B207" s="337"/>
      <c r="C207" s="337"/>
      <c r="D207" s="333"/>
      <c r="E207" s="332"/>
      <c r="F207" s="333"/>
      <c r="G207" s="333"/>
      <c r="H207" s="333"/>
      <c r="I207" s="338"/>
      <c r="J207" s="338"/>
      <c r="K207" s="334"/>
      <c r="L207" s="335"/>
      <c r="M207" s="333"/>
      <c r="N207" s="333"/>
      <c r="O207" s="336"/>
      <c r="P207" s="92"/>
      <c r="Q207" s="92"/>
    </row>
    <row r="208" spans="1:17" s="88" customFormat="1">
      <c r="A208" s="337"/>
      <c r="B208" s="337"/>
      <c r="C208" s="337"/>
      <c r="D208" s="333"/>
      <c r="E208" s="332"/>
      <c r="F208" s="333"/>
      <c r="G208" s="333"/>
      <c r="H208" s="333"/>
      <c r="I208" s="338"/>
      <c r="J208" s="338"/>
      <c r="K208" s="334"/>
      <c r="L208" s="335"/>
      <c r="M208" s="333"/>
      <c r="N208" s="333"/>
      <c r="O208" s="336"/>
      <c r="P208" s="92"/>
      <c r="Q208" s="92"/>
    </row>
    <row r="209" spans="1:17" s="88" customFormat="1">
      <c r="A209" s="337"/>
      <c r="B209" s="337"/>
      <c r="C209" s="337"/>
      <c r="D209" s="333"/>
      <c r="E209" s="332"/>
      <c r="F209" s="333"/>
      <c r="G209" s="333"/>
      <c r="H209" s="333"/>
      <c r="I209" s="338"/>
      <c r="J209" s="338"/>
      <c r="K209" s="334"/>
      <c r="L209" s="335"/>
      <c r="M209" s="333"/>
      <c r="N209" s="333"/>
      <c r="O209" s="336"/>
      <c r="P209" s="92"/>
      <c r="Q209" s="92"/>
    </row>
    <row r="210" spans="1:17" s="88" customFormat="1">
      <c r="A210" s="337"/>
      <c r="B210" s="337"/>
      <c r="C210" s="337"/>
      <c r="D210" s="333"/>
      <c r="E210" s="332"/>
      <c r="F210" s="333"/>
      <c r="G210" s="333"/>
      <c r="H210" s="333"/>
      <c r="I210" s="72"/>
      <c r="J210" s="72"/>
      <c r="K210" s="334"/>
      <c r="L210" s="335"/>
      <c r="M210" s="333"/>
      <c r="N210" s="333"/>
      <c r="O210" s="336"/>
      <c r="P210" s="92"/>
      <c r="Q210" s="92"/>
    </row>
    <row r="211" spans="1:17" s="88" customFormat="1">
      <c r="A211" s="337"/>
      <c r="B211" s="337"/>
      <c r="C211" s="337"/>
      <c r="D211" s="72"/>
      <c r="E211" s="332"/>
      <c r="F211" s="333"/>
      <c r="G211" s="333"/>
      <c r="H211" s="333"/>
      <c r="I211" s="72"/>
      <c r="J211" s="72"/>
      <c r="K211" s="334"/>
      <c r="L211" s="335"/>
      <c r="M211" s="333"/>
      <c r="N211" s="333"/>
      <c r="O211" s="336"/>
      <c r="P211" s="92"/>
      <c r="Q211" s="92"/>
    </row>
    <row r="212" spans="1:17" s="88" customFormat="1">
      <c r="A212" s="337"/>
      <c r="B212" s="337"/>
      <c r="C212" s="337"/>
      <c r="D212" s="333"/>
      <c r="E212" s="332"/>
      <c r="F212" s="333"/>
      <c r="G212" s="333"/>
      <c r="H212" s="333"/>
      <c r="I212" s="324"/>
      <c r="J212" s="324"/>
      <c r="K212" s="334"/>
      <c r="L212" s="335"/>
      <c r="M212" s="333"/>
      <c r="N212" s="333"/>
      <c r="O212" s="336"/>
      <c r="P212" s="92"/>
      <c r="Q212" s="92"/>
    </row>
    <row r="213" spans="1:17" s="88" customFormat="1">
      <c r="A213" s="337"/>
      <c r="B213" s="337"/>
      <c r="C213" s="337"/>
      <c r="D213" s="341"/>
      <c r="E213" s="342"/>
      <c r="F213" s="343"/>
      <c r="G213" s="343"/>
      <c r="H213" s="343"/>
      <c r="I213" s="344"/>
      <c r="J213" s="344"/>
      <c r="K213" s="345"/>
      <c r="L213" s="346"/>
      <c r="M213" s="343"/>
      <c r="N213" s="343"/>
      <c r="O213" s="347"/>
      <c r="P213" s="92"/>
      <c r="Q213" s="92"/>
    </row>
    <row r="214" spans="1:17" s="70" customFormat="1">
      <c r="A214" s="81"/>
      <c r="B214" s="81"/>
      <c r="C214" s="81"/>
      <c r="D214" s="81"/>
      <c r="E214" s="81"/>
      <c r="F214" s="81"/>
      <c r="G214" s="81"/>
      <c r="H214" s="81"/>
      <c r="I214" s="81"/>
      <c r="J214" s="81"/>
      <c r="K214" s="81"/>
      <c r="L214" s="81"/>
      <c r="M214" s="81"/>
      <c r="N214" s="81"/>
      <c r="O214" s="81"/>
      <c r="P214" s="92"/>
      <c r="Q214" s="92"/>
    </row>
    <row r="215" spans="1:17" s="88" customFormat="1">
      <c r="A215" s="337"/>
      <c r="B215" s="337"/>
      <c r="C215" s="337"/>
      <c r="D215" s="72"/>
      <c r="E215" s="332"/>
      <c r="F215" s="323"/>
      <c r="G215" s="333"/>
      <c r="H215" s="333"/>
      <c r="I215" s="324"/>
      <c r="J215" s="324"/>
      <c r="K215" s="334"/>
      <c r="L215" s="335"/>
      <c r="M215" s="333"/>
      <c r="N215" s="333"/>
      <c r="O215" s="336"/>
      <c r="P215" s="122"/>
      <c r="Q215" s="92"/>
    </row>
    <row r="216" spans="1:17" s="88" customFormat="1">
      <c r="A216" s="337"/>
      <c r="B216" s="337"/>
      <c r="C216" s="337"/>
      <c r="D216" s="72"/>
      <c r="E216" s="332"/>
      <c r="F216" s="323"/>
      <c r="G216" s="333"/>
      <c r="H216" s="333"/>
      <c r="I216" s="324"/>
      <c r="J216" s="324"/>
      <c r="K216" s="334"/>
      <c r="L216" s="335"/>
      <c r="M216" s="333"/>
      <c r="N216" s="333"/>
      <c r="O216" s="336"/>
      <c r="P216" s="92"/>
      <c r="Q216" s="92"/>
    </row>
    <row r="217" spans="1:17" s="88" customFormat="1">
      <c r="A217" s="337"/>
      <c r="B217" s="337"/>
      <c r="C217" s="337"/>
      <c r="D217" s="333"/>
      <c r="E217" s="332"/>
      <c r="F217" s="333"/>
      <c r="G217" s="333"/>
      <c r="H217" s="333"/>
      <c r="I217" s="72"/>
      <c r="J217" s="72"/>
      <c r="K217" s="334"/>
      <c r="L217" s="335"/>
      <c r="M217" s="333"/>
      <c r="N217" s="333"/>
      <c r="O217" s="336"/>
      <c r="P217" s="92"/>
      <c r="Q217" s="92"/>
    </row>
    <row r="218" spans="1:17" s="88" customFormat="1">
      <c r="A218" s="337"/>
      <c r="B218" s="337"/>
      <c r="C218" s="337"/>
      <c r="D218" s="333"/>
      <c r="E218" s="332"/>
      <c r="F218" s="333"/>
      <c r="G218" s="333"/>
      <c r="H218" s="333"/>
      <c r="I218" s="72"/>
      <c r="J218" s="72"/>
      <c r="K218" s="334"/>
      <c r="L218" s="335"/>
      <c r="M218" s="333"/>
      <c r="N218" s="333"/>
      <c r="O218" s="336"/>
      <c r="P218" s="92"/>
      <c r="Q218" s="92"/>
    </row>
    <row r="219" spans="1:17" s="88" customFormat="1">
      <c r="A219" s="337"/>
      <c r="B219" s="337"/>
      <c r="C219" s="337"/>
      <c r="D219" s="333"/>
      <c r="E219" s="332"/>
      <c r="F219" s="333"/>
      <c r="G219" s="333"/>
      <c r="H219" s="333"/>
      <c r="I219" s="338"/>
      <c r="J219" s="338"/>
      <c r="K219" s="334"/>
      <c r="L219" s="335"/>
      <c r="M219" s="333"/>
      <c r="N219" s="333"/>
      <c r="O219" s="336"/>
      <c r="P219" s="92"/>
      <c r="Q219" s="92"/>
    </row>
    <row r="220" spans="1:17" s="88" customFormat="1">
      <c r="A220" s="337"/>
      <c r="B220" s="337"/>
      <c r="C220" s="337"/>
      <c r="D220" s="333"/>
      <c r="E220" s="332"/>
      <c r="F220" s="333"/>
      <c r="G220" s="333"/>
      <c r="H220" s="333"/>
      <c r="I220" s="338"/>
      <c r="J220" s="338"/>
      <c r="K220" s="334"/>
      <c r="L220" s="335"/>
      <c r="M220" s="333"/>
      <c r="N220" s="333"/>
      <c r="O220" s="336"/>
      <c r="P220" s="92"/>
      <c r="Q220" s="92"/>
    </row>
    <row r="221" spans="1:17" s="88" customFormat="1">
      <c r="A221" s="337"/>
      <c r="B221" s="337"/>
      <c r="C221" s="337"/>
      <c r="D221" s="333"/>
      <c r="E221" s="332"/>
      <c r="F221" s="333"/>
      <c r="G221" s="333"/>
      <c r="H221" s="333"/>
      <c r="I221" s="338"/>
      <c r="J221" s="338"/>
      <c r="K221" s="334"/>
      <c r="L221" s="335"/>
      <c r="M221" s="333"/>
      <c r="N221" s="333"/>
      <c r="O221" s="336"/>
      <c r="P221" s="92"/>
      <c r="Q221" s="92"/>
    </row>
    <row r="222" spans="1:17" s="88" customFormat="1">
      <c r="A222" s="337"/>
      <c r="B222" s="337"/>
      <c r="C222" s="337"/>
      <c r="D222" s="333"/>
      <c r="E222" s="332"/>
      <c r="F222" s="333"/>
      <c r="G222" s="333"/>
      <c r="H222" s="333"/>
      <c r="I222" s="338"/>
      <c r="J222" s="338"/>
      <c r="K222" s="334"/>
      <c r="L222" s="335"/>
      <c r="M222" s="333"/>
      <c r="N222" s="333"/>
      <c r="O222" s="336"/>
      <c r="P222" s="92"/>
      <c r="Q222" s="92"/>
    </row>
    <row r="223" spans="1:17" s="88" customFormat="1">
      <c r="A223" s="337"/>
      <c r="B223" s="337"/>
      <c r="C223" s="337"/>
      <c r="D223" s="333"/>
      <c r="E223" s="332"/>
      <c r="F223" s="333"/>
      <c r="G223" s="333"/>
      <c r="H223" s="333"/>
      <c r="I223" s="324"/>
      <c r="J223" s="324"/>
      <c r="K223" s="334"/>
      <c r="L223" s="335"/>
      <c r="M223" s="333"/>
      <c r="N223" s="333"/>
      <c r="O223" s="336"/>
      <c r="P223" s="92"/>
      <c r="Q223" s="92"/>
    </row>
    <row r="224" spans="1:17" s="88" customFormat="1">
      <c r="A224" s="337"/>
      <c r="B224" s="337"/>
      <c r="C224" s="337"/>
      <c r="D224" s="72"/>
      <c r="E224" s="332"/>
      <c r="F224" s="333"/>
      <c r="G224" s="333"/>
      <c r="H224" s="333"/>
      <c r="I224" s="324"/>
      <c r="J224" s="324"/>
      <c r="K224" s="334"/>
      <c r="L224" s="335"/>
      <c r="M224" s="333"/>
      <c r="N224" s="333"/>
      <c r="O224" s="336"/>
      <c r="P224" s="92"/>
      <c r="Q224" s="92"/>
    </row>
    <row r="225" spans="1:17" s="70" customFormat="1">
      <c r="A225" s="81"/>
      <c r="B225" s="81"/>
      <c r="C225" s="81"/>
      <c r="D225" s="81"/>
      <c r="E225" s="81"/>
      <c r="F225" s="81"/>
      <c r="G225" s="81"/>
      <c r="H225" s="81"/>
      <c r="I225" s="81"/>
      <c r="J225" s="81"/>
      <c r="K225" s="81"/>
      <c r="L225" s="81"/>
      <c r="M225" s="81"/>
      <c r="N225" s="81"/>
      <c r="O225" s="81"/>
      <c r="P225" s="92"/>
      <c r="Q225" s="92"/>
    </row>
    <row r="226" spans="1:17" s="88" customFormat="1">
      <c r="A226" s="337"/>
      <c r="B226" s="337"/>
      <c r="C226" s="337"/>
      <c r="D226" s="72"/>
      <c r="E226" s="332"/>
      <c r="F226" s="323"/>
      <c r="G226" s="333"/>
      <c r="H226" s="333"/>
      <c r="I226" s="324"/>
      <c r="J226" s="324"/>
      <c r="K226" s="334"/>
      <c r="L226" s="335"/>
      <c r="M226" s="333"/>
      <c r="N226" s="333"/>
      <c r="O226" s="336"/>
      <c r="P226" s="122"/>
      <c r="Q226" s="92"/>
    </row>
    <row r="227" spans="1:17" s="88" customFormat="1">
      <c r="A227" s="337"/>
      <c r="B227" s="337"/>
      <c r="C227" s="337"/>
      <c r="D227" s="72"/>
      <c r="E227" s="332"/>
      <c r="F227" s="323"/>
      <c r="G227" s="333"/>
      <c r="H227" s="333"/>
      <c r="I227" s="324"/>
      <c r="J227" s="324"/>
      <c r="K227" s="334"/>
      <c r="L227" s="335"/>
      <c r="M227" s="333"/>
      <c r="N227" s="333"/>
      <c r="O227" s="336"/>
      <c r="P227" s="92"/>
      <c r="Q227" s="92"/>
    </row>
    <row r="228" spans="1:17" s="88" customFormat="1">
      <c r="A228" s="337"/>
      <c r="B228" s="337"/>
      <c r="C228" s="337"/>
      <c r="D228" s="333"/>
      <c r="E228" s="332"/>
      <c r="F228" s="333"/>
      <c r="G228" s="333"/>
      <c r="H228" s="333"/>
      <c r="I228" s="72"/>
      <c r="J228" s="72"/>
      <c r="K228" s="334"/>
      <c r="L228" s="335"/>
      <c r="M228" s="333"/>
      <c r="N228" s="333"/>
      <c r="O228" s="336"/>
      <c r="P228" s="92"/>
      <c r="Q228" s="92"/>
    </row>
    <row r="229" spans="1:17" s="88" customFormat="1">
      <c r="A229" s="337"/>
      <c r="B229" s="337"/>
      <c r="C229" s="337"/>
      <c r="D229" s="333"/>
      <c r="E229" s="332"/>
      <c r="F229" s="333"/>
      <c r="G229" s="333"/>
      <c r="H229" s="333"/>
      <c r="I229" s="72"/>
      <c r="J229" s="72"/>
      <c r="K229" s="334"/>
      <c r="L229" s="335"/>
      <c r="M229" s="333"/>
      <c r="N229" s="333"/>
      <c r="O229" s="336"/>
      <c r="P229" s="92"/>
      <c r="Q229" s="92"/>
    </row>
    <row r="230" spans="1:17" s="88" customFormat="1">
      <c r="A230" s="337"/>
      <c r="B230" s="337"/>
      <c r="C230" s="337"/>
      <c r="D230" s="333"/>
      <c r="E230" s="332"/>
      <c r="F230" s="333"/>
      <c r="G230" s="333"/>
      <c r="H230" s="333"/>
      <c r="I230" s="338"/>
      <c r="J230" s="338"/>
      <c r="K230" s="334"/>
      <c r="L230" s="335"/>
      <c r="M230" s="333"/>
      <c r="N230" s="333"/>
      <c r="O230" s="336"/>
      <c r="P230" s="92"/>
      <c r="Q230" s="92"/>
    </row>
    <row r="231" spans="1:17" s="88" customFormat="1">
      <c r="A231" s="337"/>
      <c r="B231" s="337"/>
      <c r="C231" s="337"/>
      <c r="D231" s="333"/>
      <c r="E231" s="332"/>
      <c r="F231" s="333"/>
      <c r="G231" s="333"/>
      <c r="H231" s="333"/>
      <c r="I231" s="338"/>
      <c r="J231" s="338"/>
      <c r="K231" s="334"/>
      <c r="L231" s="335"/>
      <c r="M231" s="333"/>
      <c r="N231" s="333"/>
      <c r="O231" s="336"/>
      <c r="P231" s="92"/>
      <c r="Q231" s="92"/>
    </row>
    <row r="232" spans="1:17" s="88" customFormat="1">
      <c r="A232" s="337"/>
      <c r="B232" s="337"/>
      <c r="C232" s="337"/>
      <c r="D232" s="333"/>
      <c r="E232" s="332"/>
      <c r="F232" s="333"/>
      <c r="G232" s="333"/>
      <c r="H232" s="333"/>
      <c r="I232" s="338"/>
      <c r="J232" s="338"/>
      <c r="K232" s="334"/>
      <c r="L232" s="335"/>
      <c r="M232" s="333"/>
      <c r="N232" s="333"/>
      <c r="O232" s="336"/>
      <c r="P232" s="92"/>
      <c r="Q232" s="92"/>
    </row>
    <row r="233" spans="1:17" s="88" customFormat="1">
      <c r="A233" s="337"/>
      <c r="B233" s="337"/>
      <c r="C233" s="337"/>
      <c r="D233" s="333"/>
      <c r="E233" s="332"/>
      <c r="F233" s="333"/>
      <c r="G233" s="333"/>
      <c r="H233" s="333"/>
      <c r="I233" s="338"/>
      <c r="J233" s="338"/>
      <c r="K233" s="334"/>
      <c r="L233" s="335"/>
      <c r="M233" s="333"/>
      <c r="N233" s="333"/>
      <c r="O233" s="336"/>
      <c r="P233" s="92"/>
      <c r="Q233" s="92"/>
    </row>
    <row r="234" spans="1:17" s="88" customFormat="1">
      <c r="A234" s="337"/>
      <c r="B234" s="337"/>
      <c r="C234" s="337"/>
      <c r="D234" s="333"/>
      <c r="E234" s="332"/>
      <c r="F234" s="333"/>
      <c r="G234" s="333"/>
      <c r="H234" s="333"/>
      <c r="I234" s="324"/>
      <c r="J234" s="324"/>
      <c r="K234" s="334"/>
      <c r="L234" s="335"/>
      <c r="M234" s="333"/>
      <c r="N234" s="333"/>
      <c r="O234" s="336"/>
      <c r="P234" s="92"/>
      <c r="Q234" s="92"/>
    </row>
    <row r="235" spans="1:17" s="88" customFormat="1">
      <c r="A235" s="337"/>
      <c r="B235" s="337"/>
      <c r="C235" s="337"/>
      <c r="D235" s="72"/>
      <c r="E235" s="332"/>
      <c r="F235" s="333"/>
      <c r="G235" s="333"/>
      <c r="H235" s="333"/>
      <c r="I235" s="324"/>
      <c r="J235" s="324"/>
      <c r="K235" s="334"/>
      <c r="L235" s="335"/>
      <c r="M235" s="333"/>
      <c r="N235" s="333"/>
      <c r="O235" s="336"/>
      <c r="P235" s="92"/>
      <c r="Q235" s="92"/>
    </row>
    <row r="236" spans="1:17" s="70" customFormat="1">
      <c r="A236" s="81"/>
      <c r="B236" s="81"/>
      <c r="C236" s="81"/>
      <c r="D236" s="81"/>
      <c r="E236" s="81"/>
      <c r="F236" s="81"/>
      <c r="G236" s="81"/>
      <c r="H236" s="81"/>
      <c r="I236" s="81"/>
      <c r="J236" s="81"/>
      <c r="K236" s="81"/>
      <c r="L236" s="81"/>
      <c r="M236" s="81"/>
      <c r="N236" s="81"/>
      <c r="O236" s="81"/>
      <c r="P236" s="92"/>
      <c r="Q236" s="92"/>
    </row>
    <row r="237" spans="1:17" s="88" customFormat="1">
      <c r="A237" s="337"/>
      <c r="B237" s="337"/>
      <c r="C237" s="337"/>
      <c r="D237" s="72"/>
      <c r="E237" s="332"/>
      <c r="F237" s="323"/>
      <c r="G237" s="333"/>
      <c r="H237" s="333"/>
      <c r="I237" s="324"/>
      <c r="J237" s="324"/>
      <c r="K237" s="334"/>
      <c r="L237" s="335"/>
      <c r="M237" s="333"/>
      <c r="N237" s="333"/>
      <c r="O237" s="336"/>
      <c r="P237" s="122"/>
      <c r="Q237" s="92"/>
    </row>
    <row r="238" spans="1:17" s="88" customFormat="1">
      <c r="A238" s="337"/>
      <c r="B238" s="337"/>
      <c r="C238" s="337"/>
      <c r="D238" s="72"/>
      <c r="E238" s="332"/>
      <c r="F238" s="323"/>
      <c r="G238" s="333"/>
      <c r="H238" s="333"/>
      <c r="I238" s="324"/>
      <c r="J238" s="324"/>
      <c r="K238" s="334"/>
      <c r="L238" s="335"/>
      <c r="M238" s="333"/>
      <c r="N238" s="333"/>
      <c r="O238" s="336"/>
      <c r="P238" s="92"/>
      <c r="Q238" s="92"/>
    </row>
    <row r="239" spans="1:17" s="88" customFormat="1">
      <c r="A239" s="337"/>
      <c r="B239" s="337"/>
      <c r="C239" s="337"/>
      <c r="D239" s="333"/>
      <c r="E239" s="332"/>
      <c r="F239" s="333"/>
      <c r="G239" s="333"/>
      <c r="H239" s="333"/>
      <c r="I239" s="72"/>
      <c r="J239" s="72"/>
      <c r="K239" s="334"/>
      <c r="L239" s="335"/>
      <c r="M239" s="333"/>
      <c r="N239" s="333"/>
      <c r="O239" s="336"/>
      <c r="P239" s="92"/>
      <c r="Q239" s="92"/>
    </row>
    <row r="240" spans="1:17" s="88" customFormat="1">
      <c r="A240" s="337"/>
      <c r="B240" s="337"/>
      <c r="C240" s="337"/>
      <c r="D240" s="333"/>
      <c r="E240" s="332"/>
      <c r="F240" s="333"/>
      <c r="G240" s="333"/>
      <c r="H240" s="333"/>
      <c r="I240" s="72"/>
      <c r="J240" s="72"/>
      <c r="K240" s="334"/>
      <c r="L240" s="335"/>
      <c r="M240" s="333"/>
      <c r="N240" s="333"/>
      <c r="O240" s="336"/>
      <c r="P240" s="92"/>
      <c r="Q240" s="92"/>
    </row>
    <row r="241" spans="1:17" s="88" customFormat="1">
      <c r="A241" s="337"/>
      <c r="B241" s="337"/>
      <c r="C241" s="337"/>
      <c r="D241" s="333"/>
      <c r="E241" s="332"/>
      <c r="F241" s="333"/>
      <c r="G241" s="333"/>
      <c r="H241" s="333"/>
      <c r="I241" s="338"/>
      <c r="J241" s="338"/>
      <c r="K241" s="334"/>
      <c r="L241" s="335"/>
      <c r="M241" s="333"/>
      <c r="N241" s="333"/>
      <c r="O241" s="336"/>
      <c r="P241" s="92"/>
      <c r="Q241" s="92"/>
    </row>
    <row r="242" spans="1:17" s="88" customFormat="1">
      <c r="A242" s="337"/>
      <c r="B242" s="337"/>
      <c r="C242" s="337"/>
      <c r="D242" s="333"/>
      <c r="E242" s="332"/>
      <c r="F242" s="333"/>
      <c r="G242" s="333"/>
      <c r="H242" s="333"/>
      <c r="I242" s="338"/>
      <c r="J242" s="338"/>
      <c r="K242" s="334"/>
      <c r="L242" s="335"/>
      <c r="M242" s="333"/>
      <c r="N242" s="333"/>
      <c r="O242" s="336"/>
      <c r="P242" s="92"/>
      <c r="Q242" s="92"/>
    </row>
    <row r="243" spans="1:17" s="88" customFormat="1">
      <c r="A243" s="337"/>
      <c r="B243" s="337"/>
      <c r="C243" s="337"/>
      <c r="D243" s="333"/>
      <c r="E243" s="332"/>
      <c r="F243" s="333"/>
      <c r="G243" s="333"/>
      <c r="H243" s="333"/>
      <c r="I243" s="338"/>
      <c r="J243" s="338"/>
      <c r="K243" s="334"/>
      <c r="L243" s="335"/>
      <c r="M243" s="333"/>
      <c r="N243" s="333"/>
      <c r="O243" s="336"/>
      <c r="P243" s="92"/>
      <c r="Q243" s="92"/>
    </row>
    <row r="244" spans="1:17" s="88" customFormat="1">
      <c r="A244" s="337"/>
      <c r="B244" s="337"/>
      <c r="C244" s="337"/>
      <c r="D244" s="333"/>
      <c r="E244" s="332"/>
      <c r="F244" s="333"/>
      <c r="G244" s="333"/>
      <c r="H244" s="333"/>
      <c r="I244" s="338"/>
      <c r="J244" s="338"/>
      <c r="K244" s="334"/>
      <c r="L244" s="335"/>
      <c r="M244" s="333"/>
      <c r="N244" s="333"/>
      <c r="O244" s="336"/>
      <c r="P244" s="92"/>
      <c r="Q244" s="92"/>
    </row>
    <row r="245" spans="1:17" s="88" customFormat="1">
      <c r="A245" s="337"/>
      <c r="B245" s="337"/>
      <c r="C245" s="337"/>
      <c r="D245" s="333"/>
      <c r="E245" s="332"/>
      <c r="F245" s="333"/>
      <c r="G245" s="333"/>
      <c r="H245" s="333"/>
      <c r="I245" s="324"/>
      <c r="J245" s="324"/>
      <c r="K245" s="334"/>
      <c r="L245" s="335"/>
      <c r="M245" s="333"/>
      <c r="N245" s="333"/>
      <c r="O245" s="336"/>
      <c r="P245" s="92"/>
      <c r="Q245" s="92"/>
    </row>
    <row r="246" spans="1:17" s="88" customFormat="1">
      <c r="A246" s="337"/>
      <c r="B246" s="337"/>
      <c r="C246" s="337"/>
      <c r="D246" s="72"/>
      <c r="E246" s="332"/>
      <c r="F246" s="333"/>
      <c r="G246" s="333"/>
      <c r="H246" s="333"/>
      <c r="I246" s="324"/>
      <c r="J246" s="324"/>
      <c r="K246" s="334"/>
      <c r="L246" s="335"/>
      <c r="M246" s="333"/>
      <c r="N246" s="333"/>
      <c r="O246" s="336"/>
      <c r="P246" s="92"/>
      <c r="Q246" s="92"/>
    </row>
    <row r="247" spans="1:17" s="70" customFormat="1">
      <c r="A247" s="81"/>
      <c r="B247" s="81"/>
      <c r="C247" s="81"/>
      <c r="D247" s="81"/>
      <c r="E247" s="81"/>
      <c r="F247" s="81"/>
      <c r="G247" s="81"/>
      <c r="H247" s="81"/>
      <c r="I247" s="81"/>
      <c r="J247" s="81"/>
      <c r="K247" s="81"/>
      <c r="L247" s="81"/>
      <c r="M247" s="81"/>
      <c r="N247" s="81"/>
      <c r="O247" s="81"/>
      <c r="P247" s="92"/>
      <c r="Q247" s="92"/>
    </row>
    <row r="248" spans="1:17" s="88" customFormat="1">
      <c r="A248" s="337"/>
      <c r="B248" s="337"/>
      <c r="C248" s="337"/>
      <c r="D248" s="72"/>
      <c r="E248" s="332"/>
      <c r="F248" s="323"/>
      <c r="G248" s="333"/>
      <c r="H248" s="333"/>
      <c r="I248" s="324"/>
      <c r="J248" s="324"/>
      <c r="K248" s="334"/>
      <c r="L248" s="335"/>
      <c r="M248" s="333"/>
      <c r="N248" s="333"/>
      <c r="O248" s="336"/>
      <c r="P248" s="122"/>
      <c r="Q248" s="92"/>
    </row>
    <row r="249" spans="1:17" s="88" customFormat="1">
      <c r="A249" s="337"/>
      <c r="B249" s="337"/>
      <c r="C249" s="337"/>
      <c r="D249" s="72"/>
      <c r="E249" s="332"/>
      <c r="F249" s="323"/>
      <c r="G249" s="333"/>
      <c r="H249" s="333"/>
      <c r="I249" s="324"/>
      <c r="J249" s="324"/>
      <c r="K249" s="334"/>
      <c r="L249" s="335"/>
      <c r="M249" s="333"/>
      <c r="N249" s="333"/>
      <c r="O249" s="336"/>
      <c r="P249" s="122"/>
      <c r="Q249" s="92"/>
    </row>
    <row r="250" spans="1:17" s="88" customFormat="1">
      <c r="A250" s="337"/>
      <c r="B250" s="337"/>
      <c r="C250" s="337"/>
      <c r="D250" s="333"/>
      <c r="E250" s="332"/>
      <c r="F250" s="333"/>
      <c r="G250" s="333"/>
      <c r="H250" s="333"/>
      <c r="I250" s="72"/>
      <c r="J250" s="72"/>
      <c r="K250" s="334"/>
      <c r="L250" s="335"/>
      <c r="M250" s="333"/>
      <c r="N250" s="333"/>
      <c r="O250" s="336"/>
      <c r="P250" s="92"/>
      <c r="Q250" s="92"/>
    </row>
    <row r="251" spans="1:17" s="88" customFormat="1">
      <c r="A251" s="337"/>
      <c r="B251" s="337"/>
      <c r="C251" s="337"/>
      <c r="D251" s="333"/>
      <c r="E251" s="332"/>
      <c r="F251" s="333"/>
      <c r="G251" s="333"/>
      <c r="H251" s="333"/>
      <c r="I251" s="72"/>
      <c r="J251" s="72"/>
      <c r="K251" s="334"/>
      <c r="L251" s="335"/>
      <c r="M251" s="333"/>
      <c r="N251" s="333"/>
      <c r="O251" s="336"/>
      <c r="P251" s="92"/>
      <c r="Q251" s="92"/>
    </row>
    <row r="252" spans="1:17" s="88" customFormat="1">
      <c r="A252" s="337"/>
      <c r="B252" s="337"/>
      <c r="C252" s="337"/>
      <c r="D252" s="333"/>
      <c r="E252" s="332"/>
      <c r="F252" s="333"/>
      <c r="G252" s="333"/>
      <c r="H252" s="333"/>
      <c r="I252" s="338"/>
      <c r="J252" s="338"/>
      <c r="K252" s="334"/>
      <c r="L252" s="335"/>
      <c r="M252" s="333"/>
      <c r="N252" s="333"/>
      <c r="O252" s="336"/>
      <c r="P252" s="92"/>
      <c r="Q252" s="92"/>
    </row>
    <row r="253" spans="1:17" s="88" customFormat="1">
      <c r="A253" s="337"/>
      <c r="B253" s="337"/>
      <c r="C253" s="337"/>
      <c r="D253" s="333"/>
      <c r="E253" s="332"/>
      <c r="F253" s="333"/>
      <c r="G253" s="333"/>
      <c r="H253" s="333"/>
      <c r="I253" s="338"/>
      <c r="J253" s="338"/>
      <c r="K253" s="334"/>
      <c r="L253" s="335"/>
      <c r="M253" s="333"/>
      <c r="N253" s="333"/>
      <c r="O253" s="336"/>
      <c r="P253" s="92"/>
      <c r="Q253" s="92"/>
    </row>
    <row r="254" spans="1:17" s="88" customFormat="1">
      <c r="A254" s="337"/>
      <c r="B254" s="337"/>
      <c r="C254" s="337"/>
      <c r="D254" s="333"/>
      <c r="E254" s="332"/>
      <c r="F254" s="333"/>
      <c r="G254" s="333"/>
      <c r="H254" s="333"/>
      <c r="I254" s="338"/>
      <c r="J254" s="338"/>
      <c r="K254" s="334"/>
      <c r="L254" s="335"/>
      <c r="M254" s="333"/>
      <c r="N254" s="333"/>
      <c r="O254" s="336"/>
      <c r="P254" s="92"/>
      <c r="Q254" s="92"/>
    </row>
    <row r="255" spans="1:17" s="88" customFormat="1">
      <c r="A255" s="337"/>
      <c r="B255" s="337"/>
      <c r="C255" s="337"/>
      <c r="D255" s="333"/>
      <c r="E255" s="332"/>
      <c r="F255" s="333"/>
      <c r="G255" s="333"/>
      <c r="H255" s="333"/>
      <c r="I255" s="338"/>
      <c r="J255" s="338"/>
      <c r="K255" s="334"/>
      <c r="L255" s="335"/>
      <c r="M255" s="333"/>
      <c r="N255" s="333"/>
      <c r="O255" s="336"/>
      <c r="P255" s="92"/>
      <c r="Q255" s="92"/>
    </row>
    <row r="256" spans="1:17" s="88" customFormat="1">
      <c r="A256" s="337"/>
      <c r="B256" s="337"/>
      <c r="C256" s="337"/>
      <c r="D256" s="333"/>
      <c r="E256" s="332"/>
      <c r="F256" s="333"/>
      <c r="G256" s="333"/>
      <c r="H256" s="333"/>
      <c r="I256" s="324"/>
      <c r="J256" s="324"/>
      <c r="K256" s="334"/>
      <c r="L256" s="335"/>
      <c r="M256" s="333"/>
      <c r="N256" s="333"/>
      <c r="O256" s="336"/>
      <c r="P256" s="92"/>
      <c r="Q256" s="92"/>
    </row>
    <row r="257" spans="1:17" s="88" customFormat="1">
      <c r="A257" s="337"/>
      <c r="B257" s="337"/>
      <c r="C257" s="337"/>
      <c r="D257" s="72"/>
      <c r="E257" s="332"/>
      <c r="F257" s="333"/>
      <c r="G257" s="333"/>
      <c r="H257" s="333"/>
      <c r="I257" s="324"/>
      <c r="J257" s="324"/>
      <c r="K257" s="334"/>
      <c r="L257" s="335"/>
      <c r="M257" s="333"/>
      <c r="N257" s="333"/>
      <c r="O257" s="336"/>
      <c r="P257" s="92"/>
      <c r="Q257" s="92"/>
    </row>
    <row r="258" spans="1:17" s="70" customFormat="1">
      <c r="A258" s="81"/>
      <c r="B258" s="81"/>
      <c r="C258" s="81"/>
      <c r="D258" s="81"/>
      <c r="E258" s="81"/>
      <c r="F258" s="81"/>
      <c r="G258" s="81"/>
      <c r="H258" s="81"/>
      <c r="I258" s="81"/>
      <c r="J258" s="81"/>
      <c r="K258" s="81"/>
      <c r="L258" s="81"/>
      <c r="M258" s="81"/>
      <c r="N258" s="81"/>
      <c r="O258" s="81"/>
      <c r="P258" s="92"/>
      <c r="Q258" s="92"/>
    </row>
    <row r="259" spans="1:17" s="88" customFormat="1">
      <c r="A259" s="337"/>
      <c r="B259" s="337"/>
      <c r="C259" s="337"/>
      <c r="D259" s="72"/>
      <c r="E259" s="332"/>
      <c r="F259" s="323"/>
      <c r="G259" s="333"/>
      <c r="H259" s="333"/>
      <c r="I259" s="324"/>
      <c r="J259" s="324"/>
      <c r="K259" s="334"/>
      <c r="L259" s="335"/>
      <c r="M259" s="333"/>
      <c r="N259" s="333"/>
      <c r="O259" s="336"/>
      <c r="P259" s="122"/>
      <c r="Q259" s="92"/>
    </row>
    <row r="260" spans="1:17" s="88" customFormat="1">
      <c r="A260" s="337"/>
      <c r="B260" s="337"/>
      <c r="C260" s="337"/>
      <c r="D260" s="72"/>
      <c r="E260" s="332"/>
      <c r="F260" s="323"/>
      <c r="G260" s="333"/>
      <c r="H260" s="333"/>
      <c r="I260" s="324"/>
      <c r="J260" s="324"/>
      <c r="K260" s="334"/>
      <c r="L260" s="335"/>
      <c r="M260" s="333"/>
      <c r="N260" s="333"/>
      <c r="O260" s="336"/>
      <c r="P260" s="122"/>
      <c r="Q260" s="92"/>
    </row>
    <row r="261" spans="1:17" s="88" customFormat="1">
      <c r="A261" s="337"/>
      <c r="B261" s="337"/>
      <c r="C261" s="337"/>
      <c r="D261" s="333"/>
      <c r="E261" s="332"/>
      <c r="F261" s="333"/>
      <c r="G261" s="333"/>
      <c r="H261" s="333"/>
      <c r="I261" s="72"/>
      <c r="J261" s="72"/>
      <c r="K261" s="334"/>
      <c r="L261" s="335"/>
      <c r="M261" s="333"/>
      <c r="N261" s="333"/>
      <c r="O261" s="336"/>
      <c r="P261" s="92"/>
      <c r="Q261" s="92"/>
    </row>
    <row r="262" spans="1:17" s="88" customFormat="1">
      <c r="A262" s="337"/>
      <c r="B262" s="337"/>
      <c r="C262" s="337"/>
      <c r="D262" s="333"/>
      <c r="E262" s="332"/>
      <c r="F262" s="333"/>
      <c r="G262" s="333"/>
      <c r="H262" s="333"/>
      <c r="I262" s="72"/>
      <c r="J262" s="72"/>
      <c r="K262" s="334"/>
      <c r="L262" s="335"/>
      <c r="M262" s="333"/>
      <c r="N262" s="333"/>
      <c r="O262" s="336"/>
      <c r="P262" s="92"/>
      <c r="Q262" s="92"/>
    </row>
    <row r="263" spans="1:17" s="88" customFormat="1">
      <c r="A263" s="337"/>
      <c r="B263" s="337"/>
      <c r="C263" s="337"/>
      <c r="D263" s="333"/>
      <c r="E263" s="332"/>
      <c r="F263" s="333"/>
      <c r="G263" s="333"/>
      <c r="H263" s="333"/>
      <c r="I263" s="338"/>
      <c r="J263" s="338"/>
      <c r="K263" s="334"/>
      <c r="L263" s="335"/>
      <c r="M263" s="333"/>
      <c r="N263" s="333"/>
      <c r="O263" s="336"/>
      <c r="P263" s="92"/>
      <c r="Q263" s="92"/>
    </row>
    <row r="264" spans="1:17" s="88" customFormat="1">
      <c r="A264" s="337"/>
      <c r="B264" s="337"/>
      <c r="C264" s="337"/>
      <c r="D264" s="333"/>
      <c r="E264" s="332"/>
      <c r="F264" s="333"/>
      <c r="G264" s="333"/>
      <c r="H264" s="333"/>
      <c r="I264" s="338"/>
      <c r="J264" s="338"/>
      <c r="K264" s="334"/>
      <c r="L264" s="335"/>
      <c r="M264" s="333"/>
      <c r="N264" s="333"/>
      <c r="O264" s="336"/>
      <c r="P264" s="92"/>
      <c r="Q264" s="92"/>
    </row>
    <row r="265" spans="1:17" s="88" customFormat="1">
      <c r="A265" s="337"/>
      <c r="B265" s="337"/>
      <c r="C265" s="337"/>
      <c r="D265" s="333"/>
      <c r="E265" s="332"/>
      <c r="F265" s="333"/>
      <c r="G265" s="333"/>
      <c r="H265" s="333"/>
      <c r="I265" s="338"/>
      <c r="J265" s="338"/>
      <c r="K265" s="334"/>
      <c r="L265" s="335"/>
      <c r="M265" s="333"/>
      <c r="N265" s="333"/>
      <c r="O265" s="336"/>
      <c r="P265" s="92"/>
      <c r="Q265" s="92"/>
    </row>
    <row r="266" spans="1:17" s="88" customFormat="1">
      <c r="A266" s="337"/>
      <c r="B266" s="337"/>
      <c r="C266" s="337"/>
      <c r="D266" s="333"/>
      <c r="E266" s="332"/>
      <c r="F266" s="333"/>
      <c r="G266" s="333"/>
      <c r="H266" s="333"/>
      <c r="I266" s="338"/>
      <c r="J266" s="338"/>
      <c r="K266" s="334"/>
      <c r="L266" s="335"/>
      <c r="M266" s="333"/>
      <c r="N266" s="333"/>
      <c r="O266" s="336"/>
      <c r="P266" s="92"/>
      <c r="Q266" s="92"/>
    </row>
    <row r="267" spans="1:17" s="88" customFormat="1">
      <c r="A267" s="337"/>
      <c r="B267" s="337"/>
      <c r="C267" s="337"/>
      <c r="D267" s="333"/>
      <c r="E267" s="332"/>
      <c r="F267" s="333"/>
      <c r="G267" s="333"/>
      <c r="H267" s="333"/>
      <c r="I267" s="324"/>
      <c r="J267" s="324"/>
      <c r="K267" s="334"/>
      <c r="L267" s="335"/>
      <c r="M267" s="333"/>
      <c r="N267" s="333"/>
      <c r="O267" s="336"/>
      <c r="P267" s="92"/>
      <c r="Q267" s="92"/>
    </row>
    <row r="268" spans="1:17" s="88" customFormat="1">
      <c r="A268" s="337"/>
      <c r="B268" s="337"/>
      <c r="C268" s="337"/>
      <c r="D268" s="72"/>
      <c r="E268" s="332"/>
      <c r="F268" s="333"/>
      <c r="G268" s="333"/>
      <c r="H268" s="333"/>
      <c r="I268" s="324"/>
      <c r="J268" s="324"/>
      <c r="K268" s="334"/>
      <c r="L268" s="335"/>
      <c r="M268" s="333"/>
      <c r="N268" s="333"/>
      <c r="O268" s="336"/>
      <c r="P268" s="92"/>
      <c r="Q268" s="92"/>
    </row>
    <row r="269" spans="1:17" s="70" customFormat="1">
      <c r="A269" s="81"/>
      <c r="B269" s="81"/>
      <c r="C269" s="81"/>
      <c r="D269" s="81"/>
      <c r="E269" s="81"/>
      <c r="F269" s="81"/>
      <c r="G269" s="81"/>
      <c r="H269" s="81"/>
      <c r="I269" s="81"/>
      <c r="J269" s="81"/>
      <c r="K269" s="81"/>
      <c r="L269" s="81"/>
      <c r="M269" s="81"/>
      <c r="N269" s="81"/>
      <c r="O269" s="81"/>
      <c r="P269" s="92"/>
      <c r="Q269" s="92"/>
    </row>
    <row r="270" spans="1:17" s="88" customFormat="1">
      <c r="A270" s="337"/>
      <c r="B270" s="337"/>
      <c r="C270" s="337"/>
      <c r="D270" s="72"/>
      <c r="E270" s="332"/>
      <c r="F270" s="348"/>
      <c r="G270" s="72"/>
      <c r="H270" s="72"/>
      <c r="I270" s="324"/>
      <c r="J270" s="324"/>
      <c r="K270" s="349"/>
      <c r="L270" s="317"/>
      <c r="M270" s="72"/>
      <c r="N270" s="72"/>
      <c r="O270" s="339"/>
      <c r="P270" s="122"/>
      <c r="Q270" s="92"/>
    </row>
    <row r="271" spans="1:17" s="88" customFormat="1">
      <c r="A271" s="337"/>
      <c r="B271" s="337"/>
      <c r="C271" s="337"/>
      <c r="D271" s="72"/>
      <c r="E271" s="332"/>
      <c r="F271" s="348"/>
      <c r="G271" s="72"/>
      <c r="H271" s="72"/>
      <c r="I271" s="324"/>
      <c r="J271" s="324"/>
      <c r="K271" s="349"/>
      <c r="L271" s="317"/>
      <c r="M271" s="72"/>
      <c r="N271" s="72"/>
      <c r="O271" s="339"/>
      <c r="P271" s="122"/>
      <c r="Q271" s="92"/>
    </row>
    <row r="272" spans="1:17" s="88" customFormat="1">
      <c r="A272" s="337"/>
      <c r="B272" s="337"/>
      <c r="C272" s="337"/>
      <c r="D272" s="72"/>
      <c r="E272" s="332"/>
      <c r="F272" s="72"/>
      <c r="G272" s="72"/>
      <c r="H272" s="72"/>
      <c r="I272" s="72"/>
      <c r="J272" s="72"/>
      <c r="K272" s="349"/>
      <c r="L272" s="317"/>
      <c r="M272" s="72"/>
      <c r="N272" s="72"/>
      <c r="O272" s="339"/>
      <c r="P272" s="92"/>
      <c r="Q272" s="92"/>
    </row>
    <row r="273" spans="1:17" s="88" customFormat="1">
      <c r="A273" s="337"/>
      <c r="B273" s="337"/>
      <c r="C273" s="337"/>
      <c r="D273" s="72"/>
      <c r="E273" s="332"/>
      <c r="F273" s="72"/>
      <c r="G273" s="72"/>
      <c r="H273" s="72"/>
      <c r="I273" s="72"/>
      <c r="J273" s="72"/>
      <c r="K273" s="349"/>
      <c r="L273" s="317"/>
      <c r="M273" s="72"/>
      <c r="N273" s="72"/>
      <c r="O273" s="339"/>
      <c r="P273" s="92"/>
      <c r="Q273" s="92"/>
    </row>
    <row r="274" spans="1:17" s="88" customFormat="1">
      <c r="A274" s="337"/>
      <c r="B274" s="337"/>
      <c r="C274" s="337"/>
      <c r="D274" s="72"/>
      <c r="E274" s="332"/>
      <c r="F274" s="72"/>
      <c r="G274" s="72"/>
      <c r="H274" s="72"/>
      <c r="I274" s="338"/>
      <c r="J274" s="338"/>
      <c r="K274" s="349"/>
      <c r="L274" s="317"/>
      <c r="M274" s="72"/>
      <c r="N274" s="72"/>
      <c r="O274" s="339"/>
      <c r="P274" s="92"/>
      <c r="Q274" s="92"/>
    </row>
    <row r="275" spans="1:17" s="88" customFormat="1">
      <c r="A275" s="337"/>
      <c r="B275" s="337"/>
      <c r="C275" s="337"/>
      <c r="D275" s="72"/>
      <c r="E275" s="332"/>
      <c r="F275" s="72"/>
      <c r="G275" s="72"/>
      <c r="H275" s="72"/>
      <c r="I275" s="338"/>
      <c r="J275" s="338"/>
      <c r="K275" s="349"/>
      <c r="L275" s="317"/>
      <c r="M275" s="72"/>
      <c r="N275" s="72"/>
      <c r="O275" s="339"/>
      <c r="P275" s="92"/>
      <c r="Q275" s="92"/>
    </row>
    <row r="276" spans="1:17" s="88" customFormat="1">
      <c r="A276" s="337"/>
      <c r="B276" s="337"/>
      <c r="C276" s="337"/>
      <c r="D276" s="72"/>
      <c r="E276" s="332"/>
      <c r="F276" s="72"/>
      <c r="G276" s="72"/>
      <c r="H276" s="72"/>
      <c r="I276" s="338"/>
      <c r="J276" s="338"/>
      <c r="K276" s="349"/>
      <c r="L276" s="317"/>
      <c r="M276" s="72"/>
      <c r="N276" s="72"/>
      <c r="O276" s="339"/>
      <c r="P276" s="92"/>
      <c r="Q276" s="92"/>
    </row>
    <row r="277" spans="1:17" s="88" customFormat="1">
      <c r="A277" s="337"/>
      <c r="B277" s="337"/>
      <c r="C277" s="337"/>
      <c r="D277" s="72"/>
      <c r="E277" s="332"/>
      <c r="F277" s="72"/>
      <c r="G277" s="72"/>
      <c r="H277" s="72"/>
      <c r="I277" s="338"/>
      <c r="J277" s="338"/>
      <c r="K277" s="349"/>
      <c r="L277" s="317"/>
      <c r="M277" s="72"/>
      <c r="N277" s="72"/>
      <c r="O277" s="339"/>
      <c r="P277" s="92"/>
      <c r="Q277" s="92"/>
    </row>
    <row r="278" spans="1:17" s="88" customFormat="1">
      <c r="A278" s="337"/>
      <c r="B278" s="337"/>
      <c r="C278" s="337"/>
      <c r="D278" s="72"/>
      <c r="E278" s="332"/>
      <c r="F278" s="72"/>
      <c r="G278" s="72"/>
      <c r="H278" s="72"/>
      <c r="I278" s="324"/>
      <c r="J278" s="324"/>
      <c r="K278" s="349"/>
      <c r="L278" s="317"/>
      <c r="M278" s="72"/>
      <c r="N278" s="72"/>
      <c r="O278" s="339"/>
      <c r="P278" s="92"/>
      <c r="Q278" s="92"/>
    </row>
    <row r="279" spans="1:17" s="88" customFormat="1">
      <c r="A279" s="337"/>
      <c r="B279" s="337"/>
      <c r="C279" s="337"/>
      <c r="D279" s="72"/>
      <c r="E279" s="332"/>
      <c r="F279" s="72"/>
      <c r="G279" s="72"/>
      <c r="H279" s="72"/>
      <c r="I279" s="324"/>
      <c r="J279" s="324"/>
      <c r="K279" s="349"/>
      <c r="L279" s="317"/>
      <c r="M279" s="72"/>
      <c r="N279" s="72"/>
      <c r="O279" s="339"/>
      <c r="P279" s="92"/>
      <c r="Q279" s="92"/>
    </row>
    <row r="280" spans="1:17" s="70" customFormat="1">
      <c r="A280" s="81"/>
      <c r="B280" s="81"/>
      <c r="C280" s="81"/>
      <c r="D280" s="81"/>
      <c r="E280" s="81"/>
      <c r="F280" s="81"/>
      <c r="G280" s="81"/>
      <c r="H280" s="81"/>
      <c r="I280" s="81"/>
      <c r="J280" s="81"/>
      <c r="K280" s="81"/>
      <c r="L280" s="81"/>
      <c r="M280" s="81"/>
      <c r="N280" s="81"/>
      <c r="O280" s="81"/>
      <c r="P280" s="92"/>
      <c r="Q280" s="92"/>
    </row>
    <row r="281" spans="1:17" s="88" customFormat="1">
      <c r="A281" s="337"/>
      <c r="B281" s="337"/>
      <c r="C281" s="337"/>
      <c r="D281" s="72"/>
      <c r="E281" s="332"/>
      <c r="F281" s="323"/>
      <c r="G281" s="323"/>
      <c r="H281" s="333"/>
      <c r="I281" s="324"/>
      <c r="J281" s="324"/>
      <c r="K281" s="334"/>
      <c r="L281" s="335"/>
      <c r="M281" s="333"/>
      <c r="N281" s="333"/>
      <c r="O281" s="336"/>
      <c r="P281" s="122"/>
      <c r="Q281" s="92"/>
    </row>
    <row r="282" spans="1:17" s="88" customFormat="1">
      <c r="A282" s="337"/>
      <c r="B282" s="337"/>
      <c r="C282" s="337"/>
      <c r="D282" s="72"/>
      <c r="E282" s="332"/>
      <c r="F282" s="323"/>
      <c r="G282" s="323"/>
      <c r="H282" s="333"/>
      <c r="I282" s="324"/>
      <c r="J282" s="324"/>
      <c r="K282" s="334"/>
      <c r="L282" s="335"/>
      <c r="M282" s="333"/>
      <c r="N282" s="333"/>
      <c r="O282" s="336"/>
      <c r="P282" s="122"/>
      <c r="Q282" s="92"/>
    </row>
    <row r="283" spans="1:17" s="88" customFormat="1">
      <c r="A283" s="337"/>
      <c r="B283" s="337"/>
      <c r="C283" s="337"/>
      <c r="D283" s="333"/>
      <c r="E283" s="332"/>
      <c r="F283" s="333"/>
      <c r="G283" s="333"/>
      <c r="H283" s="333"/>
      <c r="I283" s="72"/>
      <c r="J283" s="72"/>
      <c r="K283" s="334"/>
      <c r="L283" s="335"/>
      <c r="M283" s="333"/>
      <c r="N283" s="333"/>
      <c r="O283" s="336"/>
      <c r="P283" s="92"/>
      <c r="Q283" s="92"/>
    </row>
    <row r="284" spans="1:17" s="88" customFormat="1">
      <c r="A284" s="337"/>
      <c r="B284" s="337"/>
      <c r="C284" s="337"/>
      <c r="D284" s="333"/>
      <c r="E284" s="332"/>
      <c r="F284" s="333"/>
      <c r="G284" s="333"/>
      <c r="H284" s="333"/>
      <c r="I284" s="72"/>
      <c r="J284" s="72"/>
      <c r="K284" s="334"/>
      <c r="L284" s="335"/>
      <c r="M284" s="333"/>
      <c r="N284" s="333"/>
      <c r="O284" s="336"/>
      <c r="P284" s="92"/>
      <c r="Q284" s="92"/>
    </row>
    <row r="285" spans="1:17" s="88" customFormat="1">
      <c r="A285" s="337"/>
      <c r="B285" s="337"/>
      <c r="C285" s="337"/>
      <c r="D285" s="333"/>
      <c r="E285" s="332"/>
      <c r="F285" s="333"/>
      <c r="G285" s="333"/>
      <c r="H285" s="333"/>
      <c r="I285" s="338"/>
      <c r="J285" s="338"/>
      <c r="K285" s="334"/>
      <c r="L285" s="335"/>
      <c r="M285" s="333"/>
      <c r="N285" s="333"/>
      <c r="O285" s="336"/>
      <c r="P285" s="92"/>
      <c r="Q285" s="92"/>
    </row>
    <row r="286" spans="1:17" s="88" customFormat="1">
      <c r="A286" s="337"/>
      <c r="B286" s="337"/>
      <c r="C286" s="337"/>
      <c r="D286" s="333"/>
      <c r="E286" s="332"/>
      <c r="F286" s="333"/>
      <c r="G286" s="333"/>
      <c r="H286" s="333"/>
      <c r="I286" s="338"/>
      <c r="J286" s="338"/>
      <c r="K286" s="334"/>
      <c r="L286" s="335"/>
      <c r="M286" s="333"/>
      <c r="N286" s="333"/>
      <c r="O286" s="336"/>
      <c r="P286" s="92"/>
      <c r="Q286" s="92"/>
    </row>
    <row r="287" spans="1:17" s="88" customFormat="1">
      <c r="A287" s="337"/>
      <c r="B287" s="337"/>
      <c r="C287" s="337"/>
      <c r="D287" s="333"/>
      <c r="E287" s="332"/>
      <c r="F287" s="333"/>
      <c r="G287" s="333"/>
      <c r="H287" s="333"/>
      <c r="I287" s="338"/>
      <c r="J287" s="338"/>
      <c r="K287" s="334"/>
      <c r="L287" s="335"/>
      <c r="M287" s="333"/>
      <c r="N287" s="333"/>
      <c r="O287" s="336"/>
      <c r="P287" s="92"/>
      <c r="Q287" s="92"/>
    </row>
    <row r="288" spans="1:17" s="88" customFormat="1">
      <c r="A288" s="337"/>
      <c r="B288" s="337"/>
      <c r="C288" s="337"/>
      <c r="D288" s="333"/>
      <c r="E288" s="332"/>
      <c r="F288" s="333"/>
      <c r="G288" s="333"/>
      <c r="H288" s="333"/>
      <c r="I288" s="338"/>
      <c r="J288" s="338"/>
      <c r="K288" s="334"/>
      <c r="L288" s="335"/>
      <c r="M288" s="333"/>
      <c r="N288" s="333"/>
      <c r="O288" s="336"/>
      <c r="P288" s="92"/>
      <c r="Q288" s="92"/>
    </row>
    <row r="289" spans="1:17" s="88" customFormat="1">
      <c r="A289" s="337"/>
      <c r="B289" s="337"/>
      <c r="C289" s="337"/>
      <c r="D289" s="333"/>
      <c r="E289" s="332"/>
      <c r="F289" s="333"/>
      <c r="G289" s="333"/>
      <c r="H289" s="333"/>
      <c r="I289" s="324"/>
      <c r="J289" s="324"/>
      <c r="K289" s="334"/>
      <c r="L289" s="335"/>
      <c r="M289" s="333"/>
      <c r="N289" s="333"/>
      <c r="O289" s="336"/>
      <c r="P289" s="92"/>
      <c r="Q289" s="92"/>
    </row>
    <row r="290" spans="1:17" s="88" customFormat="1">
      <c r="A290" s="337"/>
      <c r="B290" s="337"/>
      <c r="C290" s="337"/>
      <c r="D290" s="72"/>
      <c r="E290" s="332"/>
      <c r="F290" s="333"/>
      <c r="G290" s="333"/>
      <c r="H290" s="333"/>
      <c r="I290" s="324"/>
      <c r="J290" s="324"/>
      <c r="K290" s="334"/>
      <c r="L290" s="335"/>
      <c r="M290" s="333"/>
      <c r="N290" s="333"/>
      <c r="O290" s="336"/>
      <c r="P290" s="92"/>
      <c r="Q290" s="92"/>
    </row>
    <row r="291" spans="1:17" s="70" customFormat="1">
      <c r="A291" s="81"/>
      <c r="B291" s="81"/>
      <c r="C291" s="81"/>
      <c r="D291" s="81"/>
      <c r="E291" s="81"/>
      <c r="F291" s="81"/>
      <c r="G291" s="81"/>
      <c r="H291" s="81"/>
      <c r="I291" s="81"/>
      <c r="J291" s="81"/>
      <c r="K291" s="81"/>
      <c r="L291" s="81"/>
      <c r="M291" s="81"/>
      <c r="N291" s="81"/>
      <c r="O291" s="81"/>
      <c r="P291" s="92"/>
      <c r="Q291" s="92"/>
    </row>
    <row r="292" spans="1:17" s="70" customFormat="1">
      <c r="A292" s="337"/>
      <c r="B292" s="337"/>
      <c r="C292" s="337"/>
      <c r="D292" s="72"/>
      <c r="E292" s="332"/>
      <c r="F292" s="323"/>
      <c r="G292" s="333"/>
      <c r="H292" s="333"/>
      <c r="I292" s="324"/>
      <c r="J292" s="324"/>
      <c r="K292" s="334"/>
      <c r="L292" s="335"/>
      <c r="M292" s="333"/>
      <c r="N292" s="333"/>
      <c r="O292" s="336"/>
      <c r="P292" s="92"/>
      <c r="Q292" s="73"/>
    </row>
    <row r="293" spans="1:17" s="70" customFormat="1">
      <c r="A293" s="337"/>
      <c r="B293" s="337"/>
      <c r="C293" s="337"/>
      <c r="D293" s="72"/>
      <c r="E293" s="332"/>
      <c r="F293" s="323"/>
      <c r="G293" s="333"/>
      <c r="H293" s="333"/>
      <c r="I293" s="324"/>
      <c r="J293" s="324"/>
      <c r="K293" s="334"/>
      <c r="L293" s="335"/>
      <c r="M293" s="333"/>
      <c r="N293" s="333"/>
      <c r="O293" s="336"/>
      <c r="P293" s="92"/>
      <c r="Q293" s="73"/>
    </row>
    <row r="294" spans="1:17" s="70" customFormat="1">
      <c r="A294" s="337"/>
      <c r="B294" s="337"/>
      <c r="C294" s="337"/>
      <c r="D294" s="72"/>
      <c r="E294" s="332"/>
      <c r="F294" s="333"/>
      <c r="G294" s="333"/>
      <c r="H294" s="333"/>
      <c r="I294" s="324"/>
      <c r="J294" s="324"/>
      <c r="K294" s="334"/>
      <c r="L294" s="335"/>
      <c r="M294" s="333"/>
      <c r="N294" s="333"/>
      <c r="O294" s="336"/>
      <c r="P294" s="92"/>
      <c r="Q294" s="73"/>
    </row>
    <row r="295" spans="1:17" s="70" customFormat="1">
      <c r="A295" s="337"/>
      <c r="B295" s="337"/>
      <c r="C295" s="337"/>
      <c r="D295" s="72"/>
      <c r="E295" s="332"/>
      <c r="F295" s="333"/>
      <c r="G295" s="333"/>
      <c r="H295" s="333"/>
      <c r="I295" s="324"/>
      <c r="J295" s="324"/>
      <c r="K295" s="334"/>
      <c r="L295" s="335"/>
      <c r="M295" s="333"/>
      <c r="N295" s="333"/>
      <c r="O295" s="336"/>
      <c r="P295" s="92"/>
      <c r="Q295" s="73"/>
    </row>
    <row r="296" spans="1:17" s="70" customFormat="1">
      <c r="A296" s="337"/>
      <c r="B296" s="337"/>
      <c r="C296" s="337"/>
      <c r="D296" s="72"/>
      <c r="E296" s="332"/>
      <c r="F296" s="333"/>
      <c r="G296" s="333"/>
      <c r="H296" s="333"/>
      <c r="I296" s="324"/>
      <c r="J296" s="324"/>
      <c r="K296" s="334"/>
      <c r="L296" s="335"/>
      <c r="M296" s="333"/>
      <c r="N296" s="333"/>
      <c r="O296" s="336"/>
      <c r="P296" s="92"/>
      <c r="Q296" s="73"/>
    </row>
    <row r="297" spans="1:17" s="70" customFormat="1">
      <c r="A297" s="337"/>
      <c r="B297" s="337"/>
      <c r="C297" s="337"/>
      <c r="D297" s="72"/>
      <c r="E297" s="332"/>
      <c r="F297" s="333"/>
      <c r="G297" s="333"/>
      <c r="H297" s="333"/>
      <c r="I297" s="324"/>
      <c r="J297" s="324"/>
      <c r="K297" s="334"/>
      <c r="L297" s="335"/>
      <c r="M297" s="333"/>
      <c r="N297" s="333"/>
      <c r="O297" s="336"/>
      <c r="P297" s="92"/>
      <c r="Q297" s="73"/>
    </row>
    <row r="298" spans="1:17" s="70" customFormat="1">
      <c r="A298" s="337"/>
      <c r="B298" s="337"/>
      <c r="C298" s="337"/>
      <c r="D298" s="72"/>
      <c r="E298" s="332"/>
      <c r="F298" s="333"/>
      <c r="G298" s="333"/>
      <c r="H298" s="333"/>
      <c r="I298" s="324"/>
      <c r="J298" s="324"/>
      <c r="K298" s="334"/>
      <c r="L298" s="335"/>
      <c r="M298" s="333"/>
      <c r="N298" s="333"/>
      <c r="O298" s="336"/>
      <c r="P298" s="92"/>
      <c r="Q298" s="73"/>
    </row>
    <row r="299" spans="1:17" s="70" customFormat="1">
      <c r="A299" s="337"/>
      <c r="B299" s="337"/>
      <c r="C299" s="337"/>
      <c r="D299" s="72"/>
      <c r="E299" s="332"/>
      <c r="F299" s="333"/>
      <c r="G299" s="333"/>
      <c r="H299" s="333"/>
      <c r="I299" s="324"/>
      <c r="J299" s="324"/>
      <c r="K299" s="334"/>
      <c r="L299" s="335"/>
      <c r="M299" s="333"/>
      <c r="N299" s="333"/>
      <c r="O299" s="336"/>
      <c r="P299" s="92"/>
      <c r="Q299" s="73"/>
    </row>
    <row r="300" spans="1:17" s="70" customFormat="1">
      <c r="A300" s="337"/>
      <c r="B300" s="337"/>
      <c r="C300" s="337"/>
      <c r="D300" s="72"/>
      <c r="E300" s="332"/>
      <c r="F300" s="333"/>
      <c r="G300" s="333"/>
      <c r="H300" s="333"/>
      <c r="I300" s="324"/>
      <c r="J300" s="324"/>
      <c r="K300" s="334"/>
      <c r="L300" s="335"/>
      <c r="M300" s="333"/>
      <c r="N300" s="333"/>
      <c r="O300" s="336"/>
      <c r="P300" s="92"/>
      <c r="Q300" s="73"/>
    </row>
    <row r="301" spans="1:17" s="70" customFormat="1">
      <c r="A301" s="337"/>
      <c r="B301" s="337"/>
      <c r="C301" s="337"/>
      <c r="D301" s="72"/>
      <c r="E301" s="332"/>
      <c r="F301" s="333"/>
      <c r="G301" s="333"/>
      <c r="H301" s="333"/>
      <c r="I301" s="324"/>
      <c r="J301" s="324"/>
      <c r="K301" s="334"/>
      <c r="L301" s="335"/>
      <c r="M301" s="333"/>
      <c r="N301" s="333"/>
      <c r="O301" s="336"/>
      <c r="P301" s="92"/>
      <c r="Q301" s="73"/>
    </row>
    <row r="302" spans="1:17" s="70" customFormat="1">
      <c r="A302" s="337"/>
      <c r="B302" s="337"/>
      <c r="C302" s="337"/>
      <c r="D302" s="81"/>
      <c r="E302" s="89"/>
      <c r="F302" s="90"/>
      <c r="G302" s="90"/>
      <c r="H302" s="90"/>
      <c r="I302" s="91"/>
      <c r="J302" s="91"/>
      <c r="K302" s="169"/>
      <c r="L302" s="170"/>
      <c r="M302" s="90"/>
      <c r="N302" s="90"/>
      <c r="O302" s="90"/>
      <c r="P302" s="73"/>
      <c r="Q302" s="73"/>
    </row>
    <row r="303" spans="1:17" s="70" customFormat="1">
      <c r="A303" s="337"/>
      <c r="B303" s="337"/>
      <c r="C303" s="337"/>
      <c r="D303" s="81"/>
      <c r="E303" s="81"/>
      <c r="F303" s="81"/>
      <c r="G303" s="81"/>
      <c r="H303" s="81"/>
      <c r="I303" s="81"/>
      <c r="J303" s="81"/>
      <c r="K303" s="81"/>
      <c r="L303" s="81"/>
      <c r="M303" s="81"/>
      <c r="N303" s="81"/>
      <c r="O303" s="81"/>
      <c r="P303" s="73"/>
      <c r="Q303" s="73"/>
    </row>
    <row r="304" spans="1:17" s="70" customFormat="1">
      <c r="A304" s="337"/>
      <c r="B304" s="337"/>
      <c r="C304" s="337"/>
      <c r="D304" s="72"/>
      <c r="E304" s="332"/>
      <c r="F304" s="323"/>
      <c r="G304" s="333"/>
      <c r="H304" s="333"/>
      <c r="I304" s="324"/>
      <c r="J304" s="324"/>
      <c r="K304" s="334"/>
      <c r="L304" s="335"/>
      <c r="M304" s="333"/>
      <c r="N304" s="333"/>
      <c r="O304" s="336"/>
      <c r="P304" s="92"/>
      <c r="Q304" s="73"/>
    </row>
    <row r="305" spans="1:17" s="70" customFormat="1">
      <c r="A305" s="337"/>
      <c r="B305" s="337"/>
      <c r="C305" s="337"/>
      <c r="D305" s="72"/>
      <c r="E305" s="332"/>
      <c r="F305" s="323"/>
      <c r="G305" s="333"/>
      <c r="H305" s="333"/>
      <c r="I305" s="324"/>
      <c r="J305" s="324"/>
      <c r="K305" s="334"/>
      <c r="L305" s="335"/>
      <c r="M305" s="333"/>
      <c r="N305" s="333"/>
      <c r="O305" s="336"/>
      <c r="P305" s="92"/>
      <c r="Q305" s="73"/>
    </row>
    <row r="306" spans="1:17" s="70" customFormat="1">
      <c r="A306" s="337"/>
      <c r="B306" s="337"/>
      <c r="C306" s="337"/>
      <c r="D306" s="72"/>
      <c r="E306" s="332"/>
      <c r="F306" s="333"/>
      <c r="G306" s="333"/>
      <c r="H306" s="333"/>
      <c r="I306" s="324"/>
      <c r="J306" s="324"/>
      <c r="K306" s="334"/>
      <c r="L306" s="335"/>
      <c r="M306" s="333"/>
      <c r="N306" s="333"/>
      <c r="O306" s="336"/>
      <c r="P306" s="92"/>
      <c r="Q306" s="73"/>
    </row>
    <row r="307" spans="1:17" s="70" customFormat="1">
      <c r="A307" s="337"/>
      <c r="B307" s="337"/>
      <c r="C307" s="337"/>
      <c r="D307" s="72"/>
      <c r="E307" s="332"/>
      <c r="F307" s="333"/>
      <c r="G307" s="333"/>
      <c r="H307" s="333"/>
      <c r="I307" s="324"/>
      <c r="J307" s="324"/>
      <c r="K307" s="334"/>
      <c r="L307" s="335"/>
      <c r="M307" s="333"/>
      <c r="N307" s="333"/>
      <c r="O307" s="336"/>
      <c r="P307" s="92"/>
      <c r="Q307" s="73"/>
    </row>
    <row r="308" spans="1:17" s="70" customFormat="1">
      <c r="A308" s="337"/>
      <c r="B308" s="337"/>
      <c r="C308" s="337"/>
      <c r="D308" s="72"/>
      <c r="E308" s="332"/>
      <c r="F308" s="333"/>
      <c r="G308" s="333"/>
      <c r="H308" s="333"/>
      <c r="I308" s="324"/>
      <c r="J308" s="324"/>
      <c r="K308" s="334"/>
      <c r="L308" s="335"/>
      <c r="M308" s="333"/>
      <c r="N308" s="333"/>
      <c r="O308" s="336"/>
      <c r="P308" s="92"/>
      <c r="Q308" s="73"/>
    </row>
    <row r="309" spans="1:17" s="70" customFormat="1">
      <c r="A309" s="337"/>
      <c r="B309" s="337"/>
      <c r="C309" s="337"/>
      <c r="D309" s="72"/>
      <c r="E309" s="332"/>
      <c r="F309" s="333"/>
      <c r="G309" s="333"/>
      <c r="H309" s="333"/>
      <c r="I309" s="324"/>
      <c r="J309" s="324"/>
      <c r="K309" s="334"/>
      <c r="L309" s="335"/>
      <c r="M309" s="333"/>
      <c r="N309" s="333"/>
      <c r="O309" s="336"/>
      <c r="P309" s="92"/>
      <c r="Q309" s="73"/>
    </row>
    <row r="310" spans="1:17" s="70" customFormat="1">
      <c r="A310" s="337"/>
      <c r="B310" s="337"/>
      <c r="C310" s="337"/>
      <c r="D310" s="72"/>
      <c r="E310" s="332"/>
      <c r="F310" s="333"/>
      <c r="G310" s="333"/>
      <c r="H310" s="333"/>
      <c r="I310" s="324"/>
      <c r="J310" s="324"/>
      <c r="K310" s="334"/>
      <c r="L310" s="335"/>
      <c r="M310" s="333"/>
      <c r="N310" s="333"/>
      <c r="O310" s="336"/>
      <c r="P310" s="92"/>
      <c r="Q310" s="73"/>
    </row>
    <row r="311" spans="1:17" s="70" customFormat="1">
      <c r="A311" s="337"/>
      <c r="B311" s="337"/>
      <c r="C311" s="337"/>
      <c r="D311" s="72"/>
      <c r="E311" s="332"/>
      <c r="F311" s="333"/>
      <c r="G311" s="333"/>
      <c r="H311" s="333"/>
      <c r="I311" s="324"/>
      <c r="J311" s="324"/>
      <c r="K311" s="334"/>
      <c r="L311" s="335"/>
      <c r="M311" s="333"/>
      <c r="N311" s="333"/>
      <c r="O311" s="336"/>
      <c r="P311" s="92"/>
      <c r="Q311" s="73"/>
    </row>
    <row r="312" spans="1:17" s="70" customFormat="1">
      <c r="A312" s="337"/>
      <c r="B312" s="337"/>
      <c r="C312" s="337"/>
      <c r="D312" s="72"/>
      <c r="E312" s="332"/>
      <c r="F312" s="333"/>
      <c r="G312" s="333"/>
      <c r="H312" s="333"/>
      <c r="I312" s="324"/>
      <c r="J312" s="324"/>
      <c r="K312" s="334"/>
      <c r="L312" s="335"/>
      <c r="M312" s="333"/>
      <c r="N312" s="333"/>
      <c r="O312" s="336"/>
      <c r="P312" s="92"/>
      <c r="Q312" s="73"/>
    </row>
    <row r="313" spans="1:17" s="70" customFormat="1">
      <c r="A313" s="337"/>
      <c r="B313" s="337"/>
      <c r="C313" s="337"/>
      <c r="D313" s="72"/>
      <c r="E313" s="332"/>
      <c r="F313" s="333"/>
      <c r="G313" s="333"/>
      <c r="H313" s="333"/>
      <c r="I313" s="324"/>
      <c r="J313" s="324"/>
      <c r="K313" s="334"/>
      <c r="L313" s="335"/>
      <c r="M313" s="333"/>
      <c r="N313" s="333"/>
      <c r="O313" s="336"/>
      <c r="P313" s="92"/>
      <c r="Q313" s="73"/>
    </row>
    <row r="314" spans="1:17" s="70" customFormat="1">
      <c r="A314" s="81"/>
      <c r="B314" s="81"/>
      <c r="C314" s="81"/>
      <c r="D314" s="81"/>
      <c r="E314" s="81"/>
      <c r="F314" s="81"/>
      <c r="G314" s="81"/>
      <c r="H314" s="81"/>
      <c r="I314" s="81"/>
      <c r="J314" s="81"/>
      <c r="K314" s="81"/>
      <c r="L314" s="81"/>
      <c r="M314" s="81"/>
      <c r="N314" s="82"/>
      <c r="O314" s="82"/>
    </row>
    <row r="315" spans="1:17" s="70" customFormat="1">
      <c r="A315" s="81"/>
      <c r="B315" s="81"/>
      <c r="C315" s="81"/>
      <c r="D315" s="81"/>
      <c r="E315" s="81"/>
      <c r="F315" s="81"/>
      <c r="G315" s="350"/>
      <c r="H315" s="81"/>
      <c r="I315" s="81"/>
      <c r="J315" s="81"/>
      <c r="K315" s="81"/>
      <c r="L315" s="81"/>
      <c r="M315" s="350"/>
      <c r="N315" s="92"/>
      <c r="O315" s="92"/>
    </row>
    <row r="316" spans="1:17" s="70" customFormat="1">
      <c r="A316" s="81"/>
      <c r="B316" s="81"/>
      <c r="C316" s="81"/>
      <c r="D316" s="81"/>
      <c r="E316" s="81"/>
      <c r="F316" s="81"/>
      <c r="H316" s="81"/>
      <c r="I316" s="81"/>
      <c r="J316" s="81"/>
      <c r="K316" s="81"/>
      <c r="L316" s="81"/>
      <c r="N316" s="92"/>
      <c r="O316" s="92"/>
    </row>
  </sheetData>
  <phoneticPr fontId="63"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J41"/>
  <sheetViews>
    <sheetView workbookViewId="0">
      <pane ySplit="3" topLeftCell="A4" activePane="bottomLeft" state="frozen"/>
      <selection activeCell="E23" sqref="E23"/>
      <selection pane="bottomLeft" activeCell="E23" sqref="E23"/>
    </sheetView>
  </sheetViews>
  <sheetFormatPr defaultRowHeight="12.75"/>
  <cols>
    <col min="1" max="1" width="21.7109375" style="150" customWidth="1"/>
    <col min="2" max="2" width="21.28515625" style="150" customWidth="1"/>
    <col min="3" max="3" width="14.5703125" style="150" customWidth="1"/>
    <col min="4" max="4" width="9.140625" style="150"/>
    <col min="5" max="5" width="12" style="150" customWidth="1"/>
    <col min="6" max="6" width="22.28515625" style="150" customWidth="1"/>
    <col min="7" max="7" width="41.5703125" style="150" customWidth="1"/>
    <col min="8" max="8" width="22" style="150" customWidth="1"/>
    <col min="9" max="9" width="26" style="150" customWidth="1"/>
    <col min="10" max="10" width="28.5703125" style="150" customWidth="1"/>
    <col min="11" max="16384" width="9.140625" style="93"/>
  </cols>
  <sheetData>
    <row r="1" spans="1:10" ht="35.25" customHeight="1">
      <c r="A1" s="52" t="s">
        <v>679</v>
      </c>
    </row>
    <row r="2" spans="1:10" s="150" customFormat="1">
      <c r="A2" s="142"/>
    </row>
    <row r="3" spans="1:10" ht="25.5">
      <c r="A3" s="223" t="s">
        <v>617</v>
      </c>
      <c r="B3" s="223" t="s">
        <v>460</v>
      </c>
      <c r="C3" s="223" t="s">
        <v>521</v>
      </c>
      <c r="D3" s="223" t="s">
        <v>457</v>
      </c>
      <c r="E3" s="223" t="s">
        <v>266</v>
      </c>
      <c r="F3" s="223" t="s">
        <v>25</v>
      </c>
      <c r="G3" s="223" t="s">
        <v>634</v>
      </c>
      <c r="H3" s="213" t="s">
        <v>461</v>
      </c>
      <c r="I3" s="213" t="s">
        <v>462</v>
      </c>
      <c r="J3" s="213" t="s">
        <v>447</v>
      </c>
    </row>
    <row r="4" spans="1:10" s="351" customFormat="1">
      <c r="A4" s="67"/>
      <c r="B4" s="67"/>
      <c r="C4" s="101"/>
      <c r="D4" s="94"/>
      <c r="E4" s="67"/>
      <c r="F4" s="95"/>
      <c r="G4" s="96"/>
      <c r="H4" s="97"/>
      <c r="I4" s="97"/>
      <c r="J4" s="67"/>
    </row>
    <row r="5" spans="1:10" s="351" customFormat="1">
      <c r="A5" s="67"/>
      <c r="B5" s="67"/>
      <c r="C5" s="101"/>
      <c r="D5" s="98"/>
      <c r="E5" s="99"/>
      <c r="F5" s="95"/>
      <c r="G5" s="100"/>
      <c r="H5" s="101"/>
      <c r="I5" s="97"/>
      <c r="J5" s="101"/>
    </row>
    <row r="6" spans="1:10" s="351" customFormat="1">
      <c r="A6" s="67"/>
      <c r="B6" s="67"/>
      <c r="C6" s="101"/>
      <c r="D6" s="94"/>
      <c r="E6" s="67"/>
      <c r="F6" s="95"/>
      <c r="G6" s="96"/>
      <c r="H6" s="101"/>
      <c r="I6" s="97"/>
      <c r="J6" s="101"/>
    </row>
    <row r="7" spans="1:10" s="351" customFormat="1">
      <c r="A7" s="67"/>
      <c r="B7" s="67"/>
      <c r="C7" s="101"/>
      <c r="D7" s="98"/>
      <c r="E7" s="99"/>
      <c r="F7" s="95"/>
      <c r="G7" s="100"/>
      <c r="H7" s="101"/>
      <c r="I7" s="97"/>
      <c r="J7" s="101"/>
    </row>
    <row r="8" spans="1:10" s="351" customFormat="1">
      <c r="A8" s="102"/>
      <c r="B8" s="171"/>
      <c r="C8" s="171"/>
      <c r="D8" s="171"/>
      <c r="E8" s="171"/>
      <c r="F8" s="171"/>
      <c r="G8" s="171"/>
      <c r="H8" s="171"/>
      <c r="I8" s="171"/>
      <c r="J8" s="171"/>
    </row>
    <row r="9" spans="1:10">
      <c r="A9" s="171"/>
      <c r="B9" s="171"/>
      <c r="C9" s="102"/>
      <c r="D9" s="103"/>
      <c r="E9" s="91"/>
      <c r="F9" s="104"/>
      <c r="G9" s="105"/>
      <c r="H9" s="106"/>
      <c r="I9" s="106"/>
      <c r="J9" s="171"/>
    </row>
    <row r="10" spans="1:10">
      <c r="A10" s="171"/>
      <c r="B10" s="171"/>
      <c r="C10" s="102"/>
      <c r="D10" s="107"/>
      <c r="E10" s="91"/>
      <c r="F10" s="104"/>
      <c r="G10" s="108"/>
      <c r="H10" s="106"/>
      <c r="I10" s="106"/>
      <c r="J10" s="171"/>
    </row>
    <row r="11" spans="1:10">
      <c r="A11" s="171"/>
      <c r="B11" s="171"/>
      <c r="C11" s="171"/>
      <c r="D11" s="171"/>
      <c r="E11" s="102"/>
      <c r="F11" s="171"/>
      <c r="G11" s="171"/>
      <c r="H11" s="171"/>
      <c r="I11" s="171"/>
      <c r="J11" s="171"/>
    </row>
    <row r="12" spans="1:10">
      <c r="A12" s="171"/>
      <c r="B12" s="171"/>
      <c r="C12" s="171"/>
      <c r="D12" s="171"/>
      <c r="E12" s="171"/>
      <c r="F12" s="171"/>
      <c r="G12" s="171"/>
      <c r="H12" s="171"/>
      <c r="I12" s="171"/>
      <c r="J12" s="171"/>
    </row>
    <row r="13" spans="1:10">
      <c r="A13" s="171"/>
      <c r="B13" s="171"/>
      <c r="C13" s="171"/>
      <c r="D13" s="171"/>
      <c r="E13" s="171"/>
      <c r="F13" s="171"/>
      <c r="G13" s="171"/>
      <c r="H13" s="171"/>
      <c r="I13" s="171"/>
      <c r="J13" s="171"/>
    </row>
    <row r="14" spans="1:10">
      <c r="A14" s="172"/>
      <c r="B14" s="172"/>
      <c r="C14" s="172"/>
      <c r="D14" s="172"/>
      <c r="E14" s="172"/>
      <c r="F14" s="172"/>
      <c r="G14" s="172"/>
      <c r="H14" s="172"/>
      <c r="I14" s="172"/>
      <c r="J14" s="172"/>
    </row>
    <row r="15" spans="1:10">
      <c r="A15" s="172"/>
      <c r="B15" s="172"/>
      <c r="C15" s="172"/>
      <c r="D15" s="172"/>
      <c r="E15" s="172"/>
      <c r="F15" s="172"/>
      <c r="G15" s="172"/>
      <c r="H15" s="172"/>
      <c r="I15" s="172"/>
      <c r="J15" s="172"/>
    </row>
    <row r="16" spans="1:10">
      <c r="A16" s="172"/>
      <c r="B16" s="172"/>
      <c r="C16" s="172"/>
      <c r="D16" s="172"/>
      <c r="E16" s="172"/>
      <c r="F16" s="172"/>
      <c r="G16" s="172"/>
      <c r="H16" s="172"/>
      <c r="I16" s="172"/>
      <c r="J16" s="172"/>
    </row>
    <row r="17" spans="1:10">
      <c r="A17" s="172"/>
      <c r="B17" s="172"/>
      <c r="C17" s="172"/>
      <c r="D17" s="172"/>
      <c r="E17" s="172"/>
      <c r="F17" s="172"/>
      <c r="G17" s="172"/>
      <c r="H17" s="172"/>
      <c r="I17" s="172"/>
      <c r="J17" s="172"/>
    </row>
    <row r="18" spans="1:10">
      <c r="A18" s="172"/>
      <c r="B18" s="172"/>
      <c r="C18" s="172"/>
      <c r="D18" s="172"/>
      <c r="E18" s="172"/>
      <c r="F18" s="172"/>
      <c r="G18" s="172"/>
      <c r="H18" s="172"/>
      <c r="I18" s="172"/>
      <c r="J18" s="172"/>
    </row>
    <row r="19" spans="1:10">
      <c r="A19" s="172"/>
      <c r="B19" s="172"/>
      <c r="C19" s="172"/>
      <c r="D19" s="172"/>
      <c r="E19" s="172"/>
      <c r="F19" s="172"/>
      <c r="G19" s="172"/>
      <c r="H19" s="172"/>
      <c r="I19" s="172"/>
      <c r="J19" s="172"/>
    </row>
    <row r="20" spans="1:10">
      <c r="A20" s="172"/>
      <c r="B20" s="172"/>
      <c r="C20" s="172"/>
      <c r="D20" s="172"/>
      <c r="E20" s="172"/>
      <c r="F20" s="172"/>
      <c r="G20" s="172"/>
      <c r="H20" s="172"/>
      <c r="I20" s="172"/>
      <c r="J20" s="172"/>
    </row>
    <row r="21" spans="1:10">
      <c r="A21" s="173"/>
      <c r="B21" s="173"/>
      <c r="C21" s="173"/>
      <c r="D21" s="173"/>
      <c r="E21" s="173"/>
      <c r="F21" s="173"/>
      <c r="G21" s="173"/>
      <c r="H21" s="173"/>
      <c r="I21" s="173"/>
      <c r="J21" s="173"/>
    </row>
    <row r="22" spans="1:10">
      <c r="A22" s="173"/>
      <c r="B22" s="173"/>
      <c r="C22" s="173"/>
      <c r="D22" s="173"/>
      <c r="E22" s="173"/>
      <c r="F22" s="173"/>
      <c r="G22" s="173"/>
      <c r="H22" s="173"/>
      <c r="I22" s="173"/>
      <c r="J22" s="173"/>
    </row>
    <row r="23" spans="1:10">
      <c r="A23" s="173"/>
      <c r="B23" s="173"/>
      <c r="C23" s="173"/>
      <c r="D23" s="173"/>
      <c r="E23" s="173"/>
      <c r="F23" s="173"/>
      <c r="G23" s="173"/>
      <c r="H23" s="173"/>
      <c r="I23" s="173"/>
      <c r="J23" s="173"/>
    </row>
    <row r="24" spans="1:10">
      <c r="A24" s="173"/>
      <c r="B24" s="173"/>
      <c r="C24" s="173"/>
      <c r="D24" s="173"/>
      <c r="E24" s="173"/>
      <c r="F24" s="173"/>
      <c r="G24" s="173"/>
      <c r="H24" s="173"/>
      <c r="I24" s="173"/>
      <c r="J24" s="173"/>
    </row>
    <row r="25" spans="1:10">
      <c r="A25" s="173"/>
      <c r="B25" s="173"/>
      <c r="C25" s="173"/>
      <c r="D25" s="173"/>
      <c r="E25" s="173"/>
      <c r="F25" s="173"/>
      <c r="G25" s="173"/>
      <c r="H25" s="173"/>
      <c r="I25" s="173"/>
      <c r="J25" s="173"/>
    </row>
    <row r="26" spans="1:10">
      <c r="A26" s="173"/>
      <c r="B26" s="173"/>
      <c r="C26" s="173"/>
      <c r="D26" s="173"/>
      <c r="E26" s="173"/>
      <c r="F26" s="173"/>
      <c r="G26" s="173"/>
      <c r="H26" s="173"/>
      <c r="I26" s="173"/>
      <c r="J26" s="173"/>
    </row>
    <row r="27" spans="1:10">
      <c r="A27" s="173"/>
      <c r="B27" s="173"/>
      <c r="C27" s="173"/>
      <c r="D27" s="173"/>
      <c r="E27" s="173"/>
      <c r="F27" s="173"/>
      <c r="G27" s="173"/>
      <c r="H27" s="173"/>
      <c r="I27" s="173"/>
      <c r="J27" s="173"/>
    </row>
    <row r="28" spans="1:10">
      <c r="A28" s="173"/>
      <c r="B28" s="173"/>
      <c r="C28" s="173"/>
      <c r="D28" s="173"/>
      <c r="E28" s="173"/>
      <c r="F28" s="173"/>
      <c r="G28" s="173"/>
      <c r="H28" s="173"/>
      <c r="I28" s="173"/>
      <c r="J28" s="173"/>
    </row>
    <row r="29" spans="1:10">
      <c r="A29" s="173"/>
      <c r="B29" s="173"/>
      <c r="C29" s="173"/>
      <c r="D29" s="173"/>
      <c r="E29" s="173"/>
      <c r="F29" s="173"/>
      <c r="G29" s="173"/>
      <c r="H29" s="173"/>
      <c r="I29" s="173"/>
      <c r="J29" s="173"/>
    </row>
    <row r="30" spans="1:10">
      <c r="A30" s="173"/>
      <c r="B30" s="173"/>
      <c r="C30" s="173"/>
      <c r="D30" s="173"/>
      <c r="E30" s="173"/>
      <c r="F30" s="173"/>
      <c r="G30" s="173"/>
      <c r="H30" s="173"/>
      <c r="I30" s="173"/>
      <c r="J30" s="173"/>
    </row>
    <row r="31" spans="1:10">
      <c r="A31" s="173"/>
      <c r="B31" s="173"/>
      <c r="C31" s="173"/>
      <c r="D31" s="173"/>
      <c r="E31" s="173"/>
      <c r="F31" s="173"/>
      <c r="G31" s="173"/>
      <c r="H31" s="173"/>
      <c r="I31" s="173"/>
      <c r="J31" s="173"/>
    </row>
    <row r="32" spans="1:10">
      <c r="A32" s="173"/>
      <c r="B32" s="173"/>
      <c r="C32" s="173"/>
      <c r="D32" s="173"/>
      <c r="E32" s="173"/>
      <c r="F32" s="173"/>
      <c r="G32" s="173"/>
      <c r="H32" s="173"/>
      <c r="I32" s="173"/>
      <c r="J32" s="173"/>
    </row>
    <row r="33" spans="1:10">
      <c r="A33" s="173"/>
      <c r="B33" s="173"/>
      <c r="C33" s="173"/>
      <c r="D33" s="173"/>
      <c r="E33" s="173"/>
      <c r="F33" s="173"/>
      <c r="G33" s="173"/>
      <c r="H33" s="173"/>
      <c r="I33" s="173"/>
      <c r="J33" s="173"/>
    </row>
    <row r="34" spans="1:10">
      <c r="A34" s="173"/>
      <c r="B34" s="173"/>
      <c r="C34" s="173"/>
      <c r="D34" s="173"/>
      <c r="E34" s="173"/>
      <c r="F34" s="173"/>
      <c r="G34" s="173"/>
      <c r="H34" s="173"/>
      <c r="I34" s="173"/>
      <c r="J34" s="173"/>
    </row>
    <row r="35" spans="1:10">
      <c r="A35" s="173"/>
      <c r="B35" s="173"/>
      <c r="C35" s="173"/>
      <c r="D35" s="173"/>
      <c r="E35" s="173"/>
      <c r="F35" s="173"/>
      <c r="G35" s="173"/>
      <c r="H35" s="173"/>
      <c r="I35" s="173"/>
      <c r="J35" s="173"/>
    </row>
    <row r="36" spans="1:10">
      <c r="A36" s="173"/>
      <c r="B36" s="173"/>
      <c r="C36" s="173"/>
      <c r="D36" s="173"/>
      <c r="E36" s="173"/>
      <c r="F36" s="173"/>
      <c r="G36" s="173"/>
      <c r="H36" s="173"/>
      <c r="I36" s="173"/>
      <c r="J36" s="173"/>
    </row>
    <row r="37" spans="1:10">
      <c r="A37" s="173"/>
      <c r="B37" s="173"/>
      <c r="C37" s="173"/>
      <c r="D37" s="173"/>
      <c r="E37" s="173"/>
      <c r="F37" s="173"/>
      <c r="G37" s="173"/>
      <c r="H37" s="173"/>
      <c r="I37" s="173"/>
      <c r="J37" s="173"/>
    </row>
    <row r="38" spans="1:10">
      <c r="A38" s="173"/>
      <c r="B38" s="173"/>
      <c r="C38" s="173"/>
      <c r="D38" s="173"/>
      <c r="E38" s="173"/>
      <c r="F38" s="173"/>
      <c r="G38" s="173"/>
      <c r="H38" s="173"/>
      <c r="I38" s="173"/>
      <c r="J38" s="173"/>
    </row>
    <row r="39" spans="1:10">
      <c r="A39" s="174"/>
      <c r="B39" s="174"/>
      <c r="C39" s="174"/>
      <c r="D39" s="174"/>
      <c r="E39" s="174"/>
      <c r="F39" s="174"/>
      <c r="G39" s="174"/>
      <c r="H39" s="174"/>
      <c r="I39" s="174"/>
      <c r="J39" s="174"/>
    </row>
    <row r="40" spans="1:10">
      <c r="A40" s="174"/>
      <c r="B40" s="174"/>
      <c r="C40" s="174"/>
      <c r="D40" s="174"/>
      <c r="E40" s="174"/>
      <c r="F40" s="174"/>
      <c r="G40" s="174"/>
      <c r="H40" s="174"/>
      <c r="I40" s="174"/>
      <c r="J40" s="174"/>
    </row>
    <row r="41" spans="1:10">
      <c r="A41" s="174"/>
      <c r="B41" s="174"/>
      <c r="C41" s="174"/>
      <c r="D41" s="174"/>
      <c r="E41" s="174"/>
      <c r="F41" s="174"/>
      <c r="G41" s="174"/>
      <c r="H41" s="174"/>
      <c r="I41" s="174"/>
      <c r="J41" s="174"/>
    </row>
  </sheetData>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Q21"/>
  <sheetViews>
    <sheetView zoomScale="90" zoomScaleNormal="90" workbookViewId="0">
      <pane ySplit="3" topLeftCell="A4" activePane="bottomLeft" state="frozen"/>
      <selection activeCell="E23" sqref="E23"/>
      <selection pane="bottomLeft" activeCell="E23" sqref="E23"/>
    </sheetView>
  </sheetViews>
  <sheetFormatPr defaultRowHeight="12.75"/>
  <cols>
    <col min="1" max="1" width="20.28515625" style="109" bestFit="1" customWidth="1"/>
    <col min="2" max="2" width="19" style="109" customWidth="1"/>
    <col min="3" max="3" width="36.5703125" style="109" bestFit="1" customWidth="1"/>
    <col min="4" max="4" width="31.7109375" style="109" customWidth="1"/>
    <col min="5" max="5" width="22.140625" style="109" customWidth="1"/>
    <col min="6" max="6" width="16.28515625" style="109" customWidth="1"/>
    <col min="7" max="8" width="20.42578125" style="109" customWidth="1"/>
    <col min="9" max="9" width="30.42578125" style="109" customWidth="1"/>
    <col min="10" max="10" width="22.85546875" style="109" customWidth="1"/>
    <col min="11" max="11" width="29.5703125" style="109" customWidth="1"/>
    <col min="12" max="13" width="35.28515625" style="109" bestFit="1" customWidth="1"/>
    <col min="14" max="14" width="26.140625" style="109" customWidth="1"/>
    <col min="15" max="15" width="25.140625" style="109" customWidth="1"/>
    <col min="16" max="16" width="9.140625" style="109"/>
    <col min="17" max="17" width="31.28515625" style="109" customWidth="1"/>
    <col min="18" max="16384" width="9.140625" style="109"/>
  </cols>
  <sheetData>
    <row r="1" spans="1:17" ht="35.25" customHeight="1">
      <c r="A1" s="52" t="s">
        <v>681</v>
      </c>
      <c r="Q1" s="260"/>
    </row>
    <row r="2" spans="1:17" s="175" customFormat="1">
      <c r="A2" s="142"/>
      <c r="Q2" s="261"/>
    </row>
    <row r="3" spans="1:17" s="185" customFormat="1" ht="18.75" customHeight="1">
      <c r="A3" s="881" t="s">
        <v>617</v>
      </c>
      <c r="B3" s="881" t="s">
        <v>649</v>
      </c>
      <c r="C3" s="881" t="s">
        <v>1424</v>
      </c>
      <c r="D3" s="881" t="s">
        <v>416</v>
      </c>
      <c r="E3" s="881" t="s">
        <v>413</v>
      </c>
      <c r="F3" s="881" t="s">
        <v>141</v>
      </c>
      <c r="G3" s="881" t="s">
        <v>464</v>
      </c>
      <c r="H3" s="881" t="s">
        <v>764</v>
      </c>
      <c r="I3" s="881" t="s">
        <v>408</v>
      </c>
      <c r="J3" s="881" t="s">
        <v>463</v>
      </c>
      <c r="K3" s="881" t="s">
        <v>522</v>
      </c>
      <c r="L3" s="881" t="s">
        <v>447</v>
      </c>
      <c r="Q3" s="262"/>
    </row>
    <row r="4" spans="1:17" s="180" customFormat="1">
      <c r="A4" s="179"/>
      <c r="B4" s="179"/>
      <c r="C4" s="179"/>
      <c r="D4" s="179"/>
      <c r="E4" s="179"/>
      <c r="F4" s="179"/>
      <c r="G4" s="179"/>
      <c r="H4" s="179"/>
      <c r="I4" s="179"/>
      <c r="J4" s="179"/>
      <c r="K4" s="179"/>
      <c r="L4" s="179"/>
      <c r="Q4" s="263"/>
    </row>
    <row r="5" spans="1:17" s="180" customFormat="1">
      <c r="A5" s="179"/>
      <c r="B5" s="179"/>
      <c r="C5" s="179"/>
      <c r="D5" s="179"/>
      <c r="E5" s="179"/>
      <c r="F5" s="179"/>
      <c r="G5" s="179"/>
      <c r="H5" s="179"/>
      <c r="I5" s="179"/>
      <c r="J5" s="179"/>
      <c r="K5" s="179"/>
      <c r="L5" s="179"/>
      <c r="Q5" s="263"/>
    </row>
    <row r="6" spans="1:17" s="180" customFormat="1">
      <c r="A6" s="179"/>
      <c r="B6" s="179"/>
      <c r="C6" s="179"/>
      <c r="D6" s="179"/>
      <c r="E6" s="179"/>
      <c r="F6" s="179"/>
      <c r="G6" s="179"/>
      <c r="H6" s="179"/>
      <c r="I6" s="179"/>
      <c r="J6" s="179"/>
      <c r="K6" s="179"/>
      <c r="L6" s="177"/>
      <c r="Q6" s="263"/>
    </row>
    <row r="7" spans="1:17" s="180" customFormat="1">
      <c r="A7" s="179"/>
      <c r="B7" s="179"/>
      <c r="C7" s="179"/>
      <c r="D7" s="179"/>
      <c r="E7" s="179"/>
      <c r="F7" s="179"/>
      <c r="G7" s="179"/>
      <c r="H7" s="179"/>
      <c r="I7" s="179"/>
      <c r="J7" s="179"/>
      <c r="K7" s="179"/>
      <c r="L7" s="177"/>
      <c r="Q7" s="263"/>
    </row>
    <row r="8" spans="1:17" s="180" customFormat="1">
      <c r="A8" s="179"/>
      <c r="B8" s="179"/>
      <c r="C8" s="176"/>
      <c r="D8" s="176"/>
      <c r="E8" s="176"/>
      <c r="F8" s="176"/>
      <c r="G8" s="176"/>
      <c r="H8" s="176"/>
      <c r="I8" s="176"/>
      <c r="J8" s="176"/>
      <c r="K8" s="176"/>
      <c r="L8" s="177"/>
      <c r="Q8" s="263"/>
    </row>
    <row r="9" spans="1:17" s="180" customFormat="1">
      <c r="A9" s="179"/>
      <c r="B9" s="179"/>
      <c r="C9" s="176"/>
      <c r="D9" s="176"/>
      <c r="E9" s="176"/>
      <c r="F9" s="176"/>
      <c r="G9" s="176"/>
      <c r="H9" s="176"/>
      <c r="I9" s="176"/>
      <c r="J9" s="176"/>
      <c r="K9" s="176"/>
      <c r="L9" s="177"/>
      <c r="Q9" s="263"/>
    </row>
    <row r="10" spans="1:17" s="180" customFormat="1">
      <c r="A10" s="179"/>
      <c r="B10" s="179"/>
      <c r="C10" s="179"/>
      <c r="D10" s="179"/>
      <c r="E10" s="179"/>
      <c r="F10" s="179"/>
      <c r="G10" s="179"/>
      <c r="H10" s="179"/>
      <c r="I10" s="179"/>
      <c r="J10" s="179"/>
      <c r="K10" s="179"/>
      <c r="L10" s="179"/>
    </row>
    <row r="11" spans="1:17" s="180" customFormat="1">
      <c r="A11" s="179"/>
      <c r="B11" s="179"/>
      <c r="C11" s="179"/>
      <c r="D11" s="179"/>
      <c r="E11" s="179"/>
      <c r="F11" s="179"/>
      <c r="G11" s="179"/>
      <c r="H11" s="179"/>
      <c r="I11" s="179"/>
      <c r="J11" s="179"/>
      <c r="K11" s="179"/>
      <c r="L11" s="179"/>
    </row>
    <row r="12" spans="1:17" s="180" customFormat="1">
      <c r="A12" s="179"/>
      <c r="B12" s="179"/>
      <c r="C12" s="179"/>
      <c r="D12" s="179"/>
      <c r="E12" s="179"/>
      <c r="F12" s="179"/>
      <c r="G12" s="179"/>
      <c r="H12" s="179"/>
      <c r="I12" s="179"/>
      <c r="J12" s="179"/>
      <c r="K12" s="179"/>
      <c r="L12" s="179"/>
    </row>
    <row r="13" spans="1:17" s="180" customFormat="1">
      <c r="A13" s="179"/>
      <c r="B13" s="179"/>
      <c r="C13" s="179"/>
      <c r="D13" s="179"/>
      <c r="E13" s="179"/>
      <c r="F13" s="179"/>
      <c r="G13" s="179"/>
      <c r="H13" s="179"/>
      <c r="I13" s="179"/>
      <c r="J13" s="179"/>
      <c r="K13" s="179"/>
      <c r="L13" s="179"/>
    </row>
    <row r="14" spans="1:17" s="180" customFormat="1">
      <c r="A14" s="179"/>
      <c r="B14" s="179"/>
      <c r="C14" s="179"/>
      <c r="D14" s="179"/>
      <c r="E14" s="179"/>
      <c r="F14" s="179"/>
      <c r="G14" s="179"/>
      <c r="H14" s="179"/>
      <c r="I14" s="179"/>
      <c r="J14" s="179"/>
      <c r="K14" s="179"/>
      <c r="L14" s="179"/>
    </row>
    <row r="15" spans="1:17" s="180" customFormat="1">
      <c r="A15" s="179"/>
      <c r="B15" s="179"/>
      <c r="C15" s="179"/>
      <c r="D15" s="179"/>
      <c r="E15" s="179"/>
      <c r="F15" s="179"/>
      <c r="G15" s="179"/>
      <c r="H15" s="179"/>
      <c r="I15" s="179"/>
      <c r="J15" s="179"/>
      <c r="K15" s="179"/>
      <c r="L15" s="179"/>
    </row>
    <row r="16" spans="1:17" s="180" customFormat="1">
      <c r="A16" s="179"/>
      <c r="B16" s="179"/>
      <c r="C16" s="179"/>
      <c r="D16" s="179"/>
      <c r="E16" s="179"/>
      <c r="F16" s="179"/>
      <c r="G16" s="179"/>
      <c r="H16" s="179"/>
      <c r="I16" s="179"/>
      <c r="J16" s="179"/>
      <c r="K16" s="179"/>
      <c r="L16" s="179"/>
    </row>
    <row r="17" spans="1:17" s="180" customFormat="1">
      <c r="A17" s="179"/>
      <c r="B17" s="179"/>
      <c r="C17" s="179"/>
      <c r="D17" s="179"/>
      <c r="E17" s="179"/>
      <c r="F17" s="179"/>
      <c r="G17" s="179"/>
      <c r="H17" s="179"/>
      <c r="I17" s="179"/>
      <c r="J17" s="179"/>
      <c r="K17" s="179"/>
      <c r="L17" s="179"/>
    </row>
    <row r="18" spans="1:17" s="180" customFormat="1">
      <c r="A18" s="179"/>
      <c r="B18" s="179"/>
      <c r="C18" s="179"/>
      <c r="D18" s="179"/>
      <c r="E18" s="179"/>
      <c r="F18" s="179"/>
      <c r="G18" s="179"/>
      <c r="H18" s="179"/>
      <c r="I18" s="179"/>
      <c r="J18" s="179"/>
      <c r="K18" s="179"/>
      <c r="L18" s="179"/>
    </row>
    <row r="19" spans="1:17" s="178" customFormat="1">
      <c r="A19" s="179"/>
      <c r="B19" s="179"/>
      <c r="C19" s="179"/>
      <c r="D19" s="179"/>
      <c r="E19" s="179"/>
      <c r="F19" s="179"/>
      <c r="G19" s="179"/>
      <c r="H19" s="179"/>
      <c r="I19" s="179"/>
      <c r="J19" s="179"/>
      <c r="K19" s="179"/>
      <c r="L19" s="179"/>
      <c r="M19" s="180"/>
      <c r="N19" s="180"/>
      <c r="O19" s="180"/>
      <c r="P19" s="180"/>
      <c r="Q19" s="180"/>
    </row>
    <row r="20" spans="1:17">
      <c r="B20" s="110"/>
      <c r="C20" s="110"/>
      <c r="D20" s="110"/>
      <c r="E20" s="110"/>
      <c r="F20" s="110"/>
      <c r="G20" s="110"/>
      <c r="H20" s="110"/>
      <c r="I20" s="110"/>
      <c r="J20" s="110"/>
      <c r="K20" s="110"/>
      <c r="L20" s="110"/>
      <c r="M20" s="110"/>
      <c r="N20" s="110"/>
      <c r="O20" s="110"/>
      <c r="P20" s="110"/>
      <c r="Q20" s="110"/>
    </row>
    <row r="21" spans="1:17" s="63" customFormat="1"/>
  </sheetData>
  <phoneticPr fontId="19" type="noConversion"/>
  <dataValidations count="1">
    <dataValidation type="list" allowBlank="1" showInputMessage="1" showErrorMessage="1" promptTitle="Device type" prompt="Select type" sqref="B4:B14">
      <formula1>$Q$3:$Q$6</formula1>
    </dataValidation>
  </dataValidations>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1:AB151"/>
  <sheetViews>
    <sheetView workbookViewId="0">
      <pane ySplit="1" topLeftCell="A14" activePane="bottomLeft" state="frozen"/>
      <selection sqref="A1:D1"/>
      <selection pane="bottomLeft"/>
    </sheetView>
  </sheetViews>
  <sheetFormatPr defaultRowHeight="12.75"/>
  <cols>
    <col min="1" max="1" width="45.28515625" style="181" customWidth="1"/>
    <col min="2" max="2" width="40.85546875" style="181" customWidth="1"/>
    <col min="3" max="3" width="47.42578125" style="181" bestFit="1" customWidth="1"/>
    <col min="4" max="4" width="47.28515625" style="181" customWidth="1"/>
    <col min="5" max="5" width="22" style="46" customWidth="1"/>
    <col min="6" max="6" width="30.5703125" style="46" customWidth="1"/>
    <col min="7" max="7" width="14.42578125" style="46" customWidth="1"/>
    <col min="8" max="8" width="18.140625" style="46" customWidth="1"/>
    <col min="9" max="16384" width="9.140625" style="46"/>
  </cols>
  <sheetData>
    <row r="1" spans="1:18" ht="35.25" customHeight="1">
      <c r="A1" s="52" t="s">
        <v>682</v>
      </c>
      <c r="E1" s="47"/>
      <c r="F1" s="47"/>
      <c r="G1" s="47"/>
      <c r="H1" s="47"/>
      <c r="I1" s="47"/>
      <c r="J1" s="47"/>
      <c r="K1" s="47"/>
      <c r="L1" s="47"/>
      <c r="M1" s="47"/>
      <c r="N1" s="47"/>
      <c r="O1" s="47"/>
      <c r="P1" s="47"/>
      <c r="Q1" s="47"/>
      <c r="R1" s="47"/>
    </row>
    <row r="2" spans="1:18" s="182" customFormat="1" ht="15">
      <c r="A2" s="142"/>
      <c r="B2" s="181"/>
      <c r="C2" s="181"/>
      <c r="D2" s="181"/>
      <c r="E2" s="183"/>
      <c r="F2" s="183"/>
      <c r="G2" s="183"/>
      <c r="H2" s="183"/>
      <c r="I2" s="183"/>
      <c r="J2" s="183"/>
      <c r="K2" s="183"/>
      <c r="L2" s="183"/>
      <c r="M2" s="183"/>
      <c r="N2" s="183"/>
      <c r="O2" s="183"/>
      <c r="P2" s="183"/>
      <c r="Q2" s="183"/>
      <c r="R2" s="183"/>
    </row>
    <row r="3" spans="1:18" s="48" customFormat="1">
      <c r="A3" s="224" t="s">
        <v>512</v>
      </c>
      <c r="B3" s="225"/>
      <c r="C3" s="226"/>
      <c r="D3" s="225"/>
      <c r="E3" s="47"/>
      <c r="F3" s="47"/>
      <c r="G3" s="47"/>
      <c r="H3" s="47"/>
      <c r="I3" s="47"/>
      <c r="J3" s="47"/>
      <c r="K3" s="47"/>
      <c r="L3" s="47"/>
      <c r="M3" s="47"/>
      <c r="N3" s="47"/>
      <c r="O3" s="47"/>
      <c r="P3" s="47"/>
      <c r="Q3" s="47"/>
      <c r="R3" s="47"/>
    </row>
    <row r="4" spans="1:18">
      <c r="E4" s="47"/>
      <c r="F4" s="47"/>
      <c r="G4" s="47"/>
      <c r="H4" s="47"/>
      <c r="I4" s="47"/>
      <c r="J4" s="47"/>
      <c r="K4" s="47"/>
      <c r="L4" s="47"/>
      <c r="M4" s="47"/>
      <c r="N4" s="47"/>
      <c r="O4" s="47"/>
      <c r="P4" s="47"/>
      <c r="Q4" s="47"/>
      <c r="R4" s="47"/>
    </row>
    <row r="5" spans="1:18" ht="32.25" customHeight="1">
      <c r="A5" s="1098" t="s">
        <v>262</v>
      </c>
      <c r="B5" s="1099"/>
      <c r="C5" s="1099"/>
      <c r="D5" s="1100"/>
      <c r="E5" s="1101" t="s">
        <v>447</v>
      </c>
      <c r="F5" s="47"/>
      <c r="G5" s="47"/>
      <c r="H5" s="47"/>
      <c r="I5" s="47"/>
      <c r="J5" s="47"/>
      <c r="K5" s="47"/>
      <c r="L5" s="47"/>
      <c r="M5" s="47"/>
      <c r="N5" s="47"/>
      <c r="O5" s="47"/>
      <c r="P5" s="47"/>
      <c r="Q5" s="47"/>
      <c r="R5" s="47"/>
    </row>
    <row r="6" spans="1:18" ht="18.75" customHeight="1">
      <c r="A6" s="227" t="s">
        <v>263</v>
      </c>
      <c r="B6" s="228" t="s">
        <v>499</v>
      </c>
      <c r="C6" s="228" t="s">
        <v>498</v>
      </c>
      <c r="D6" s="228" t="s">
        <v>634</v>
      </c>
      <c r="E6" s="1102"/>
      <c r="F6" s="47"/>
      <c r="G6" s="47"/>
      <c r="H6" s="47"/>
      <c r="I6" s="47"/>
      <c r="J6" s="47"/>
      <c r="K6" s="47"/>
      <c r="L6" s="47"/>
      <c r="M6" s="47"/>
      <c r="N6" s="47"/>
      <c r="O6" s="47"/>
      <c r="P6" s="47"/>
      <c r="Q6" s="47"/>
      <c r="R6" s="47"/>
    </row>
    <row r="7" spans="1:18" s="47" customFormat="1">
      <c r="A7" s="257"/>
      <c r="B7" s="257"/>
      <c r="C7" s="257"/>
      <c r="D7" s="257"/>
      <c r="E7" s="352"/>
    </row>
    <row r="8" spans="1:18" s="49" customFormat="1">
      <c r="A8" s="257"/>
      <c r="B8" s="257"/>
      <c r="C8" s="257"/>
      <c r="D8" s="257"/>
      <c r="E8" s="352"/>
    </row>
    <row r="9" spans="1:18" s="49" customFormat="1">
      <c r="A9" s="257"/>
      <c r="B9" s="257"/>
      <c r="C9" s="257"/>
      <c r="D9" s="257"/>
      <c r="E9" s="352"/>
    </row>
    <row r="10" spans="1:18" s="49" customFormat="1">
      <c r="A10" s="257"/>
      <c r="B10" s="257"/>
      <c r="C10" s="257"/>
      <c r="D10" s="257"/>
      <c r="E10" s="352"/>
    </row>
    <row r="11" spans="1:18" s="49" customFormat="1">
      <c r="A11" s="257"/>
      <c r="B11" s="257"/>
      <c r="C11" s="257"/>
      <c r="D11" s="257"/>
      <c r="E11" s="352"/>
    </row>
    <row r="12" spans="1:18" s="49" customFormat="1">
      <c r="A12" s="257"/>
      <c r="B12" s="257"/>
      <c r="C12" s="257"/>
      <c r="D12" s="257"/>
      <c r="E12" s="352"/>
    </row>
    <row r="13" spans="1:18" s="49" customFormat="1">
      <c r="A13" s="257"/>
      <c r="B13" s="257"/>
      <c r="C13" s="257"/>
      <c r="D13" s="257"/>
      <c r="E13" s="352"/>
    </row>
    <row r="14" spans="1:18" s="49" customFormat="1">
      <c r="A14" s="257"/>
      <c r="B14" s="257"/>
      <c r="C14" s="257"/>
      <c r="D14" s="257"/>
      <c r="E14" s="250"/>
    </row>
    <row r="15" spans="1:18" s="49" customFormat="1">
      <c r="A15" s="257"/>
      <c r="B15" s="257"/>
      <c r="C15" s="257"/>
      <c r="D15" s="257"/>
      <c r="E15" s="250"/>
    </row>
    <row r="16" spans="1:18" s="49" customFormat="1">
      <c r="A16" s="257"/>
      <c r="B16" s="257"/>
      <c r="C16" s="257"/>
      <c r="D16" s="257"/>
      <c r="E16" s="250"/>
    </row>
    <row r="17" spans="1:5" s="49" customFormat="1">
      <c r="A17" s="257"/>
      <c r="B17" s="257"/>
      <c r="C17" s="257"/>
      <c r="D17" s="257"/>
      <c r="E17" s="250"/>
    </row>
    <row r="18" spans="1:5" s="49" customFormat="1">
      <c r="A18" s="257"/>
      <c r="B18" s="257"/>
      <c r="C18" s="257"/>
      <c r="D18" s="257"/>
      <c r="E18" s="250"/>
    </row>
    <row r="19" spans="1:5" s="49" customFormat="1">
      <c r="A19" s="257"/>
      <c r="B19" s="257"/>
      <c r="C19" s="257"/>
      <c r="D19" s="28"/>
      <c r="E19" s="250"/>
    </row>
    <row r="20" spans="1:5" s="49" customFormat="1">
      <c r="A20" s="257"/>
      <c r="B20" s="257"/>
      <c r="C20" s="257"/>
      <c r="D20" s="28"/>
      <c r="E20" s="250"/>
    </row>
    <row r="21" spans="1:5" s="49" customFormat="1">
      <c r="A21" s="257"/>
      <c r="B21" s="257"/>
      <c r="C21" s="257"/>
      <c r="D21" s="257"/>
      <c r="E21" s="250"/>
    </row>
    <row r="22" spans="1:5" s="49" customFormat="1">
      <c r="A22" s="257"/>
      <c r="B22" s="257"/>
      <c r="C22" s="257"/>
      <c r="D22" s="257"/>
      <c r="E22" s="250"/>
    </row>
    <row r="23" spans="1:5" s="47" customFormat="1">
      <c r="A23" s="257"/>
      <c r="B23" s="257"/>
      <c r="C23" s="257"/>
      <c r="D23" s="257"/>
      <c r="E23" s="251"/>
    </row>
    <row r="24" spans="1:5" s="47" customFormat="1">
      <c r="A24" s="257"/>
      <c r="B24" s="257"/>
      <c r="C24" s="257"/>
      <c r="D24" s="257"/>
      <c r="E24" s="251"/>
    </row>
    <row r="25" spans="1:5" s="47" customFormat="1">
      <c r="A25" s="257"/>
      <c r="B25" s="257"/>
      <c r="C25" s="257"/>
      <c r="D25" s="257"/>
      <c r="E25" s="251"/>
    </row>
    <row r="26" spans="1:5" s="47" customFormat="1">
      <c r="A26" s="257"/>
      <c r="B26" s="257"/>
      <c r="C26" s="257"/>
      <c r="D26" s="257"/>
      <c r="E26" s="251"/>
    </row>
    <row r="27" spans="1:5" s="47" customFormat="1">
      <c r="A27" s="257"/>
      <c r="B27" s="257"/>
      <c r="C27" s="257"/>
      <c r="D27" s="257"/>
      <c r="E27" s="251"/>
    </row>
    <row r="28" spans="1:5" s="47" customFormat="1">
      <c r="A28" s="257"/>
      <c r="B28" s="257"/>
      <c r="C28" s="257"/>
      <c r="D28" s="257"/>
      <c r="E28" s="251"/>
    </row>
    <row r="29" spans="1:5" s="47" customFormat="1">
      <c r="A29" s="257"/>
      <c r="B29" s="257"/>
      <c r="C29" s="257"/>
      <c r="D29" s="257"/>
      <c r="E29" s="251"/>
    </row>
    <row r="30" spans="1:5" s="47" customFormat="1">
      <c r="A30" s="257"/>
      <c r="B30" s="257"/>
      <c r="C30" s="257"/>
      <c r="D30" s="257"/>
      <c r="E30" s="251"/>
    </row>
    <row r="31" spans="1:5" s="47" customFormat="1">
      <c r="A31" s="257"/>
      <c r="B31" s="257"/>
      <c r="C31" s="257"/>
      <c r="D31" s="257"/>
      <c r="E31" s="251"/>
    </row>
    <row r="32" spans="1:5" s="47" customFormat="1">
      <c r="A32" s="257"/>
      <c r="B32" s="257"/>
      <c r="C32" s="257"/>
      <c r="D32" s="257"/>
      <c r="E32" s="251"/>
    </row>
    <row r="33" spans="1:18" s="47" customFormat="1">
      <c r="A33" s="257"/>
      <c r="B33" s="257"/>
      <c r="C33" s="257"/>
      <c r="D33" s="257"/>
      <c r="E33" s="251"/>
    </row>
    <row r="34" spans="1:18" s="47" customFormat="1">
      <c r="A34" s="257"/>
      <c r="B34" s="257"/>
      <c r="C34" s="257"/>
      <c r="D34" s="257"/>
      <c r="E34" s="251"/>
    </row>
    <row r="35" spans="1:18" s="47" customFormat="1">
      <c r="A35" s="257"/>
      <c r="B35" s="257"/>
      <c r="C35" s="257"/>
      <c r="D35" s="257"/>
      <c r="E35" s="251"/>
    </row>
    <row r="36" spans="1:18" s="47" customFormat="1">
      <c r="A36" s="50"/>
      <c r="B36" s="50"/>
      <c r="C36" s="50"/>
      <c r="D36" s="50"/>
      <c r="E36" s="60"/>
      <c r="F36" s="60"/>
      <c r="G36" s="60"/>
      <c r="H36" s="60"/>
    </row>
    <row r="37" spans="1:18" s="47" customFormat="1">
      <c r="A37" s="224" t="s">
        <v>595</v>
      </c>
      <c r="B37" s="225"/>
      <c r="C37" s="226"/>
      <c r="D37" s="225"/>
      <c r="E37" s="225"/>
      <c r="F37" s="60"/>
      <c r="G37" s="60"/>
      <c r="H37" s="60"/>
    </row>
    <row r="38" spans="1:18">
      <c r="E38" s="60"/>
      <c r="F38" s="60"/>
      <c r="G38" s="60"/>
      <c r="H38" s="60"/>
      <c r="I38" s="47"/>
      <c r="J38" s="47"/>
      <c r="K38" s="47"/>
      <c r="L38" s="47"/>
      <c r="M38" s="47"/>
      <c r="N38" s="47"/>
      <c r="O38" s="47"/>
      <c r="P38" s="47"/>
      <c r="Q38" s="47"/>
      <c r="R38" s="47"/>
    </row>
    <row r="39" spans="1:18" s="270" customFormat="1" ht="33" customHeight="1" thickBot="1">
      <c r="A39" s="279" t="s">
        <v>589</v>
      </c>
      <c r="B39" s="280" t="s">
        <v>499</v>
      </c>
      <c r="C39" s="280" t="s">
        <v>360</v>
      </c>
      <c r="D39" s="280" t="s">
        <v>634</v>
      </c>
      <c r="E39" s="255" t="s">
        <v>447</v>
      </c>
      <c r="F39" s="281"/>
      <c r="G39" s="281"/>
      <c r="H39" s="281"/>
      <c r="I39" s="269"/>
      <c r="J39" s="269"/>
      <c r="K39" s="269"/>
      <c r="L39" s="269"/>
      <c r="M39" s="269"/>
      <c r="N39" s="269"/>
      <c r="O39" s="269"/>
      <c r="P39" s="269"/>
      <c r="Q39" s="269"/>
      <c r="R39" s="269"/>
    </row>
    <row r="40" spans="1:18" s="60" customFormat="1" ht="13.5" thickBot="1">
      <c r="A40" s="353"/>
      <c r="B40" s="354"/>
      <c r="C40" s="354"/>
      <c r="D40" s="354"/>
      <c r="E40" s="67"/>
    </row>
    <row r="41" spans="1:18" s="268" customFormat="1" ht="13.5" thickBot="1">
      <c r="A41" s="355"/>
      <c r="B41" s="356"/>
      <c r="C41" s="356"/>
      <c r="D41" s="356"/>
      <c r="E41" s="67"/>
    </row>
    <row r="42" spans="1:18" s="268" customFormat="1" ht="13.5" thickBot="1">
      <c r="A42" s="355"/>
      <c r="B42" s="356"/>
      <c r="C42" s="356"/>
      <c r="D42" s="356"/>
      <c r="E42" s="67"/>
    </row>
    <row r="43" spans="1:18" s="268" customFormat="1" ht="21" customHeight="1" thickBot="1">
      <c r="A43" s="355"/>
      <c r="B43" s="356"/>
      <c r="C43" s="356"/>
      <c r="D43" s="356"/>
      <c r="E43" s="67"/>
    </row>
    <row r="44" spans="1:18" s="60" customFormat="1">
      <c r="A44" s="50"/>
      <c r="B44" s="50"/>
      <c r="C44" s="50"/>
      <c r="D44" s="50"/>
    </row>
    <row r="45" spans="1:18" s="123" customFormat="1">
      <c r="A45" s="282" t="s">
        <v>604</v>
      </c>
      <c r="B45" s="271"/>
      <c r="C45" s="271"/>
      <c r="D45" s="271"/>
    </row>
    <row r="46" spans="1:18" s="123" customFormat="1" ht="13.5" thickBot="1">
      <c r="A46" s="271"/>
      <c r="B46" s="271"/>
      <c r="C46" s="271"/>
      <c r="D46" s="271"/>
    </row>
    <row r="47" spans="1:18" s="272" customFormat="1" ht="21" customHeight="1" thickBot="1">
      <c r="A47" s="283" t="s">
        <v>590</v>
      </c>
      <c r="B47" s="284" t="s">
        <v>591</v>
      </c>
      <c r="C47" s="284" t="s">
        <v>592</v>
      </c>
      <c r="D47" s="284" t="s">
        <v>593</v>
      </c>
      <c r="E47" s="284" t="s">
        <v>594</v>
      </c>
      <c r="F47" s="284" t="s">
        <v>632</v>
      </c>
      <c r="G47" s="285" t="s">
        <v>447</v>
      </c>
      <c r="H47" s="123"/>
    </row>
    <row r="48" spans="1:18" s="272" customFormat="1" ht="15.75" customHeight="1">
      <c r="A48" s="1095"/>
      <c r="B48" s="1095"/>
      <c r="C48" s="1095"/>
      <c r="D48" s="357"/>
      <c r="E48" s="1095"/>
      <c r="F48" s="358"/>
      <c r="G48" s="123"/>
      <c r="H48" s="123"/>
    </row>
    <row r="49" spans="1:28" s="272" customFormat="1" ht="15.75" customHeight="1">
      <c r="A49" s="1096"/>
      <c r="B49" s="1096"/>
      <c r="C49" s="1096"/>
      <c r="D49" s="357"/>
      <c r="E49" s="1096"/>
      <c r="F49" s="357"/>
      <c r="G49" s="123"/>
      <c r="H49" s="123"/>
    </row>
    <row r="50" spans="1:28" s="272" customFormat="1" ht="15.75" customHeight="1" thickBot="1">
      <c r="A50" s="1097"/>
      <c r="B50" s="1097"/>
      <c r="C50" s="1097"/>
      <c r="D50" s="359"/>
      <c r="E50" s="1097"/>
      <c r="F50" s="359"/>
      <c r="G50" s="123"/>
      <c r="H50" s="123"/>
    </row>
    <row r="51" spans="1:28" s="272" customFormat="1" ht="15" customHeight="1">
      <c r="A51" s="1095"/>
      <c r="B51" s="1095"/>
      <c r="C51" s="1095"/>
      <c r="D51" s="357"/>
      <c r="E51" s="1095"/>
      <c r="F51" s="358"/>
      <c r="G51" s="123"/>
      <c r="H51" s="123"/>
    </row>
    <row r="52" spans="1:28" s="272" customFormat="1" ht="15" customHeight="1">
      <c r="A52" s="1096"/>
      <c r="B52" s="1096"/>
      <c r="C52" s="1096"/>
      <c r="D52" s="357"/>
      <c r="E52" s="1096"/>
      <c r="F52" s="357"/>
      <c r="G52" s="123"/>
      <c r="H52" s="123"/>
    </row>
    <row r="53" spans="1:28" s="272" customFormat="1" ht="15" customHeight="1" thickBot="1">
      <c r="A53" s="1097"/>
      <c r="B53" s="1097"/>
      <c r="C53" s="1097"/>
      <c r="D53" s="359"/>
      <c r="E53" s="1097"/>
      <c r="F53" s="359"/>
      <c r="G53" s="123"/>
      <c r="H53" s="123"/>
    </row>
    <row r="54" spans="1:28" s="47" customFormat="1">
      <c r="A54" s="50"/>
      <c r="B54" s="50"/>
      <c r="C54" s="50"/>
      <c r="D54" s="50"/>
    </row>
    <row r="55" spans="1:28" s="47" customFormat="1">
      <c r="A55" s="50"/>
      <c r="B55" s="50"/>
      <c r="C55" s="50"/>
      <c r="D55" s="50"/>
    </row>
    <row r="56" spans="1:28" s="47" customFormat="1">
      <c r="A56" s="50"/>
      <c r="B56" s="50"/>
      <c r="C56" s="50"/>
      <c r="D56" s="50"/>
    </row>
    <row r="57" spans="1:28" s="47" customFormat="1">
      <c r="A57" s="224" t="s">
        <v>264</v>
      </c>
      <c r="B57" s="225"/>
      <c r="C57" s="231"/>
      <c r="D57" s="231"/>
    </row>
    <row r="58" spans="1:28" s="47" customFormat="1">
      <c r="A58" s="224" t="s">
        <v>501</v>
      </c>
      <c r="B58" s="225"/>
      <c r="C58" s="231"/>
      <c r="D58" s="231"/>
    </row>
    <row r="59" spans="1:28">
      <c r="D59" s="60"/>
      <c r="E59" s="47"/>
      <c r="F59" s="47"/>
      <c r="G59" s="47"/>
      <c r="H59" s="47"/>
      <c r="I59" s="47"/>
      <c r="J59" s="47"/>
      <c r="K59" s="47"/>
      <c r="L59" s="47"/>
      <c r="M59" s="47"/>
      <c r="N59" s="47"/>
      <c r="O59" s="47"/>
      <c r="P59" s="47"/>
      <c r="Q59" s="47"/>
      <c r="R59" s="47"/>
      <c r="S59" s="47"/>
      <c r="T59" s="47"/>
      <c r="U59" s="47"/>
      <c r="V59" s="47"/>
      <c r="W59" s="47"/>
      <c r="X59" s="47"/>
      <c r="Y59" s="47"/>
      <c r="Z59" s="47"/>
      <c r="AA59" s="47"/>
      <c r="AB59" s="47"/>
    </row>
    <row r="60" spans="1:28">
      <c r="A60" s="252" t="s">
        <v>265</v>
      </c>
      <c r="B60" s="252" t="s">
        <v>266</v>
      </c>
      <c r="C60" s="252" t="s">
        <v>267</v>
      </c>
      <c r="D60" s="255" t="s">
        <v>447</v>
      </c>
      <c r="E60" s="47"/>
      <c r="F60" s="47"/>
      <c r="G60" s="47"/>
      <c r="H60" s="47"/>
      <c r="I60" s="47"/>
      <c r="J60" s="47"/>
      <c r="K60" s="47"/>
      <c r="L60" s="47"/>
      <c r="M60" s="47"/>
      <c r="N60" s="47"/>
      <c r="O60" s="47"/>
      <c r="P60" s="47"/>
      <c r="Q60" s="47"/>
      <c r="R60" s="47"/>
      <c r="S60" s="47"/>
      <c r="T60" s="47"/>
      <c r="U60" s="47"/>
      <c r="V60" s="47"/>
      <c r="W60" s="47"/>
      <c r="X60" s="47"/>
      <c r="Y60" s="47"/>
      <c r="Z60" s="47"/>
      <c r="AA60" s="47"/>
      <c r="AB60" s="47"/>
    </row>
    <row r="61" spans="1:28" s="47" customFormat="1">
      <c r="A61" s="257"/>
      <c r="B61" s="257"/>
      <c r="C61" s="257"/>
      <c r="D61" s="256"/>
    </row>
    <row r="62" spans="1:28" s="47" customFormat="1">
      <c r="A62" s="257"/>
      <c r="B62" s="257"/>
      <c r="C62" s="257"/>
      <c r="D62" s="257"/>
    </row>
    <row r="63" spans="1:28" s="47" customFormat="1">
      <c r="A63" s="257"/>
      <c r="B63" s="257"/>
      <c r="C63" s="257"/>
      <c r="D63" s="257"/>
    </row>
    <row r="64" spans="1:28" s="47" customFormat="1">
      <c r="A64" s="257"/>
      <c r="B64" s="257"/>
      <c r="C64" s="257"/>
      <c r="D64" s="257"/>
    </row>
    <row r="65" spans="1:4" s="47" customFormat="1">
      <c r="A65" s="257"/>
      <c r="B65" s="257"/>
      <c r="C65" s="257"/>
      <c r="D65" s="257"/>
    </row>
    <row r="66" spans="1:4" s="47" customFormat="1">
      <c r="A66" s="257"/>
      <c r="B66" s="257"/>
      <c r="C66" s="257"/>
      <c r="D66" s="257"/>
    </row>
    <row r="67" spans="1:4" s="47" customFormat="1">
      <c r="A67" s="257"/>
      <c r="B67" s="257"/>
      <c r="C67" s="257"/>
      <c r="D67" s="257"/>
    </row>
    <row r="68" spans="1:4" s="47" customFormat="1">
      <c r="A68" s="257"/>
      <c r="B68" s="257"/>
      <c r="C68" s="257"/>
      <c r="D68" s="257"/>
    </row>
    <row r="69" spans="1:4" s="47" customFormat="1">
      <c r="A69" s="257"/>
      <c r="B69" s="257"/>
      <c r="C69" s="257"/>
      <c r="D69" s="257"/>
    </row>
    <row r="70" spans="1:4" s="47" customFormat="1">
      <c r="A70" s="257"/>
      <c r="B70" s="257"/>
      <c r="C70" s="257"/>
      <c r="D70" s="257"/>
    </row>
    <row r="71" spans="1:4" s="47" customFormat="1">
      <c r="A71" s="257"/>
      <c r="B71" s="257"/>
      <c r="C71" s="257"/>
      <c r="D71" s="257"/>
    </row>
    <row r="72" spans="1:4" s="47" customFormat="1">
      <c r="A72" s="257"/>
      <c r="B72" s="257"/>
      <c r="C72" s="257"/>
      <c r="D72" s="257"/>
    </row>
    <row r="73" spans="1:4" s="47" customFormat="1">
      <c r="A73" s="360"/>
      <c r="B73" s="360"/>
      <c r="C73" s="360"/>
      <c r="D73" s="257"/>
    </row>
    <row r="74" spans="1:4" s="47" customFormat="1">
      <c r="A74" s="257"/>
      <c r="B74" s="257"/>
      <c r="C74" s="28"/>
      <c r="D74" s="257"/>
    </row>
    <row r="75" spans="1:4" s="47" customFormat="1">
      <c r="A75" s="257"/>
      <c r="B75" s="257"/>
      <c r="C75" s="28"/>
      <c r="D75" s="257"/>
    </row>
    <row r="76" spans="1:4" s="47" customFormat="1">
      <c r="A76" s="257"/>
      <c r="B76" s="257"/>
      <c r="C76" s="257"/>
      <c r="D76" s="257"/>
    </row>
    <row r="77" spans="1:4" s="47" customFormat="1">
      <c r="A77" s="51"/>
      <c r="B77" s="51"/>
      <c r="C77" s="51"/>
      <c r="D77" s="60"/>
    </row>
    <row r="80" spans="1:4">
      <c r="A80" s="253" t="s">
        <v>268</v>
      </c>
      <c r="B80" s="253" t="s">
        <v>269</v>
      </c>
      <c r="C80" s="253" t="s">
        <v>267</v>
      </c>
      <c r="D80" s="255" t="s">
        <v>447</v>
      </c>
    </row>
    <row r="81" spans="1:4" s="47" customFormat="1">
      <c r="A81" s="184"/>
      <c r="B81" s="184"/>
      <c r="C81" s="184"/>
      <c r="D81" s="256"/>
    </row>
    <row r="82" spans="1:4" s="47" customFormat="1">
      <c r="A82" s="184"/>
      <c r="B82" s="184"/>
      <c r="C82" s="184"/>
      <c r="D82" s="257"/>
    </row>
    <row r="83" spans="1:4" s="47" customFormat="1">
      <c r="A83" s="184"/>
      <c r="B83" s="184"/>
      <c r="C83" s="184"/>
      <c r="D83" s="257"/>
    </row>
    <row r="84" spans="1:4" s="47" customFormat="1">
      <c r="A84" s="184"/>
      <c r="B84" s="184"/>
      <c r="C84" s="184"/>
      <c r="D84" s="257"/>
    </row>
    <row r="85" spans="1:4" s="47" customFormat="1">
      <c r="A85" s="184"/>
      <c r="B85" s="184"/>
      <c r="C85" s="184"/>
      <c r="D85" s="258"/>
    </row>
    <row r="86" spans="1:4">
      <c r="D86" s="50"/>
    </row>
    <row r="87" spans="1:4">
      <c r="D87" s="50"/>
    </row>
    <row r="89" spans="1:4">
      <c r="A89" s="254" t="s">
        <v>270</v>
      </c>
      <c r="B89" s="254" t="s">
        <v>306</v>
      </c>
      <c r="C89" s="254" t="s">
        <v>267</v>
      </c>
      <c r="D89" s="255" t="s">
        <v>447</v>
      </c>
    </row>
    <row r="90" spans="1:4" s="47" customFormat="1">
      <c r="A90" s="361"/>
      <c r="B90" s="361"/>
      <c r="C90" s="362"/>
      <c r="D90" s="256"/>
    </row>
    <row r="91" spans="1:4" s="47" customFormat="1">
      <c r="A91" s="361"/>
      <c r="B91" s="361"/>
      <c r="C91" s="362"/>
      <c r="D91" s="257"/>
    </row>
    <row r="92" spans="1:4" s="47" customFormat="1">
      <c r="A92" s="361"/>
      <c r="B92" s="361"/>
      <c r="C92" s="362"/>
      <c r="D92" s="257"/>
    </row>
    <row r="93" spans="1:4" s="47" customFormat="1">
      <c r="A93" s="361"/>
      <c r="B93" s="361"/>
      <c r="C93" s="362"/>
      <c r="D93" s="257"/>
    </row>
    <row r="94" spans="1:4" s="47" customFormat="1">
      <c r="A94" s="361"/>
      <c r="B94" s="361"/>
      <c r="C94" s="362"/>
      <c r="D94" s="257"/>
    </row>
    <row r="95" spans="1:4" s="47" customFormat="1">
      <c r="A95" s="361"/>
      <c r="B95" s="361"/>
      <c r="C95" s="362"/>
      <c r="D95" s="257"/>
    </row>
    <row r="96" spans="1:4" s="47" customFormat="1">
      <c r="A96" s="361"/>
      <c r="B96" s="360"/>
      <c r="C96" s="362"/>
      <c r="D96" s="257"/>
    </row>
    <row r="97" spans="1:10" s="47" customFormat="1">
      <c r="A97" s="361"/>
      <c r="B97" s="360"/>
      <c r="C97" s="362"/>
      <c r="D97" s="257"/>
    </row>
    <row r="98" spans="1:10" s="47" customFormat="1">
      <c r="A98" s="361"/>
      <c r="B98" s="360"/>
      <c r="C98" s="362"/>
      <c r="D98" s="257"/>
    </row>
    <row r="99" spans="1:10" s="47" customFormat="1">
      <c r="A99" s="361"/>
      <c r="B99" s="360"/>
      <c r="C99" s="362"/>
      <c r="D99" s="257"/>
    </row>
    <row r="100" spans="1:10" s="47" customFormat="1">
      <c r="A100" s="361"/>
      <c r="B100" s="360"/>
      <c r="C100" s="362"/>
      <c r="D100" s="257"/>
    </row>
    <row r="101" spans="1:10" s="47" customFormat="1">
      <c r="A101" s="361"/>
      <c r="B101" s="360"/>
      <c r="C101" s="362"/>
      <c r="D101" s="257"/>
    </row>
    <row r="102" spans="1:10" s="47" customFormat="1">
      <c r="A102" s="361"/>
      <c r="B102" s="360"/>
      <c r="C102" s="362"/>
      <c r="D102" s="257"/>
    </row>
    <row r="103" spans="1:10" s="47" customFormat="1">
      <c r="A103" s="361"/>
      <c r="B103" s="360"/>
      <c r="C103" s="362"/>
      <c r="D103" s="257"/>
    </row>
    <row r="104" spans="1:10" s="47" customFormat="1">
      <c r="A104" s="361"/>
      <c r="B104" s="360"/>
      <c r="C104" s="362"/>
      <c r="D104" s="257"/>
    </row>
    <row r="105" spans="1:10" s="47" customFormat="1">
      <c r="A105" s="361"/>
      <c r="B105" s="360"/>
      <c r="C105" s="362"/>
      <c r="D105" s="257"/>
    </row>
    <row r="106" spans="1:10" s="47" customFormat="1">
      <c r="A106" s="361"/>
      <c r="B106" s="360"/>
      <c r="C106" s="362"/>
      <c r="D106" s="257"/>
    </row>
    <row r="107" spans="1:10" s="47" customFormat="1">
      <c r="A107" s="60"/>
      <c r="B107" s="60"/>
      <c r="C107" s="60"/>
      <c r="D107" s="60"/>
    </row>
    <row r="108" spans="1:10">
      <c r="D108" s="60"/>
      <c r="E108" s="47"/>
      <c r="F108" s="47"/>
      <c r="G108" s="47"/>
      <c r="H108" s="47"/>
      <c r="I108" s="47"/>
      <c r="J108" s="47"/>
    </row>
    <row r="109" spans="1:10">
      <c r="D109" s="60"/>
      <c r="E109" s="47"/>
      <c r="F109" s="47"/>
      <c r="G109" s="47"/>
      <c r="H109" s="47"/>
      <c r="I109" s="47"/>
      <c r="J109" s="47"/>
    </row>
    <row r="110" spans="1:10" s="47" customFormat="1">
      <c r="A110" s="224" t="s">
        <v>264</v>
      </c>
      <c r="B110" s="225"/>
      <c r="C110" s="231"/>
      <c r="D110" s="60"/>
    </row>
    <row r="111" spans="1:10" s="47" customFormat="1">
      <c r="A111" s="224" t="s">
        <v>497</v>
      </c>
      <c r="B111" s="225"/>
      <c r="C111" s="231"/>
      <c r="D111" s="60"/>
    </row>
    <row r="112" spans="1:10">
      <c r="A112" s="60"/>
      <c r="B112" s="60"/>
      <c r="C112" s="60"/>
      <c r="D112" s="60"/>
      <c r="E112" s="47"/>
      <c r="F112" s="47"/>
      <c r="G112" s="47"/>
      <c r="H112" s="47"/>
      <c r="I112" s="47"/>
      <c r="J112" s="47"/>
    </row>
    <row r="113" spans="1:10">
      <c r="A113" s="252" t="s">
        <v>265</v>
      </c>
      <c r="B113" s="252" t="s">
        <v>266</v>
      </c>
      <c r="C113" s="252" t="s">
        <v>267</v>
      </c>
      <c r="D113" s="255" t="s">
        <v>447</v>
      </c>
      <c r="E113" s="47"/>
      <c r="F113" s="47"/>
      <c r="G113" s="47"/>
      <c r="H113" s="47"/>
      <c r="I113" s="47"/>
      <c r="J113" s="47"/>
    </row>
    <row r="114" spans="1:10" s="47" customFormat="1">
      <c r="A114" s="257"/>
      <c r="B114" s="257"/>
      <c r="C114" s="257"/>
      <c r="D114" s="257"/>
    </row>
    <row r="115" spans="1:10" s="47" customFormat="1">
      <c r="A115" s="257"/>
      <c r="B115" s="257"/>
      <c r="C115" s="257"/>
      <c r="D115" s="257"/>
    </row>
    <row r="116" spans="1:10" s="47" customFormat="1">
      <c r="A116" s="257"/>
      <c r="B116" s="257"/>
      <c r="C116" s="257"/>
      <c r="D116" s="257"/>
    </row>
    <row r="117" spans="1:10" s="47" customFormat="1">
      <c r="A117" s="257"/>
      <c r="B117" s="257"/>
      <c r="C117" s="257"/>
      <c r="D117" s="257"/>
    </row>
    <row r="118" spans="1:10" s="47" customFormat="1">
      <c r="A118" s="257"/>
      <c r="B118" s="257"/>
      <c r="C118" s="257"/>
      <c r="D118" s="257"/>
    </row>
    <row r="119" spans="1:10" s="47" customFormat="1">
      <c r="A119" s="257"/>
      <c r="B119" s="257"/>
      <c r="C119" s="257"/>
      <c r="D119" s="257"/>
    </row>
    <row r="120" spans="1:10" s="47" customFormat="1">
      <c r="A120" s="257"/>
      <c r="B120" s="257"/>
      <c r="C120" s="257"/>
      <c r="D120" s="257"/>
    </row>
    <row r="121" spans="1:10" s="47" customFormat="1">
      <c r="A121" s="257"/>
      <c r="B121" s="257"/>
      <c r="C121" s="257"/>
      <c r="D121" s="257"/>
    </row>
    <row r="122" spans="1:10" s="47" customFormat="1">
      <c r="A122" s="60"/>
      <c r="B122" s="60"/>
      <c r="C122" s="60"/>
      <c r="D122" s="60"/>
    </row>
    <row r="125" spans="1:10">
      <c r="A125" s="253" t="s">
        <v>268</v>
      </c>
      <c r="B125" s="253" t="s">
        <v>269</v>
      </c>
      <c r="C125" s="253" t="s">
        <v>267</v>
      </c>
      <c r="D125" s="255" t="s">
        <v>447</v>
      </c>
    </row>
    <row r="126" spans="1:10" s="47" customFormat="1">
      <c r="A126" s="184"/>
      <c r="B126" s="184"/>
      <c r="C126" s="184"/>
      <c r="D126" s="257"/>
    </row>
    <row r="127" spans="1:10" s="47" customFormat="1">
      <c r="A127" s="184"/>
      <c r="B127" s="184"/>
      <c r="C127" s="184"/>
      <c r="D127" s="257"/>
    </row>
    <row r="128" spans="1:10" s="47" customFormat="1">
      <c r="A128" s="184"/>
      <c r="B128" s="184"/>
      <c r="C128" s="184"/>
      <c r="D128" s="257"/>
    </row>
    <row r="129" spans="1:9" s="47" customFormat="1">
      <c r="A129" s="184"/>
      <c r="B129" s="184"/>
      <c r="C129" s="184"/>
      <c r="D129" s="257"/>
    </row>
    <row r="130" spans="1:9" s="47" customFormat="1">
      <c r="A130" s="60"/>
      <c r="B130" s="60"/>
      <c r="C130" s="60"/>
      <c r="D130" s="60"/>
    </row>
    <row r="133" spans="1:9">
      <c r="A133" s="254" t="s">
        <v>270</v>
      </c>
      <c r="B133" s="254" t="s">
        <v>500</v>
      </c>
      <c r="C133" s="254" t="s">
        <v>267</v>
      </c>
      <c r="D133" s="255" t="s">
        <v>447</v>
      </c>
    </row>
    <row r="134" spans="1:9" s="47" customFormat="1">
      <c r="A134" s="361"/>
      <c r="B134" s="361"/>
      <c r="C134" s="361"/>
    </row>
    <row r="135" spans="1:9" s="47" customFormat="1">
      <c r="A135" s="361"/>
      <c r="B135" s="361"/>
      <c r="C135" s="361"/>
    </row>
    <row r="136" spans="1:9" s="47" customFormat="1">
      <c r="A136" s="361"/>
      <c r="B136" s="361"/>
      <c r="C136" s="361"/>
    </row>
    <row r="137" spans="1:9" s="47" customFormat="1">
      <c r="A137" s="361"/>
      <c r="B137" s="361"/>
      <c r="C137" s="361"/>
    </row>
    <row r="138" spans="1:9" s="47" customFormat="1">
      <c r="A138" s="361"/>
      <c r="B138" s="361"/>
      <c r="C138" s="361"/>
    </row>
    <row r="139" spans="1:9" s="47" customFormat="1">
      <c r="A139" s="361"/>
      <c r="B139" s="361"/>
      <c r="C139" s="361"/>
    </row>
    <row r="140" spans="1:9" s="47" customFormat="1">
      <c r="A140" s="60"/>
      <c r="B140" s="60"/>
      <c r="C140" s="60"/>
      <c r="D140" s="60"/>
    </row>
    <row r="143" spans="1:9">
      <c r="A143" s="286" t="s">
        <v>602</v>
      </c>
      <c r="E143" s="181"/>
      <c r="F143" s="181"/>
      <c r="G143" s="181"/>
      <c r="H143" s="181"/>
      <c r="I143" s="181"/>
    </row>
    <row r="144" spans="1:9" ht="13.5" thickBot="1">
      <c r="E144" s="181"/>
      <c r="F144" s="181"/>
      <c r="G144" s="181"/>
      <c r="H144" s="181"/>
      <c r="I144" s="181"/>
    </row>
    <row r="145" spans="1:9" s="267" customFormat="1" ht="13.5" thickTop="1">
      <c r="A145" s="1105" t="s">
        <v>596</v>
      </c>
      <c r="B145" s="1105" t="s">
        <v>597</v>
      </c>
      <c r="C145" s="1105" t="s">
        <v>598</v>
      </c>
      <c r="D145" s="1105" t="s">
        <v>599</v>
      </c>
      <c r="E145" s="287" t="s">
        <v>281</v>
      </c>
      <c r="F145" s="1105" t="s">
        <v>601</v>
      </c>
      <c r="G145" s="1107" t="s">
        <v>603</v>
      </c>
      <c r="H145" s="1103" t="s">
        <v>447</v>
      </c>
      <c r="I145" s="181"/>
    </row>
    <row r="146" spans="1:9" s="267" customFormat="1" ht="13.5" thickBot="1">
      <c r="A146" s="1106"/>
      <c r="B146" s="1106"/>
      <c r="C146" s="1106"/>
      <c r="D146" s="1106"/>
      <c r="E146" s="288" t="s">
        <v>600</v>
      </c>
      <c r="F146" s="1106"/>
      <c r="G146" s="1108"/>
      <c r="H146" s="1104"/>
      <c r="I146" s="181"/>
    </row>
    <row r="147" spans="1:9" s="366" customFormat="1" ht="13.5" thickBot="1">
      <c r="A147" s="363"/>
      <c r="B147" s="363"/>
      <c r="C147" s="363"/>
      <c r="D147" s="363"/>
      <c r="E147" s="363"/>
      <c r="F147" s="364"/>
      <c r="G147" s="365"/>
      <c r="H147" s="365"/>
      <c r="I147" s="60"/>
    </row>
    <row r="148" spans="1:9" s="366" customFormat="1" ht="13.5" thickBot="1">
      <c r="A148" s="367"/>
      <c r="B148" s="367"/>
      <c r="C148" s="367"/>
      <c r="D148" s="367"/>
      <c r="E148" s="367"/>
      <c r="F148" s="367"/>
      <c r="G148" s="368"/>
      <c r="H148" s="368"/>
      <c r="I148" s="60"/>
    </row>
    <row r="149" spans="1:9" s="47" customFormat="1" ht="13.5" thickTop="1">
      <c r="A149" s="60"/>
      <c r="B149" s="60"/>
      <c r="C149" s="60"/>
      <c r="D149" s="60"/>
      <c r="E149" s="60"/>
      <c r="F149" s="60"/>
      <c r="G149" s="60"/>
      <c r="H149" s="60"/>
      <c r="I149" s="60"/>
    </row>
    <row r="150" spans="1:9" s="47" customFormat="1">
      <c r="A150" s="60"/>
      <c r="B150" s="60"/>
      <c r="C150" s="60"/>
      <c r="D150" s="60"/>
    </row>
    <row r="151" spans="1:9" s="47" customFormat="1">
      <c r="A151" s="60"/>
      <c r="B151" s="60"/>
      <c r="C151" s="60"/>
      <c r="D151" s="60"/>
    </row>
  </sheetData>
  <mergeCells count="17">
    <mergeCell ref="H145:H146"/>
    <mergeCell ref="F145:F146"/>
    <mergeCell ref="G145:G146"/>
    <mergeCell ref="A145:A146"/>
    <mergeCell ref="B145:B146"/>
    <mergeCell ref="C145:C146"/>
    <mergeCell ref="D145:D146"/>
    <mergeCell ref="A51:A53"/>
    <mergeCell ref="B51:B53"/>
    <mergeCell ref="C51:C53"/>
    <mergeCell ref="E51:E53"/>
    <mergeCell ref="A5:D5"/>
    <mergeCell ref="E5:E6"/>
    <mergeCell ref="A48:A50"/>
    <mergeCell ref="B48:B50"/>
    <mergeCell ref="C48:C50"/>
    <mergeCell ref="E48:E50"/>
  </mergeCells>
  <phoneticPr fontId="63" type="noConversion"/>
  <pageMargins left="0.75" right="0.75" top="1" bottom="1" header="0.5" footer="0.5"/>
  <pageSetup paperSize="9" scale="67" orientation="portrait" verticalDpi="4"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AE29"/>
  <sheetViews>
    <sheetView workbookViewId="0">
      <pane ySplit="1" topLeftCell="A2" activePane="bottomLeft" state="frozen"/>
      <selection sqref="A1:D1"/>
      <selection pane="bottomLeft" activeCell="A4" sqref="A4"/>
    </sheetView>
  </sheetViews>
  <sheetFormatPr defaultRowHeight="12.75"/>
  <cols>
    <col min="1" max="1" width="56.85546875" style="46" bestFit="1" customWidth="1"/>
    <col min="2" max="2" width="20.85546875" style="46" customWidth="1"/>
    <col min="3" max="3" width="29.28515625" style="54" customWidth="1"/>
    <col min="4" max="4" width="16.85546875" style="54" bestFit="1" customWidth="1"/>
    <col min="5" max="6" width="31.85546875" style="46" customWidth="1"/>
    <col min="7" max="7" width="36.140625" style="46" customWidth="1"/>
    <col min="8" max="8" width="27" style="46" customWidth="1"/>
    <col min="9" max="16384" width="9.140625" style="46"/>
  </cols>
  <sheetData>
    <row r="1" spans="1:31" ht="35.25" customHeight="1">
      <c r="A1" s="52" t="s">
        <v>683</v>
      </c>
      <c r="H1" s="47"/>
      <c r="I1" s="47"/>
      <c r="J1" s="47"/>
      <c r="K1" s="47"/>
      <c r="L1" s="47"/>
      <c r="M1" s="47"/>
      <c r="N1" s="47"/>
      <c r="O1" s="47"/>
      <c r="P1" s="47"/>
      <c r="Q1" s="47"/>
      <c r="R1" s="47"/>
      <c r="S1" s="47"/>
      <c r="T1" s="47"/>
      <c r="U1" s="47"/>
      <c r="V1" s="47"/>
      <c r="W1" s="47"/>
      <c r="X1" s="47"/>
      <c r="Y1" s="47"/>
      <c r="Z1" s="47"/>
      <c r="AA1" s="47"/>
      <c r="AB1" s="47"/>
      <c r="AC1" s="47"/>
      <c r="AD1" s="47"/>
      <c r="AE1" s="47"/>
    </row>
    <row r="2" spans="1:31">
      <c r="H2" s="47"/>
      <c r="I2" s="47"/>
      <c r="J2" s="47"/>
      <c r="K2" s="47"/>
      <c r="L2" s="47"/>
      <c r="M2" s="47"/>
      <c r="N2" s="47"/>
      <c r="O2" s="47"/>
      <c r="P2" s="47"/>
      <c r="Q2" s="47"/>
      <c r="R2" s="47"/>
      <c r="S2" s="47"/>
      <c r="T2" s="47"/>
      <c r="U2" s="47"/>
      <c r="V2" s="47"/>
      <c r="W2" s="47"/>
      <c r="X2" s="47"/>
      <c r="Y2" s="47"/>
      <c r="Z2" s="47"/>
      <c r="AA2" s="47"/>
      <c r="AB2" s="47"/>
      <c r="AC2" s="47"/>
      <c r="AD2" s="47"/>
      <c r="AE2" s="47"/>
    </row>
    <row r="3" spans="1:31">
      <c r="A3" s="1109" t="s">
        <v>271</v>
      </c>
      <c r="B3" s="1109"/>
      <c r="C3" s="1109"/>
      <c r="D3" s="1109"/>
      <c r="E3" s="1109"/>
      <c r="F3" s="1109"/>
      <c r="G3" s="1110"/>
      <c r="H3" s="47"/>
      <c r="I3" s="47"/>
      <c r="J3" s="47"/>
      <c r="K3" s="47"/>
      <c r="L3" s="47"/>
      <c r="M3" s="47"/>
      <c r="N3" s="47"/>
      <c r="O3" s="47"/>
      <c r="P3" s="47"/>
      <c r="Q3" s="47"/>
      <c r="R3" s="47"/>
      <c r="S3" s="47"/>
      <c r="T3" s="47"/>
      <c r="U3" s="47"/>
      <c r="V3" s="47"/>
      <c r="W3" s="47"/>
      <c r="X3" s="47"/>
      <c r="Y3" s="47"/>
      <c r="Z3" s="47"/>
      <c r="AA3" s="47"/>
      <c r="AB3" s="47"/>
      <c r="AC3" s="47"/>
      <c r="AD3" s="47"/>
      <c r="AE3" s="47"/>
    </row>
    <row r="4" spans="1:31" ht="25.5">
      <c r="A4" s="229" t="s">
        <v>272</v>
      </c>
      <c r="B4" s="229" t="s">
        <v>502</v>
      </c>
      <c r="C4" s="230" t="s">
        <v>503</v>
      </c>
      <c r="D4" s="230" t="s">
        <v>504</v>
      </c>
      <c r="E4" s="229" t="s">
        <v>505</v>
      </c>
      <c r="F4" s="229" t="s">
        <v>23</v>
      </c>
      <c r="G4" s="229" t="s">
        <v>634</v>
      </c>
      <c r="H4" s="255" t="s">
        <v>447</v>
      </c>
      <c r="I4" s="47"/>
      <c r="J4" s="47"/>
      <c r="K4" s="47"/>
      <c r="L4" s="47"/>
      <c r="M4" s="47"/>
      <c r="N4" s="47"/>
      <c r="O4" s="47"/>
      <c r="P4" s="47"/>
      <c r="Q4" s="47"/>
      <c r="R4" s="47"/>
      <c r="S4" s="47"/>
      <c r="T4" s="47"/>
      <c r="U4" s="47"/>
      <c r="V4" s="47"/>
      <c r="W4" s="47"/>
      <c r="X4" s="47"/>
      <c r="Y4" s="47"/>
      <c r="Z4" s="47"/>
      <c r="AA4" s="47"/>
      <c r="AB4" s="47"/>
      <c r="AC4" s="47"/>
      <c r="AD4" s="47"/>
      <c r="AE4" s="47"/>
    </row>
    <row r="5" spans="1:31" s="47" customFormat="1">
      <c r="A5" s="187"/>
      <c r="B5" s="187"/>
      <c r="C5" s="188"/>
      <c r="D5" s="188"/>
      <c r="E5" s="189"/>
      <c r="F5" s="189"/>
      <c r="G5" s="189"/>
    </row>
    <row r="6" spans="1:31" s="47" customFormat="1">
      <c r="A6" s="187"/>
      <c r="B6" s="187"/>
      <c r="C6" s="188"/>
      <c r="D6" s="188"/>
      <c r="E6" s="189"/>
      <c r="F6" s="189"/>
      <c r="G6" s="189"/>
    </row>
    <row r="7" spans="1:31" s="49" customFormat="1">
      <c r="A7" s="55"/>
      <c r="B7" s="187"/>
      <c r="C7" s="188"/>
      <c r="D7" s="186"/>
      <c r="E7" s="55"/>
      <c r="F7" s="55"/>
      <c r="G7" s="189"/>
    </row>
    <row r="8" spans="1:31" s="49" customFormat="1" ht="15">
      <c r="A8" s="190"/>
      <c r="B8" s="187"/>
      <c r="C8" s="188"/>
      <c r="D8" s="190"/>
      <c r="E8" s="190"/>
      <c r="F8" s="190"/>
      <c r="G8" s="191"/>
      <c r="H8" s="56"/>
      <c r="I8" s="56"/>
    </row>
    <row r="9" spans="1:31" s="49" customFormat="1" ht="15">
      <c r="A9" s="190"/>
      <c r="B9" s="187"/>
      <c r="C9" s="188"/>
      <c r="D9" s="190"/>
      <c r="E9" s="190"/>
      <c r="F9" s="190"/>
      <c r="G9" s="191"/>
      <c r="H9" s="57"/>
      <c r="I9" s="57"/>
    </row>
    <row r="10" spans="1:31" s="49" customFormat="1" ht="15">
      <c r="A10" s="190"/>
      <c r="B10" s="187"/>
      <c r="C10" s="188"/>
      <c r="D10" s="190"/>
      <c r="E10" s="190"/>
      <c r="F10" s="190"/>
      <c r="G10" s="191"/>
      <c r="H10" s="57"/>
      <c r="I10" s="57"/>
    </row>
    <row r="11" spans="1:31" s="49" customFormat="1" ht="15">
      <c r="A11" s="190"/>
      <c r="B11" s="187"/>
      <c r="C11" s="188"/>
      <c r="D11" s="190"/>
      <c r="E11" s="190"/>
      <c r="F11" s="190"/>
      <c r="G11" s="191"/>
      <c r="H11" s="57"/>
      <c r="I11" s="57"/>
    </row>
    <row r="12" spans="1:31">
      <c r="H12" s="47"/>
      <c r="I12" s="47"/>
      <c r="J12" s="47"/>
      <c r="K12" s="47"/>
      <c r="L12" s="47"/>
      <c r="M12" s="47"/>
      <c r="N12" s="47"/>
      <c r="O12" s="47"/>
      <c r="P12" s="47"/>
      <c r="Q12" s="47"/>
      <c r="R12" s="47"/>
      <c r="S12" s="47"/>
      <c r="T12" s="47"/>
      <c r="U12" s="47"/>
      <c r="V12" s="47"/>
      <c r="W12" s="47"/>
      <c r="X12" s="47"/>
      <c r="Y12" s="47"/>
      <c r="Z12" s="47"/>
      <c r="AA12" s="47"/>
      <c r="AB12" s="47"/>
      <c r="AC12" s="47"/>
      <c r="AD12" s="47"/>
      <c r="AE12" s="47"/>
    </row>
    <row r="13" spans="1:31">
      <c r="D13" s="58"/>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row>
    <row r="14" spans="1:31">
      <c r="D14" s="58"/>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row>
    <row r="15" spans="1:31" s="48" customFormat="1">
      <c r="A15" s="224" t="s">
        <v>273</v>
      </c>
      <c r="B15" s="225"/>
      <c r="C15" s="231"/>
      <c r="D15" s="59"/>
      <c r="E15" s="60"/>
      <c r="F15" s="60"/>
      <c r="G15" s="60"/>
      <c r="H15" s="47"/>
      <c r="I15" s="47"/>
      <c r="J15" s="47"/>
      <c r="K15" s="47"/>
      <c r="L15" s="47"/>
      <c r="M15" s="47"/>
      <c r="N15" s="47"/>
      <c r="O15" s="47"/>
      <c r="P15" s="47"/>
      <c r="Q15" s="47"/>
      <c r="R15" s="47"/>
      <c r="S15" s="47"/>
      <c r="T15" s="47"/>
      <c r="U15" s="47"/>
      <c r="V15" s="47"/>
      <c r="W15" s="47"/>
      <c r="X15" s="47"/>
      <c r="Y15" s="47"/>
      <c r="Z15" s="47"/>
      <c r="AA15" s="47"/>
      <c r="AB15" s="47"/>
      <c r="AC15" s="47"/>
      <c r="AD15" s="47"/>
      <c r="AE15" s="47"/>
    </row>
    <row r="16" spans="1:31" s="48" customFormat="1">
      <c r="A16" s="224" t="s">
        <v>274</v>
      </c>
      <c r="B16" s="225"/>
      <c r="C16" s="231"/>
      <c r="D16" s="59"/>
      <c r="E16" s="60"/>
      <c r="F16" s="60"/>
      <c r="G16" s="60"/>
      <c r="H16" s="47"/>
      <c r="I16" s="47"/>
      <c r="J16" s="47"/>
      <c r="K16" s="47"/>
      <c r="L16" s="47"/>
      <c r="M16" s="47"/>
      <c r="N16" s="47"/>
      <c r="O16" s="47"/>
      <c r="P16" s="47"/>
      <c r="Q16" s="47"/>
      <c r="R16" s="47"/>
      <c r="S16" s="47"/>
      <c r="T16" s="47"/>
      <c r="U16" s="47"/>
      <c r="V16" s="47"/>
      <c r="W16" s="47"/>
      <c r="X16" s="47"/>
      <c r="Y16" s="47"/>
      <c r="Z16" s="47"/>
      <c r="AA16" s="47"/>
      <c r="AB16" s="47"/>
      <c r="AC16" s="47"/>
      <c r="AD16" s="47"/>
      <c r="AE16" s="47"/>
    </row>
    <row r="17" spans="1:31">
      <c r="D17" s="58"/>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row>
    <row r="18" spans="1:31" ht="38.25">
      <c r="A18" s="232" t="s">
        <v>270</v>
      </c>
      <c r="B18" s="232" t="s">
        <v>500</v>
      </c>
      <c r="C18" s="232" t="s">
        <v>267</v>
      </c>
      <c r="D18" s="255" t="s">
        <v>447</v>
      </c>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row>
    <row r="19" spans="1:31">
      <c r="A19" s="192"/>
      <c r="B19" s="192"/>
      <c r="C19" s="192"/>
      <c r="D19" s="58"/>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row>
    <row r="20" spans="1:31">
      <c r="D20" s="58"/>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row>
    <row r="21" spans="1:31">
      <c r="D21" s="58"/>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row>
    <row r="22" spans="1:31">
      <c r="D22" s="58"/>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row>
    <row r="23" spans="1:31" s="48" customFormat="1">
      <c r="A23" s="224" t="s">
        <v>273</v>
      </c>
      <c r="B23" s="233"/>
      <c r="C23" s="231"/>
      <c r="D23" s="59"/>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row>
    <row r="24" spans="1:31" s="48" customFormat="1">
      <c r="A24" s="224" t="s">
        <v>274</v>
      </c>
      <c r="B24" s="233"/>
      <c r="C24" s="231"/>
      <c r="D24" s="59"/>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row>
    <row r="25" spans="1:31">
      <c r="D25" s="58"/>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row>
    <row r="26" spans="1:31" ht="38.25">
      <c r="A26" s="232" t="s">
        <v>270</v>
      </c>
      <c r="B26" s="232" t="s">
        <v>500</v>
      </c>
      <c r="C26" s="232" t="s">
        <v>267</v>
      </c>
      <c r="D26" s="255" t="s">
        <v>447</v>
      </c>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row>
    <row r="27" spans="1:31">
      <c r="A27" s="192"/>
      <c r="B27" s="192"/>
      <c r="C27" s="192"/>
      <c r="D27" s="58"/>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row>
    <row r="28" spans="1:31">
      <c r="D28" s="58"/>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row>
    <row r="29" spans="1:31">
      <c r="H29" s="47"/>
      <c r="I29" s="47"/>
      <c r="J29" s="47"/>
      <c r="K29" s="47"/>
      <c r="L29" s="47"/>
      <c r="M29" s="47"/>
      <c r="N29" s="47"/>
      <c r="O29" s="47"/>
      <c r="P29" s="47"/>
      <c r="Q29" s="47"/>
      <c r="R29" s="47"/>
      <c r="S29" s="47"/>
      <c r="T29" s="47"/>
      <c r="U29" s="47"/>
      <c r="V29" s="47"/>
      <c r="W29" s="47"/>
      <c r="X29" s="47"/>
      <c r="Y29" s="47"/>
      <c r="Z29" s="47"/>
      <c r="AA29" s="47"/>
      <c r="AB29" s="47"/>
      <c r="AC29" s="47"/>
      <c r="AD29" s="47"/>
      <c r="AE29" s="47"/>
    </row>
  </sheetData>
  <mergeCells count="1">
    <mergeCell ref="A3:G3"/>
  </mergeCells>
  <phoneticPr fontId="63" type="noConversion"/>
  <pageMargins left="0.75" right="0.75" top="1" bottom="1" header="0.5" footer="0.5"/>
  <pageSetup paperSize="9" scale="67" orientation="portrait" verticalDpi="4"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5:AG135"/>
  <sheetViews>
    <sheetView workbookViewId="0">
      <pane ySplit="1" topLeftCell="A2" activePane="bottomLeft" state="frozen"/>
      <selection activeCell="F27" sqref="F27"/>
      <selection pane="bottomLeft"/>
    </sheetView>
  </sheetViews>
  <sheetFormatPr defaultRowHeight="12.75"/>
  <cols>
    <col min="1" max="1" width="51.140625" style="397" bestFit="1" customWidth="1"/>
    <col min="2" max="2" width="35" style="397" customWidth="1"/>
    <col min="3" max="3" width="27.7109375" style="397" customWidth="1"/>
    <col min="4" max="4" width="15.28515625" style="397" bestFit="1" customWidth="1"/>
    <col min="5" max="5" width="19.140625" style="397" bestFit="1" customWidth="1"/>
    <col min="6" max="6" width="17.42578125" style="397" bestFit="1" customWidth="1"/>
    <col min="7" max="7" width="6.7109375" style="397" bestFit="1" customWidth="1"/>
    <col min="8" max="8" width="8.42578125" style="397" bestFit="1" customWidth="1"/>
    <col min="9" max="9" width="15.7109375" style="397" bestFit="1" customWidth="1"/>
    <col min="10" max="10" width="11.140625" style="397" bestFit="1" customWidth="1"/>
    <col min="11" max="11" width="16.85546875" style="397" customWidth="1"/>
    <col min="12" max="16384" width="9.140625" style="397"/>
  </cols>
  <sheetData>
    <row r="5" spans="1:33" ht="19.5">
      <c r="A5" s="882" t="s">
        <v>684</v>
      </c>
      <c r="B5" s="859"/>
      <c r="C5" s="859"/>
      <c r="D5" s="859"/>
      <c r="E5" s="859"/>
      <c r="F5" s="859"/>
      <c r="G5" s="859"/>
      <c r="H5" s="859"/>
      <c r="I5" s="859"/>
      <c r="J5" s="859"/>
      <c r="K5" s="62"/>
      <c r="L5" s="62"/>
      <c r="M5" s="62"/>
      <c r="N5" s="62"/>
      <c r="O5" s="62"/>
      <c r="P5" s="62"/>
      <c r="Q5" s="62"/>
      <c r="R5" s="62"/>
      <c r="S5" s="62"/>
      <c r="T5" s="62"/>
      <c r="U5" s="62"/>
      <c r="V5" s="62"/>
      <c r="W5" s="62"/>
      <c r="X5" s="62"/>
      <c r="Y5" s="62"/>
      <c r="Z5" s="62"/>
      <c r="AA5" s="62"/>
      <c r="AB5" s="62"/>
      <c r="AC5" s="62"/>
      <c r="AD5" s="62"/>
      <c r="AE5" s="62"/>
      <c r="AF5" s="62"/>
    </row>
    <row r="6" spans="1:33" ht="15">
      <c r="A6" s="883"/>
      <c r="B6" s="422"/>
      <c r="C6" s="422"/>
      <c r="D6" s="422"/>
      <c r="E6" s="422"/>
      <c r="F6" s="422"/>
      <c r="G6" s="422"/>
      <c r="H6" s="422"/>
      <c r="I6" s="422"/>
      <c r="J6" s="422"/>
      <c r="K6" s="193"/>
      <c r="L6" s="193"/>
      <c r="M6" s="193"/>
      <c r="N6" s="193"/>
      <c r="O6" s="193"/>
      <c r="P6" s="193"/>
      <c r="Q6" s="193"/>
      <c r="R6" s="193"/>
      <c r="S6" s="193"/>
      <c r="T6" s="193"/>
      <c r="U6" s="193"/>
      <c r="V6" s="193"/>
      <c r="W6" s="193"/>
      <c r="X6" s="193"/>
      <c r="Y6" s="193"/>
      <c r="Z6" s="193"/>
      <c r="AA6" s="193"/>
      <c r="AB6" s="193"/>
      <c r="AC6" s="193"/>
      <c r="AD6" s="193"/>
      <c r="AE6" s="193"/>
      <c r="AF6" s="193"/>
    </row>
    <row r="7" spans="1:33" s="14" customFormat="1" ht="15.75">
      <c r="A7" s="884" t="s">
        <v>1396</v>
      </c>
      <c r="B7" s="885"/>
      <c r="C7" s="886" t="s">
        <v>1397</v>
      </c>
      <c r="D7" s="886"/>
      <c r="E7" s="430"/>
      <c r="F7" s="430"/>
      <c r="G7" s="430"/>
      <c r="H7" s="430"/>
      <c r="I7" s="430"/>
      <c r="J7" s="430"/>
      <c r="K7" s="430"/>
      <c r="L7" s="62"/>
      <c r="M7" s="62"/>
      <c r="N7" s="62"/>
      <c r="O7" s="62"/>
      <c r="P7" s="62"/>
      <c r="Q7" s="62"/>
      <c r="R7" s="62"/>
      <c r="S7" s="62"/>
      <c r="T7" s="62"/>
      <c r="U7" s="62"/>
      <c r="V7" s="62"/>
      <c r="W7" s="62"/>
      <c r="X7" s="62"/>
      <c r="Y7" s="62"/>
      <c r="Z7" s="62"/>
      <c r="AA7" s="62"/>
      <c r="AB7" s="62"/>
      <c r="AC7" s="62"/>
      <c r="AD7" s="62"/>
      <c r="AE7" s="62"/>
      <c r="AF7" s="62"/>
      <c r="AG7" s="62"/>
    </row>
    <row r="8" spans="1:33" ht="15.75">
      <c r="A8" s="884" t="s">
        <v>1398</v>
      </c>
      <c r="B8" s="887"/>
      <c r="C8" s="886" t="s">
        <v>1399</v>
      </c>
      <c r="D8" s="886"/>
      <c r="F8" s="888"/>
      <c r="G8" s="888"/>
      <c r="H8" s="888"/>
      <c r="I8" s="888"/>
      <c r="J8" s="888"/>
      <c r="K8" s="888"/>
      <c r="L8" s="888"/>
      <c r="M8" s="888"/>
      <c r="N8" s="888"/>
      <c r="O8" s="888"/>
      <c r="P8" s="888"/>
      <c r="Q8" s="888"/>
      <c r="R8" s="888"/>
      <c r="S8" s="888"/>
      <c r="T8" s="888"/>
      <c r="U8" s="888"/>
      <c r="V8" s="888"/>
      <c r="W8" s="888"/>
      <c r="X8" s="888"/>
      <c r="Y8" s="888"/>
      <c r="Z8" s="888"/>
      <c r="AA8" s="888"/>
      <c r="AB8" s="888"/>
      <c r="AC8" s="888"/>
      <c r="AD8" s="888"/>
      <c r="AE8" s="888"/>
      <c r="AF8" s="888"/>
      <c r="AG8" s="888"/>
    </row>
    <row r="9" spans="1:33" ht="15.75">
      <c r="A9" s="884" t="s">
        <v>1400</v>
      </c>
      <c r="B9" s="887"/>
      <c r="C9" s="886" t="s">
        <v>1401</v>
      </c>
      <c r="D9" s="886"/>
      <c r="F9" s="888"/>
      <c r="G9" s="888"/>
      <c r="H9" s="888"/>
      <c r="I9" s="888"/>
      <c r="J9" s="888"/>
      <c r="K9" s="888"/>
      <c r="L9" s="888"/>
      <c r="M9" s="888"/>
      <c r="N9" s="888"/>
      <c r="O9" s="888"/>
      <c r="P9" s="888"/>
      <c r="Q9" s="888"/>
      <c r="R9" s="888"/>
      <c r="S9" s="888"/>
      <c r="T9" s="888"/>
      <c r="U9" s="888"/>
      <c r="V9" s="888"/>
      <c r="W9" s="888"/>
      <c r="X9" s="888"/>
      <c r="Y9" s="888"/>
      <c r="Z9" s="888"/>
      <c r="AA9" s="888"/>
      <c r="AB9" s="888"/>
      <c r="AC9" s="888"/>
      <c r="AD9" s="888"/>
      <c r="AE9" s="888"/>
      <c r="AF9" s="888"/>
      <c r="AG9" s="888"/>
    </row>
    <row r="10" spans="1:33" ht="15">
      <c r="A10" s="889" t="s">
        <v>1402</v>
      </c>
      <c r="B10" s="890"/>
      <c r="C10" s="886"/>
      <c r="D10" s="886"/>
      <c r="F10" s="888"/>
      <c r="G10" s="888"/>
      <c r="H10" s="888"/>
      <c r="I10" s="888"/>
      <c r="J10" s="888"/>
      <c r="K10" s="888"/>
      <c r="L10" s="888"/>
      <c r="M10" s="888"/>
      <c r="N10" s="888"/>
      <c r="O10" s="888"/>
      <c r="P10" s="888"/>
      <c r="Q10" s="888"/>
      <c r="R10" s="888"/>
      <c r="S10" s="888"/>
      <c r="T10" s="888"/>
      <c r="U10" s="888"/>
      <c r="V10" s="888"/>
      <c r="W10" s="888"/>
      <c r="X10" s="888"/>
      <c r="Y10" s="888"/>
      <c r="Z10" s="888"/>
      <c r="AA10" s="888"/>
      <c r="AB10" s="888"/>
      <c r="AC10" s="888"/>
      <c r="AD10" s="888"/>
      <c r="AE10" s="888"/>
      <c r="AF10" s="888"/>
      <c r="AG10" s="888"/>
    </row>
    <row r="11" spans="1:33" s="14" customFormat="1" ht="15">
      <c r="A11" s="891"/>
      <c r="B11" s="892"/>
      <c r="C11" s="893"/>
      <c r="D11" s="893"/>
      <c r="F11" s="894"/>
      <c r="G11" s="894"/>
      <c r="H11" s="894"/>
      <c r="I11" s="894"/>
      <c r="J11" s="894"/>
      <c r="K11" s="894"/>
      <c r="L11" s="894"/>
      <c r="M11" s="894"/>
      <c r="N11" s="894"/>
      <c r="O11" s="894"/>
      <c r="P11" s="894"/>
      <c r="Q11" s="894"/>
      <c r="R11" s="894"/>
      <c r="S11" s="894"/>
      <c r="T11" s="894"/>
      <c r="U11" s="894"/>
      <c r="V11" s="894"/>
      <c r="W11" s="894"/>
      <c r="X11" s="894"/>
      <c r="Y11" s="894"/>
      <c r="Z11" s="894"/>
      <c r="AA11" s="894"/>
      <c r="AB11" s="894"/>
      <c r="AC11" s="894"/>
      <c r="AD11" s="894"/>
      <c r="AE11" s="894"/>
      <c r="AF11" s="894"/>
      <c r="AG11" s="894"/>
    </row>
    <row r="12" spans="1:33" ht="15">
      <c r="A12" s="895"/>
      <c r="B12" s="859"/>
      <c r="C12" s="859"/>
      <c r="D12" s="859"/>
      <c r="E12" s="859"/>
      <c r="F12" s="859"/>
      <c r="G12" s="859"/>
      <c r="H12" s="859"/>
      <c r="I12" s="859"/>
      <c r="J12" s="859"/>
      <c r="K12" s="62"/>
      <c r="L12" s="62"/>
      <c r="M12" s="62"/>
      <c r="N12" s="62"/>
      <c r="O12" s="62"/>
      <c r="P12" s="62"/>
      <c r="Q12" s="62"/>
      <c r="R12" s="62"/>
      <c r="S12" s="62"/>
      <c r="T12" s="62"/>
      <c r="U12" s="62"/>
      <c r="V12" s="62"/>
      <c r="W12" s="62"/>
      <c r="X12" s="62"/>
      <c r="Y12" s="62"/>
      <c r="Z12" s="62"/>
      <c r="AA12" s="62"/>
      <c r="AB12" s="62"/>
      <c r="AC12" s="62"/>
      <c r="AD12" s="62"/>
      <c r="AE12" s="62"/>
      <c r="AF12" s="62"/>
    </row>
    <row r="13" spans="1:33" ht="38.25">
      <c r="A13" s="234" t="s">
        <v>1403</v>
      </c>
      <c r="B13" s="234" t="s">
        <v>276</v>
      </c>
      <c r="C13" s="234" t="s">
        <v>277</v>
      </c>
      <c r="D13" s="234" t="s">
        <v>278</v>
      </c>
      <c r="E13" s="234" t="s">
        <v>279</v>
      </c>
      <c r="F13" s="234" t="s">
        <v>280</v>
      </c>
      <c r="G13" s="234" t="s">
        <v>281</v>
      </c>
      <c r="H13" s="234" t="s">
        <v>282</v>
      </c>
      <c r="I13" s="234" t="s">
        <v>283</v>
      </c>
      <c r="J13" s="234" t="s">
        <v>634</v>
      </c>
      <c r="K13" s="259" t="s">
        <v>447</v>
      </c>
      <c r="L13" s="62"/>
      <c r="M13" s="62"/>
      <c r="N13" s="62"/>
      <c r="O13" s="62"/>
      <c r="P13" s="62"/>
      <c r="Q13" s="62"/>
      <c r="R13" s="62"/>
      <c r="S13" s="62"/>
      <c r="T13" s="62"/>
      <c r="U13" s="62"/>
      <c r="V13" s="62"/>
      <c r="W13" s="62"/>
      <c r="X13" s="62"/>
      <c r="Y13" s="62"/>
      <c r="Z13" s="62"/>
      <c r="AA13" s="62"/>
      <c r="AB13" s="62"/>
      <c r="AC13" s="62"/>
      <c r="AD13" s="62"/>
      <c r="AE13" s="62"/>
      <c r="AF13" s="62"/>
    </row>
    <row r="14" spans="1:33">
      <c r="A14" s="426"/>
      <c r="B14" s="426"/>
      <c r="C14" s="426"/>
      <c r="D14" s="426"/>
      <c r="E14" s="426"/>
      <c r="F14" s="426"/>
      <c r="G14" s="426"/>
      <c r="H14" s="426"/>
      <c r="I14" s="426"/>
      <c r="J14" s="426"/>
      <c r="K14" s="62"/>
      <c r="L14" s="62"/>
      <c r="M14" s="62"/>
      <c r="N14" s="62"/>
      <c r="O14" s="62"/>
      <c r="P14" s="62"/>
      <c r="Q14" s="62"/>
      <c r="R14" s="62"/>
      <c r="S14" s="62"/>
      <c r="T14" s="62"/>
      <c r="U14" s="62"/>
      <c r="V14" s="62"/>
      <c r="W14" s="62"/>
      <c r="X14" s="62"/>
      <c r="Y14" s="62"/>
      <c r="Z14" s="62"/>
      <c r="AA14" s="62"/>
      <c r="AB14" s="62"/>
      <c r="AC14" s="62"/>
      <c r="AD14" s="62"/>
      <c r="AE14" s="62"/>
      <c r="AF14" s="62"/>
    </row>
    <row r="15" spans="1:33">
      <c r="A15" s="427"/>
      <c r="B15" s="427"/>
      <c r="C15" s="427"/>
      <c r="D15" s="427"/>
      <c r="E15" s="427"/>
      <c r="F15" s="427"/>
      <c r="G15" s="427"/>
      <c r="H15" s="427"/>
      <c r="I15" s="427"/>
      <c r="J15" s="427"/>
      <c r="K15" s="62"/>
      <c r="L15" s="62"/>
      <c r="M15" s="62"/>
      <c r="N15" s="62"/>
      <c r="O15" s="62"/>
      <c r="P15" s="62"/>
      <c r="Q15" s="62"/>
      <c r="R15" s="62"/>
      <c r="S15" s="62"/>
      <c r="T15" s="62"/>
      <c r="U15" s="62"/>
      <c r="V15" s="62"/>
      <c r="W15" s="62"/>
      <c r="X15" s="62"/>
      <c r="Y15" s="62"/>
      <c r="Z15" s="62"/>
      <c r="AA15" s="62"/>
      <c r="AB15" s="62"/>
      <c r="AC15" s="62"/>
      <c r="AD15" s="62"/>
      <c r="AE15" s="62"/>
      <c r="AF15" s="62"/>
    </row>
    <row r="16" spans="1:33">
      <c r="A16" s="427"/>
      <c r="B16" s="427"/>
      <c r="C16" s="427"/>
      <c r="D16" s="427"/>
      <c r="E16" s="427"/>
      <c r="F16" s="427"/>
      <c r="G16" s="427"/>
      <c r="H16" s="427"/>
      <c r="I16" s="427"/>
      <c r="J16" s="427"/>
      <c r="K16" s="62"/>
      <c r="L16" s="62"/>
      <c r="M16" s="62"/>
      <c r="N16" s="62"/>
      <c r="O16" s="62"/>
      <c r="P16" s="62"/>
      <c r="Q16" s="62"/>
      <c r="R16" s="62"/>
      <c r="S16" s="62"/>
      <c r="T16" s="62"/>
      <c r="U16" s="62"/>
      <c r="V16" s="62"/>
      <c r="W16" s="62"/>
      <c r="X16" s="62"/>
      <c r="Y16" s="62"/>
      <c r="Z16" s="62"/>
      <c r="AA16" s="62"/>
      <c r="AB16" s="62"/>
      <c r="AC16" s="62"/>
      <c r="AD16" s="62"/>
      <c r="AE16" s="62"/>
      <c r="AF16" s="62"/>
    </row>
    <row r="17" spans="1:32">
      <c r="A17" s="428"/>
      <c r="B17" s="428"/>
      <c r="C17" s="428"/>
      <c r="D17" s="428"/>
      <c r="E17" s="428"/>
      <c r="F17" s="428"/>
      <c r="G17" s="428"/>
      <c r="H17" s="428"/>
      <c r="I17" s="428"/>
      <c r="J17" s="428"/>
      <c r="K17" s="62"/>
      <c r="L17" s="62"/>
      <c r="M17" s="62"/>
      <c r="N17" s="62"/>
      <c r="O17" s="62"/>
      <c r="P17" s="62"/>
      <c r="Q17" s="62"/>
      <c r="R17" s="62"/>
      <c r="S17" s="62"/>
      <c r="T17" s="62"/>
      <c r="U17" s="62"/>
      <c r="V17" s="62"/>
      <c r="W17" s="62"/>
      <c r="X17" s="62"/>
      <c r="Y17" s="62"/>
      <c r="Z17" s="62"/>
      <c r="AA17" s="62"/>
      <c r="AB17" s="62"/>
      <c r="AC17" s="62"/>
      <c r="AD17" s="62"/>
      <c r="AE17" s="62"/>
      <c r="AF17" s="62"/>
    </row>
    <row r="18" spans="1:32">
      <c r="A18" s="427"/>
      <c r="B18" s="427"/>
      <c r="C18" s="427"/>
      <c r="D18" s="427"/>
      <c r="E18" s="427"/>
      <c r="F18" s="427"/>
      <c r="G18" s="427"/>
      <c r="H18" s="427"/>
      <c r="I18" s="427"/>
      <c r="J18" s="427"/>
      <c r="K18" s="62"/>
      <c r="L18" s="62"/>
      <c r="M18" s="62"/>
      <c r="N18" s="62"/>
      <c r="O18" s="62"/>
      <c r="P18" s="62"/>
      <c r="Q18" s="62"/>
      <c r="R18" s="62"/>
      <c r="S18" s="62"/>
      <c r="T18" s="62"/>
      <c r="U18" s="62"/>
      <c r="V18" s="62"/>
      <c r="W18" s="62"/>
      <c r="X18" s="62"/>
      <c r="Y18" s="62"/>
      <c r="Z18" s="62"/>
      <c r="AA18" s="62"/>
      <c r="AB18" s="62"/>
      <c r="AC18" s="62"/>
      <c r="AD18" s="62"/>
      <c r="AE18" s="62"/>
      <c r="AF18" s="62"/>
    </row>
    <row r="19" spans="1:32">
      <c r="A19" s="427"/>
      <c r="B19" s="427"/>
      <c r="C19" s="427"/>
      <c r="D19" s="427"/>
      <c r="E19" s="427"/>
      <c r="F19" s="427"/>
      <c r="G19" s="427"/>
      <c r="H19" s="427"/>
      <c r="I19" s="427"/>
      <c r="J19" s="427"/>
      <c r="K19" s="62"/>
      <c r="L19" s="62"/>
      <c r="M19" s="62"/>
      <c r="N19" s="62"/>
      <c r="O19" s="62"/>
      <c r="P19" s="62"/>
      <c r="Q19" s="62"/>
      <c r="R19" s="62"/>
      <c r="S19" s="62"/>
      <c r="T19" s="62"/>
      <c r="U19" s="62"/>
      <c r="V19" s="62"/>
      <c r="W19" s="62"/>
      <c r="X19" s="62"/>
      <c r="Y19" s="62"/>
      <c r="Z19" s="62"/>
      <c r="AA19" s="62"/>
      <c r="AB19" s="62"/>
      <c r="AC19" s="62"/>
      <c r="AD19" s="62"/>
      <c r="AE19" s="62"/>
      <c r="AF19" s="62"/>
    </row>
    <row r="20" spans="1:32">
      <c r="A20" s="427"/>
      <c r="B20" s="427"/>
      <c r="C20" s="427"/>
      <c r="D20" s="427"/>
      <c r="E20" s="427"/>
      <c r="F20" s="427"/>
      <c r="G20" s="427"/>
      <c r="H20" s="427"/>
      <c r="I20" s="427"/>
      <c r="J20" s="427"/>
      <c r="K20" s="62"/>
      <c r="L20" s="62"/>
      <c r="M20" s="62"/>
      <c r="N20" s="62"/>
      <c r="O20" s="62"/>
      <c r="P20" s="62"/>
      <c r="Q20" s="62"/>
      <c r="R20" s="62"/>
      <c r="S20" s="62"/>
      <c r="T20" s="62"/>
      <c r="U20" s="62"/>
      <c r="V20" s="62"/>
      <c r="W20" s="62"/>
      <c r="X20" s="62"/>
      <c r="Y20" s="62"/>
      <c r="Z20" s="62"/>
      <c r="AA20" s="62"/>
      <c r="AB20" s="62"/>
      <c r="AC20" s="62"/>
      <c r="AD20" s="62"/>
      <c r="AE20" s="62"/>
      <c r="AF20" s="62"/>
    </row>
    <row r="21" spans="1:32">
      <c r="A21" s="427"/>
      <c r="B21" s="427"/>
      <c r="C21" s="427"/>
      <c r="D21" s="427"/>
      <c r="E21" s="427"/>
      <c r="F21" s="427"/>
      <c r="G21" s="427"/>
      <c r="H21" s="427"/>
      <c r="I21" s="427"/>
      <c r="J21" s="427"/>
      <c r="K21" s="62"/>
      <c r="L21" s="62"/>
      <c r="M21" s="62"/>
      <c r="N21" s="62"/>
      <c r="O21" s="62"/>
      <c r="P21" s="62"/>
      <c r="Q21" s="62"/>
      <c r="R21" s="62"/>
      <c r="S21" s="62"/>
      <c r="T21" s="62"/>
      <c r="U21" s="62"/>
      <c r="V21" s="62"/>
      <c r="W21" s="62"/>
      <c r="X21" s="62"/>
      <c r="Y21" s="62"/>
      <c r="Z21" s="62"/>
      <c r="AA21" s="62"/>
      <c r="AB21" s="62"/>
      <c r="AC21" s="62"/>
      <c r="AD21" s="62"/>
      <c r="AE21" s="62"/>
      <c r="AF21" s="62"/>
    </row>
    <row r="22" spans="1:32">
      <c r="A22" s="426"/>
      <c r="B22" s="426"/>
      <c r="C22" s="426"/>
      <c r="D22" s="426"/>
      <c r="E22" s="426"/>
      <c r="F22" s="426"/>
      <c r="G22" s="426"/>
      <c r="H22" s="426"/>
      <c r="I22" s="426"/>
      <c r="J22" s="426"/>
      <c r="K22" s="62"/>
      <c r="L22" s="62"/>
      <c r="M22" s="62"/>
      <c r="N22" s="62"/>
      <c r="O22" s="62"/>
      <c r="P22" s="62"/>
      <c r="Q22" s="62"/>
      <c r="R22" s="62"/>
      <c r="S22" s="62"/>
      <c r="T22" s="62"/>
      <c r="U22" s="62"/>
      <c r="V22" s="62"/>
      <c r="W22" s="62"/>
      <c r="X22" s="62"/>
      <c r="Y22" s="62"/>
      <c r="Z22" s="62"/>
      <c r="AA22" s="62"/>
      <c r="AB22" s="62"/>
      <c r="AC22" s="62"/>
      <c r="AD22" s="62"/>
      <c r="AE22" s="62"/>
      <c r="AF22" s="62"/>
    </row>
    <row r="23" spans="1:32">
      <c r="A23" s="427"/>
      <c r="B23" s="427"/>
      <c r="C23" s="427"/>
      <c r="D23" s="427"/>
      <c r="E23" s="427"/>
      <c r="F23" s="427"/>
      <c r="G23" s="427"/>
      <c r="H23" s="427"/>
      <c r="I23" s="427"/>
      <c r="J23" s="427"/>
      <c r="K23" s="62"/>
      <c r="L23" s="62"/>
      <c r="M23" s="62"/>
      <c r="N23" s="62"/>
      <c r="O23" s="62"/>
      <c r="P23" s="62"/>
      <c r="Q23" s="62"/>
      <c r="R23" s="62"/>
      <c r="S23" s="62"/>
      <c r="T23" s="62"/>
      <c r="U23" s="62"/>
      <c r="V23" s="62"/>
      <c r="W23" s="62"/>
      <c r="X23" s="62"/>
      <c r="Y23" s="62"/>
      <c r="Z23" s="62"/>
      <c r="AA23" s="62"/>
      <c r="AB23" s="62"/>
      <c r="AC23" s="62"/>
      <c r="AD23" s="62"/>
      <c r="AE23" s="62"/>
      <c r="AF23" s="62"/>
    </row>
    <row r="24" spans="1:32">
      <c r="A24" s="428"/>
      <c r="B24" s="428"/>
      <c r="C24" s="428"/>
      <c r="D24" s="428"/>
      <c r="E24" s="428"/>
      <c r="F24" s="428"/>
      <c r="G24" s="428"/>
      <c r="H24" s="428"/>
      <c r="I24" s="428"/>
      <c r="J24" s="428"/>
      <c r="K24" s="62"/>
      <c r="L24" s="62"/>
      <c r="M24" s="62"/>
      <c r="N24" s="62"/>
      <c r="O24" s="62"/>
      <c r="P24" s="62"/>
      <c r="Q24" s="62"/>
      <c r="R24" s="62"/>
      <c r="S24" s="62"/>
      <c r="T24" s="62"/>
      <c r="U24" s="62"/>
      <c r="V24" s="62"/>
      <c r="W24" s="62"/>
      <c r="X24" s="62"/>
      <c r="Y24" s="62"/>
      <c r="Z24" s="62"/>
      <c r="AA24" s="62"/>
      <c r="AB24" s="62"/>
      <c r="AC24" s="62"/>
      <c r="AD24" s="62"/>
      <c r="AE24" s="62"/>
      <c r="AF24" s="62"/>
    </row>
    <row r="25" spans="1:32">
      <c r="A25" s="427"/>
      <c r="B25" s="427"/>
      <c r="C25" s="427"/>
      <c r="D25" s="427"/>
      <c r="E25" s="427"/>
      <c r="F25" s="427"/>
      <c r="G25" s="427"/>
      <c r="H25" s="427"/>
      <c r="I25" s="427"/>
      <c r="J25" s="427"/>
      <c r="K25" s="62"/>
      <c r="L25" s="62"/>
      <c r="M25" s="62"/>
      <c r="N25" s="62"/>
      <c r="O25" s="62"/>
      <c r="P25" s="62"/>
      <c r="Q25" s="62"/>
      <c r="R25" s="62"/>
      <c r="S25" s="62"/>
      <c r="T25" s="62"/>
      <c r="U25" s="62"/>
      <c r="V25" s="62"/>
      <c r="W25" s="62"/>
      <c r="X25" s="62"/>
      <c r="Y25" s="62"/>
      <c r="Z25" s="62"/>
      <c r="AA25" s="62"/>
      <c r="AB25" s="62"/>
      <c r="AC25" s="62"/>
      <c r="AD25" s="62"/>
      <c r="AE25" s="62"/>
      <c r="AF25" s="62"/>
    </row>
    <row r="26" spans="1:32">
      <c r="A26" s="427"/>
      <c r="B26" s="427"/>
      <c r="C26" s="427"/>
      <c r="D26" s="427"/>
      <c r="E26" s="427"/>
      <c r="F26" s="427"/>
      <c r="G26" s="427"/>
      <c r="H26" s="427"/>
      <c r="I26" s="427"/>
      <c r="J26" s="427"/>
      <c r="K26" s="62"/>
      <c r="L26" s="62"/>
      <c r="M26" s="62"/>
      <c r="N26" s="62"/>
      <c r="O26" s="62"/>
      <c r="P26" s="62"/>
      <c r="Q26" s="62"/>
      <c r="R26" s="62"/>
      <c r="S26" s="62"/>
      <c r="T26" s="62"/>
      <c r="U26" s="62"/>
      <c r="V26" s="62"/>
      <c r="W26" s="62"/>
      <c r="X26" s="62"/>
      <c r="Y26" s="62"/>
      <c r="Z26" s="62"/>
      <c r="AA26" s="62"/>
      <c r="AB26" s="62"/>
      <c r="AC26" s="62"/>
      <c r="AD26" s="62"/>
      <c r="AE26" s="62"/>
      <c r="AF26" s="62"/>
    </row>
    <row r="27" spans="1:32">
      <c r="A27" s="428"/>
      <c r="B27" s="428"/>
      <c r="C27" s="428"/>
      <c r="D27" s="428"/>
      <c r="E27" s="428"/>
      <c r="F27" s="428"/>
      <c r="G27" s="428"/>
      <c r="H27" s="428"/>
      <c r="I27" s="428"/>
      <c r="J27" s="428"/>
      <c r="K27" s="62"/>
      <c r="L27" s="62"/>
      <c r="M27" s="62"/>
      <c r="N27" s="62"/>
      <c r="O27" s="62"/>
      <c r="P27" s="62"/>
      <c r="Q27" s="62"/>
      <c r="R27" s="62"/>
      <c r="S27" s="62"/>
      <c r="T27" s="62"/>
      <c r="U27" s="62"/>
      <c r="V27" s="62"/>
      <c r="W27" s="62"/>
      <c r="X27" s="62"/>
      <c r="Y27" s="62"/>
      <c r="Z27" s="62"/>
      <c r="AA27" s="62"/>
      <c r="AB27" s="62"/>
      <c r="AC27" s="62"/>
      <c r="AD27" s="62"/>
      <c r="AE27" s="62"/>
      <c r="AF27" s="62"/>
    </row>
    <row r="28" spans="1:32">
      <c r="A28" s="429"/>
      <c r="B28" s="429"/>
      <c r="C28" s="429"/>
      <c r="D28" s="429"/>
      <c r="E28" s="429"/>
      <c r="F28" s="429"/>
      <c r="G28" s="429"/>
      <c r="H28" s="429"/>
      <c r="I28" s="429"/>
      <c r="J28" s="429"/>
      <c r="K28" s="62"/>
      <c r="L28" s="62"/>
      <c r="M28" s="62"/>
      <c r="N28" s="62"/>
      <c r="O28" s="62"/>
      <c r="P28" s="62"/>
      <c r="Q28" s="62"/>
      <c r="R28" s="62"/>
      <c r="S28" s="62"/>
      <c r="T28" s="62"/>
      <c r="U28" s="62"/>
      <c r="V28" s="62"/>
      <c r="W28" s="62"/>
      <c r="X28" s="62"/>
      <c r="Y28" s="62"/>
      <c r="Z28" s="62"/>
      <c r="AA28" s="62"/>
      <c r="AB28" s="62"/>
      <c r="AC28" s="62"/>
      <c r="AD28" s="62"/>
      <c r="AE28" s="62"/>
      <c r="AF28" s="62"/>
    </row>
    <row r="135" ht="13.5" customHeight="1"/>
  </sheetData>
  <phoneticPr fontId="63" type="noConversion"/>
  <pageMargins left="0.75" right="0.75" top="1" bottom="1" header="0.5" footer="0.5"/>
  <pageSetup paperSize="9" scale="67" orientation="portrait" verticalDpi="4"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0"/>
  <dimension ref="A1:J49"/>
  <sheetViews>
    <sheetView workbookViewId="0">
      <pane ySplit="1" topLeftCell="A2" activePane="bottomLeft" state="frozen"/>
      <selection activeCell="F27" sqref="F27"/>
      <selection pane="bottomLeft" activeCell="H21" sqref="H21"/>
    </sheetView>
  </sheetViews>
  <sheetFormatPr defaultRowHeight="12.75"/>
  <cols>
    <col min="1" max="1" width="9.140625" style="47" customWidth="1"/>
    <col min="2" max="2" width="47.85546875" style="46" customWidth="1"/>
    <col min="3" max="3" width="33.42578125" style="46" customWidth="1"/>
    <col min="4" max="4" width="31" style="46" customWidth="1"/>
    <col min="5" max="5" width="51" style="46" bestFit="1" customWidth="1"/>
    <col min="6" max="6" width="11.140625" style="46" bestFit="1" customWidth="1"/>
    <col min="7" max="7" width="31" style="46" customWidth="1"/>
    <col min="8" max="8" width="26.42578125" style="46" customWidth="1"/>
    <col min="9" max="9" width="44.7109375" style="46" customWidth="1"/>
    <col min="10" max="10" width="26" style="47" customWidth="1"/>
    <col min="11" max="16384" width="9.140625" style="47"/>
  </cols>
  <sheetData>
    <row r="1" spans="1:10" ht="35.25" customHeight="1">
      <c r="A1" s="52" t="s">
        <v>685</v>
      </c>
      <c r="I1" s="47"/>
    </row>
    <row r="2" spans="1:10" s="431" customFormat="1">
      <c r="B2" s="423"/>
      <c r="C2" s="432"/>
      <c r="D2" s="432"/>
      <c r="E2" s="432"/>
      <c r="F2" s="432"/>
      <c r="G2" s="432"/>
      <c r="H2" s="432"/>
      <c r="I2" s="432"/>
    </row>
    <row r="3" spans="1:10">
      <c r="A3" s="424" t="s">
        <v>3132</v>
      </c>
      <c r="B3" s="433"/>
      <c r="C3" s="425"/>
      <c r="D3" s="434"/>
      <c r="E3" s="434"/>
      <c r="F3" s="433"/>
      <c r="G3" s="433"/>
      <c r="H3" s="433"/>
      <c r="I3" s="433"/>
    </row>
    <row r="5" spans="1:10" s="437" customFormat="1" ht="25.5">
      <c r="A5" s="435" t="s">
        <v>853</v>
      </c>
      <c r="B5" s="436" t="s">
        <v>412</v>
      </c>
      <c r="C5" s="436" t="s">
        <v>413</v>
      </c>
      <c r="D5" s="436" t="s">
        <v>506</v>
      </c>
      <c r="E5" s="436" t="s">
        <v>281</v>
      </c>
      <c r="F5" s="436"/>
      <c r="G5" s="436" t="s">
        <v>116</v>
      </c>
      <c r="H5" s="976" t="s">
        <v>3131</v>
      </c>
      <c r="I5" s="436" t="s">
        <v>632</v>
      </c>
      <c r="J5" s="259" t="s">
        <v>447</v>
      </c>
    </row>
    <row r="6" spans="1:10">
      <c r="A6" s="438"/>
      <c r="B6" s="977" t="s">
        <v>3134</v>
      </c>
      <c r="C6" s="977" t="s">
        <v>3135</v>
      </c>
      <c r="D6" s="978">
        <v>443</v>
      </c>
      <c r="E6" s="977" t="s">
        <v>3136</v>
      </c>
      <c r="F6" s="977"/>
      <c r="G6" s="977" t="s">
        <v>3137</v>
      </c>
      <c r="H6" s="977" t="s">
        <v>3139</v>
      </c>
      <c r="I6" s="977" t="s">
        <v>3138</v>
      </c>
      <c r="J6" s="979" t="s">
        <v>3141</v>
      </c>
    </row>
    <row r="7" spans="1:10">
      <c r="A7" s="439"/>
      <c r="B7" s="439"/>
      <c r="C7" s="439"/>
      <c r="D7" s="440"/>
      <c r="E7" s="439"/>
      <c r="F7" s="439"/>
      <c r="G7" s="439"/>
      <c r="H7" s="439"/>
      <c r="I7" s="439"/>
    </row>
    <row r="8" spans="1:10">
      <c r="A8" s="439"/>
      <c r="B8" s="439"/>
      <c r="C8" s="439"/>
      <c r="D8" s="441"/>
      <c r="E8" s="439"/>
      <c r="F8" s="439"/>
      <c r="G8" s="439"/>
      <c r="H8" s="439"/>
      <c r="I8" s="439"/>
    </row>
    <row r="9" spans="1:10">
      <c r="A9" s="439"/>
      <c r="B9" s="439"/>
      <c r="C9" s="439"/>
      <c r="D9" s="440"/>
      <c r="E9" s="439"/>
      <c r="F9" s="439"/>
      <c r="G9" s="439"/>
      <c r="H9" s="439"/>
      <c r="I9" s="439"/>
    </row>
    <row r="10" spans="1:10">
      <c r="A10" s="442"/>
      <c r="B10" s="442"/>
      <c r="C10" s="442"/>
      <c r="D10" s="442"/>
      <c r="E10" s="442"/>
      <c r="F10" s="442"/>
      <c r="G10" s="442"/>
      <c r="H10" s="442"/>
      <c r="I10" s="442"/>
    </row>
    <row r="11" spans="1:10">
      <c r="A11" s="439"/>
      <c r="B11" s="439"/>
      <c r="C11" s="439"/>
      <c r="D11" s="439"/>
      <c r="E11" s="439"/>
      <c r="F11" s="439"/>
      <c r="G11" s="439"/>
      <c r="H11" s="439"/>
      <c r="I11" s="369"/>
    </row>
    <row r="12" spans="1:10">
      <c r="A12" s="439"/>
      <c r="B12" s="439"/>
      <c r="C12" s="439"/>
      <c r="D12" s="439"/>
      <c r="E12" s="439"/>
      <c r="F12" s="439"/>
      <c r="G12" s="439"/>
      <c r="H12" s="439"/>
      <c r="I12" s="369"/>
    </row>
    <row r="13" spans="1:10">
      <c r="A13" s="439"/>
      <c r="B13" s="439"/>
      <c r="C13" s="439"/>
      <c r="D13" s="439"/>
      <c r="E13" s="439"/>
      <c r="F13" s="439"/>
      <c r="G13" s="439"/>
      <c r="H13" s="439"/>
      <c r="I13" s="369"/>
    </row>
    <row r="14" spans="1:10" s="123" customFormat="1">
      <c r="A14" s="439"/>
      <c r="B14" s="439"/>
      <c r="C14" s="370"/>
      <c r="D14" s="370"/>
      <c r="E14" s="370"/>
      <c r="F14" s="370"/>
      <c r="G14" s="370"/>
      <c r="H14" s="370"/>
      <c r="I14" s="370"/>
    </row>
    <row r="15" spans="1:10">
      <c r="A15" s="443"/>
      <c r="B15" s="443"/>
      <c r="C15" s="443"/>
      <c r="D15" s="443"/>
      <c r="E15" s="443"/>
      <c r="F15" s="443"/>
      <c r="G15" s="443"/>
      <c r="H15" s="443"/>
      <c r="I15" s="371"/>
    </row>
    <row r="16" spans="1:10">
      <c r="B16" s="47"/>
      <c r="C16" s="47"/>
      <c r="D16" s="47"/>
      <c r="E16" s="47"/>
      <c r="F16" s="47"/>
      <c r="G16" s="47"/>
      <c r="H16" s="47"/>
      <c r="I16" s="47"/>
    </row>
    <row r="17" spans="1:10">
      <c r="B17" s="47"/>
      <c r="C17" s="47"/>
      <c r="D17" s="47"/>
      <c r="E17" s="47"/>
      <c r="F17" s="47"/>
      <c r="G17" s="47"/>
      <c r="H17" s="47"/>
      <c r="I17" s="47"/>
    </row>
    <row r="19" spans="1:10">
      <c r="A19" s="424" t="s">
        <v>3133</v>
      </c>
      <c r="B19" s="433"/>
      <c r="C19" s="425"/>
      <c r="D19" s="434"/>
      <c r="E19" s="434"/>
      <c r="F19" s="433"/>
      <c r="G19" s="433"/>
      <c r="H19" s="433"/>
      <c r="I19" s="433"/>
    </row>
    <row r="21" spans="1:10" s="437" customFormat="1" ht="25.5">
      <c r="A21" s="444" t="s">
        <v>853</v>
      </c>
      <c r="B21" s="445" t="s">
        <v>412</v>
      </c>
      <c r="C21" s="445" t="s">
        <v>413</v>
      </c>
      <c r="D21" s="445" t="s">
        <v>506</v>
      </c>
      <c r="E21" s="445" t="s">
        <v>281</v>
      </c>
      <c r="F21" s="445" t="s">
        <v>26</v>
      </c>
      <c r="G21" s="445" t="s">
        <v>116</v>
      </c>
      <c r="H21" s="976" t="s">
        <v>3131</v>
      </c>
      <c r="I21" s="446" t="s">
        <v>632</v>
      </c>
      <c r="J21" s="259" t="s">
        <v>447</v>
      </c>
    </row>
    <row r="22" spans="1:10">
      <c r="A22" s="438"/>
      <c r="B22" s="977" t="s">
        <v>3134</v>
      </c>
      <c r="C22" s="977" t="s">
        <v>3135</v>
      </c>
      <c r="D22" s="978">
        <v>443</v>
      </c>
      <c r="E22" s="977" t="s">
        <v>3136</v>
      </c>
      <c r="F22" s="977"/>
      <c r="G22" s="977" t="s">
        <v>3137</v>
      </c>
      <c r="H22" s="977" t="s">
        <v>3142</v>
      </c>
      <c r="I22" s="977" t="s">
        <v>3138</v>
      </c>
      <c r="J22" s="979" t="s">
        <v>3141</v>
      </c>
    </row>
    <row r="23" spans="1:10">
      <c r="A23" s="439"/>
      <c r="B23" s="439"/>
      <c r="C23" s="439"/>
      <c r="D23" s="439"/>
      <c r="E23" s="439"/>
      <c r="F23" s="439"/>
      <c r="G23" s="439"/>
      <c r="H23" s="439"/>
      <c r="I23" s="369"/>
    </row>
    <row r="24" spans="1:10">
      <c r="A24" s="439"/>
      <c r="B24" s="439"/>
      <c r="C24" s="439"/>
      <c r="D24" s="439"/>
      <c r="E24" s="439"/>
      <c r="F24" s="439"/>
      <c r="G24" s="439"/>
      <c r="H24" s="439"/>
      <c r="I24" s="369"/>
    </row>
    <row r="25" spans="1:10">
      <c r="A25" s="439"/>
      <c r="B25" s="439"/>
      <c r="C25" s="370"/>
      <c r="D25" s="370"/>
      <c r="E25" s="370"/>
      <c r="F25" s="370"/>
      <c r="G25" s="370"/>
      <c r="H25" s="370"/>
      <c r="I25" s="369"/>
    </row>
    <row r="26" spans="1:10">
      <c r="A26" s="442"/>
      <c r="B26" s="443"/>
      <c r="C26" s="443"/>
      <c r="D26" s="443"/>
      <c r="E26" s="443"/>
      <c r="F26" s="443"/>
      <c r="G26" s="443"/>
      <c r="H26" s="443"/>
      <c r="I26" s="371"/>
    </row>
    <row r="27" spans="1:10">
      <c r="A27" s="439"/>
      <c r="B27" s="439"/>
      <c r="C27" s="439"/>
      <c r="D27" s="439"/>
      <c r="E27" s="439"/>
      <c r="F27" s="439"/>
      <c r="G27" s="439"/>
      <c r="H27" s="439"/>
      <c r="I27" s="372"/>
    </row>
    <row r="28" spans="1:10">
      <c r="A28" s="439"/>
      <c r="B28" s="439"/>
      <c r="C28" s="439"/>
      <c r="D28" s="439"/>
      <c r="E28" s="439"/>
      <c r="F28" s="439"/>
      <c r="G28" s="439"/>
      <c r="H28" s="439"/>
      <c r="I28" s="369"/>
    </row>
    <row r="29" spans="1:10">
      <c r="A29" s="439"/>
      <c r="B29" s="439"/>
      <c r="C29" s="439"/>
      <c r="D29" s="439"/>
      <c r="E29" s="439"/>
      <c r="F29" s="439"/>
      <c r="G29" s="439"/>
      <c r="H29" s="439"/>
      <c r="I29" s="369"/>
    </row>
    <row r="30" spans="1:10">
      <c r="A30" s="443"/>
      <c r="B30" s="371"/>
      <c r="C30" s="371"/>
      <c r="D30" s="371"/>
      <c r="E30" s="371"/>
      <c r="F30" s="371"/>
      <c r="G30" s="371"/>
      <c r="H30" s="371"/>
      <c r="I30" s="371"/>
    </row>
    <row r="33" spans="1:9">
      <c r="A33" s="424" t="s">
        <v>115</v>
      </c>
      <c r="B33" s="433"/>
      <c r="C33" s="425"/>
      <c r="D33" s="434"/>
      <c r="E33" s="434"/>
      <c r="F33" s="433"/>
      <c r="G33" s="433"/>
      <c r="H33" s="433"/>
      <c r="I33" s="433"/>
    </row>
    <row r="35" spans="1:9" s="448" customFormat="1">
      <c r="A35" s="1111" t="s">
        <v>853</v>
      </c>
      <c r="B35" s="1113" t="s">
        <v>414</v>
      </c>
      <c r="C35" s="1113"/>
      <c r="D35" s="1113"/>
      <c r="E35" s="1114" t="s">
        <v>415</v>
      </c>
      <c r="F35" s="1115"/>
      <c r="G35" s="1115"/>
      <c r="H35" s="1115"/>
      <c r="I35" s="447"/>
    </row>
    <row r="36" spans="1:9" s="448" customFormat="1">
      <c r="A36" s="1112"/>
      <c r="B36" s="449" t="s">
        <v>412</v>
      </c>
      <c r="C36" s="449" t="s">
        <v>413</v>
      </c>
      <c r="D36" s="449" t="s">
        <v>631</v>
      </c>
      <c r="E36" s="449" t="s">
        <v>412</v>
      </c>
      <c r="F36" s="449" t="s">
        <v>413</v>
      </c>
      <c r="G36" s="449" t="s">
        <v>631</v>
      </c>
      <c r="H36" s="436" t="s">
        <v>3131</v>
      </c>
      <c r="I36" s="409" t="s">
        <v>447</v>
      </c>
    </row>
    <row r="37" spans="1:9">
      <c r="A37" s="439"/>
      <c r="B37" s="373"/>
      <c r="C37" s="373"/>
      <c r="D37" s="373"/>
      <c r="E37" s="373"/>
      <c r="F37" s="373"/>
      <c r="G37" s="373"/>
      <c r="H37" s="374"/>
      <c r="I37" s="47"/>
    </row>
    <row r="38" spans="1:9">
      <c r="A38" s="439"/>
      <c r="B38" s="450"/>
      <c r="C38" s="373"/>
      <c r="D38" s="373"/>
      <c r="E38" s="450"/>
      <c r="F38" s="373"/>
      <c r="G38" s="373"/>
      <c r="H38" s="374"/>
      <c r="I38" s="47"/>
    </row>
    <row r="39" spans="1:9">
      <c r="A39" s="439"/>
      <c r="B39" s="450"/>
      <c r="C39" s="373"/>
      <c r="D39" s="373"/>
      <c r="E39" s="450"/>
      <c r="F39" s="373"/>
      <c r="G39" s="373"/>
      <c r="H39" s="374"/>
      <c r="I39" s="47"/>
    </row>
    <row r="40" spans="1:9">
      <c r="A40" s="442"/>
      <c r="B40" s="373"/>
      <c r="C40" s="373"/>
      <c r="D40" s="373"/>
      <c r="E40" s="373"/>
      <c r="F40" s="373"/>
      <c r="G40" s="373"/>
      <c r="H40" s="373"/>
      <c r="I40" s="47"/>
    </row>
    <row r="41" spans="1:9">
      <c r="A41" s="439"/>
      <c r="B41" s="450"/>
      <c r="C41" s="373"/>
      <c r="D41" s="373"/>
      <c r="E41" s="450"/>
      <c r="F41" s="373"/>
      <c r="G41" s="373"/>
      <c r="H41" s="373"/>
      <c r="I41" s="47"/>
    </row>
    <row r="42" spans="1:9">
      <c r="A42" s="439"/>
      <c r="B42" s="450"/>
      <c r="C42" s="373"/>
      <c r="D42" s="373"/>
      <c r="E42" s="450"/>
      <c r="F42" s="373"/>
      <c r="G42" s="373"/>
      <c r="H42" s="373"/>
      <c r="I42" s="47"/>
    </row>
    <row r="43" spans="1:9">
      <c r="A43" s="439"/>
      <c r="B43" s="450"/>
      <c r="C43" s="450"/>
      <c r="D43" s="373"/>
      <c r="E43" s="450"/>
      <c r="F43" s="450"/>
      <c r="G43" s="450"/>
      <c r="H43" s="450"/>
      <c r="I43" s="47"/>
    </row>
    <row r="44" spans="1:9">
      <c r="A44" s="443"/>
      <c r="B44" s="450"/>
      <c r="C44" s="450"/>
      <c r="D44" s="373"/>
      <c r="E44" s="450"/>
      <c r="F44" s="450"/>
      <c r="G44" s="450"/>
      <c r="H44" s="450"/>
      <c r="I44" s="47"/>
    </row>
    <row r="45" spans="1:9">
      <c r="B45" s="47"/>
      <c r="C45" s="47"/>
      <c r="D45" s="47"/>
      <c r="E45" s="47"/>
      <c r="F45" s="47"/>
      <c r="G45" s="47"/>
      <c r="H45" s="47"/>
      <c r="I45" s="47"/>
    </row>
    <row r="46" spans="1:9">
      <c r="B46" s="47"/>
      <c r="C46" s="47"/>
      <c r="D46" s="47"/>
      <c r="E46" s="47"/>
      <c r="F46" s="47"/>
      <c r="G46" s="47"/>
      <c r="H46" s="47"/>
      <c r="I46" s="47"/>
    </row>
    <row r="47" spans="1:9">
      <c r="B47" s="47"/>
      <c r="C47" s="47"/>
      <c r="D47" s="47"/>
      <c r="E47" s="47"/>
      <c r="F47" s="47"/>
      <c r="G47" s="47"/>
      <c r="H47" s="47"/>
      <c r="I47" s="47"/>
    </row>
    <row r="48" spans="1:9">
      <c r="B48" s="47"/>
      <c r="C48" s="47"/>
      <c r="D48" s="47"/>
      <c r="E48" s="47"/>
      <c r="F48" s="47"/>
      <c r="G48" s="47"/>
      <c r="H48" s="47"/>
      <c r="I48" s="47"/>
    </row>
    <row r="49" s="47" customFormat="1"/>
  </sheetData>
  <mergeCells count="3">
    <mergeCell ref="A35:A36"/>
    <mergeCell ref="B35:D35"/>
    <mergeCell ref="E35:H35"/>
  </mergeCells>
  <phoneticPr fontId="63"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G23"/>
  <sheetViews>
    <sheetView zoomScaleNormal="100" workbookViewId="0">
      <pane ySplit="3" topLeftCell="A4" activePane="bottomLeft" state="frozen"/>
      <selection sqref="A1:D1"/>
      <selection pane="bottomLeft"/>
    </sheetView>
  </sheetViews>
  <sheetFormatPr defaultRowHeight="12.75"/>
  <cols>
    <col min="1" max="1" width="62.140625" style="143" bestFit="1" customWidth="1"/>
    <col min="2" max="2" width="52.7109375" style="143" customWidth="1"/>
    <col min="3" max="3" width="55.85546875" style="143" customWidth="1"/>
    <col min="4" max="4" width="19.85546875" customWidth="1"/>
    <col min="5" max="5" width="16" customWidth="1"/>
    <col min="6" max="6" width="16.28515625" customWidth="1"/>
    <col min="7" max="7" width="15.28515625" customWidth="1"/>
  </cols>
  <sheetData>
    <row r="1" spans="1:5" ht="35.25" customHeight="1">
      <c r="A1" s="52" t="s">
        <v>686</v>
      </c>
    </row>
    <row r="2" spans="1:5" s="143" customFormat="1">
      <c r="A2" s="142"/>
    </row>
    <row r="3" spans="1:5">
      <c r="A3" s="111" t="s">
        <v>524</v>
      </c>
      <c r="B3" s="111"/>
    </row>
    <row r="5" spans="1:5" ht="38.25">
      <c r="A5" s="294" t="s">
        <v>525</v>
      </c>
      <c r="B5" s="294" t="s">
        <v>527</v>
      </c>
      <c r="C5" s="294" t="s">
        <v>528</v>
      </c>
      <c r="D5" s="259" t="s">
        <v>632</v>
      </c>
      <c r="E5" s="259" t="s">
        <v>447</v>
      </c>
    </row>
    <row r="6" spans="1:5" s="14" customFormat="1" ht="15" customHeight="1">
      <c r="A6" s="375"/>
      <c r="B6" s="375"/>
      <c r="C6" s="375"/>
      <c r="D6" s="376"/>
      <c r="E6" s="375"/>
    </row>
    <row r="7" spans="1:5" s="14" customFormat="1" ht="15" customHeight="1">
      <c r="A7" s="375"/>
      <c r="B7" s="375"/>
      <c r="C7" s="375"/>
      <c r="D7" s="376"/>
      <c r="E7" s="375"/>
    </row>
    <row r="8" spans="1:5" s="14" customFormat="1">
      <c r="A8" s="377"/>
      <c r="B8" s="377"/>
      <c r="C8" s="377"/>
      <c r="D8" s="378"/>
    </row>
    <row r="9" spans="1:5">
      <c r="D9" s="273"/>
    </row>
    <row r="10" spans="1:5">
      <c r="D10" s="273"/>
    </row>
    <row r="11" spans="1:5">
      <c r="A11" s="111" t="s">
        <v>508</v>
      </c>
      <c r="D11" s="273"/>
    </row>
    <row r="12" spans="1:5">
      <c r="D12" s="273"/>
    </row>
    <row r="13" spans="1:5" ht="38.25">
      <c r="A13" s="294" t="s">
        <v>525</v>
      </c>
      <c r="B13" s="294" t="s">
        <v>527</v>
      </c>
      <c r="C13" s="294" t="s">
        <v>528</v>
      </c>
      <c r="D13" s="259" t="s">
        <v>632</v>
      </c>
      <c r="E13" s="259" t="s">
        <v>447</v>
      </c>
    </row>
    <row r="14" spans="1:5" s="14" customFormat="1">
      <c r="A14" s="375"/>
      <c r="B14" s="375"/>
      <c r="C14" s="375"/>
      <c r="D14" s="376"/>
      <c r="E14" s="375"/>
    </row>
    <row r="15" spans="1:5" s="14" customFormat="1">
      <c r="A15" s="375"/>
      <c r="B15" s="375"/>
      <c r="C15" s="375"/>
      <c r="D15" s="376"/>
      <c r="E15" s="375"/>
    </row>
    <row r="16" spans="1:5" s="14" customFormat="1">
      <c r="A16" s="274"/>
      <c r="B16" s="274"/>
      <c r="C16" s="274"/>
    </row>
    <row r="17" spans="1:7" s="14" customFormat="1">
      <c r="A17" s="274"/>
      <c r="B17" s="274"/>
      <c r="C17" s="274"/>
    </row>
    <row r="18" spans="1:7">
      <c r="D18" s="143"/>
      <c r="E18" s="143"/>
      <c r="F18" s="143"/>
      <c r="G18" s="143"/>
    </row>
    <row r="19" spans="1:7">
      <c r="A19" s="289" t="s">
        <v>609</v>
      </c>
      <c r="D19" s="143"/>
      <c r="E19" s="143"/>
      <c r="F19" s="143"/>
      <c r="G19" s="143"/>
    </row>
    <row r="20" spans="1:7">
      <c r="D20" s="143"/>
      <c r="E20" s="143"/>
      <c r="F20" s="143"/>
      <c r="G20" s="143"/>
    </row>
    <row r="21" spans="1:7" ht="40.5" customHeight="1">
      <c r="A21" s="296" t="s">
        <v>605</v>
      </c>
      <c r="B21" s="296" t="s">
        <v>606</v>
      </c>
      <c r="C21" s="296" t="s">
        <v>607</v>
      </c>
      <c r="D21" s="296" t="s">
        <v>608</v>
      </c>
      <c r="E21" s="296" t="s">
        <v>610</v>
      </c>
      <c r="F21" s="259" t="s">
        <v>447</v>
      </c>
      <c r="G21" s="143"/>
    </row>
    <row r="22" spans="1:7" s="14" customFormat="1">
      <c r="A22" s="379"/>
      <c r="B22" s="379"/>
      <c r="C22" s="379"/>
      <c r="D22" s="379"/>
      <c r="E22" s="380"/>
      <c r="F22" s="304"/>
      <c r="G22" s="377"/>
    </row>
    <row r="23" spans="1:7">
      <c r="D23" s="143"/>
      <c r="E23" s="143"/>
      <c r="F23" s="143"/>
      <c r="G23" s="143"/>
    </row>
  </sheetData>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5"/>
  <sheetViews>
    <sheetView view="pageBreakPreview" workbookViewId="0">
      <selection activeCell="A31" sqref="A31"/>
    </sheetView>
  </sheetViews>
  <sheetFormatPr defaultRowHeight="12.75"/>
  <cols>
    <col min="1" max="1" width="70.7109375" customWidth="1"/>
    <col min="2" max="2" width="17.5703125" style="147" customWidth="1"/>
  </cols>
  <sheetData>
    <row r="1" spans="1:2" ht="29.25" customHeight="1">
      <c r="A1" s="53" t="s">
        <v>327</v>
      </c>
      <c r="B1" s="148"/>
    </row>
    <row r="2" spans="1:2">
      <c r="A2" s="4"/>
      <c r="B2" s="144"/>
    </row>
    <row r="3" spans="1:2" ht="18.75">
      <c r="A3" s="6" t="s">
        <v>328</v>
      </c>
      <c r="B3" s="144"/>
    </row>
    <row r="4" spans="1:2" s="9" customFormat="1" ht="14.25">
      <c r="A4" s="113" t="s">
        <v>329</v>
      </c>
      <c r="B4" s="145"/>
    </row>
    <row r="5" spans="1:2">
      <c r="A5" s="5"/>
      <c r="B5" s="144"/>
    </row>
    <row r="6" spans="1:2" s="8" customFormat="1" ht="18.75">
      <c r="A6" s="7" t="s">
        <v>330</v>
      </c>
      <c r="B6" s="144"/>
    </row>
    <row r="7" spans="1:2" s="3" customFormat="1" ht="14.25">
      <c r="A7" s="112" t="s">
        <v>307</v>
      </c>
      <c r="B7" s="146"/>
    </row>
    <row r="8" spans="1:2" s="3" customFormat="1" ht="14.25">
      <c r="A8" s="112" t="s">
        <v>308</v>
      </c>
      <c r="B8" s="146"/>
    </row>
    <row r="9" spans="1:2" s="3" customFormat="1" ht="14.25">
      <c r="A9" s="112" t="s">
        <v>309</v>
      </c>
      <c r="B9" s="146"/>
    </row>
    <row r="10" spans="1:2" s="3" customFormat="1" ht="14.25">
      <c r="A10" s="112" t="s">
        <v>310</v>
      </c>
      <c r="B10" s="146"/>
    </row>
    <row r="11" spans="1:2" s="3" customFormat="1" ht="14.25">
      <c r="A11" s="112" t="s">
        <v>311</v>
      </c>
      <c r="B11" s="146"/>
    </row>
    <row r="12" spans="1:2" s="3" customFormat="1" ht="14.25">
      <c r="A12" s="112" t="s">
        <v>312</v>
      </c>
      <c r="B12" s="146"/>
    </row>
    <row r="13" spans="1:2" s="3" customFormat="1" ht="14.25">
      <c r="A13" s="112" t="s">
        <v>313</v>
      </c>
      <c r="B13" s="146"/>
    </row>
    <row r="14" spans="1:2" s="3" customFormat="1" ht="14.25">
      <c r="A14" s="112" t="s">
        <v>314</v>
      </c>
      <c r="B14" s="146"/>
    </row>
    <row r="15" spans="1:2" s="3" customFormat="1" ht="14.25">
      <c r="A15" s="112" t="s">
        <v>315</v>
      </c>
      <c r="B15" s="146"/>
    </row>
    <row r="16" spans="1:2" s="3" customFormat="1" ht="14.25">
      <c r="A16" s="112" t="s">
        <v>316</v>
      </c>
      <c r="B16" s="146"/>
    </row>
    <row r="17" spans="1:2" s="3" customFormat="1" ht="14.25">
      <c r="A17" s="112" t="s">
        <v>317</v>
      </c>
      <c r="B17" s="146"/>
    </row>
    <row r="18" spans="1:2" s="141" customFormat="1">
      <c r="A18" s="112" t="s">
        <v>22</v>
      </c>
      <c r="B18" s="146"/>
    </row>
    <row r="19" spans="1:2" s="141" customFormat="1">
      <c r="A19" s="112" t="s">
        <v>24</v>
      </c>
      <c r="B19" s="146"/>
    </row>
    <row r="20" spans="1:2" s="141" customFormat="1">
      <c r="A20" s="398" t="s">
        <v>783</v>
      </c>
      <c r="B20" s="146"/>
    </row>
    <row r="21" spans="1:2" s="141" customFormat="1">
      <c r="A21" s="246"/>
      <c r="B21" s="146"/>
    </row>
    <row r="22" spans="1:2" s="8" customFormat="1" ht="18.75">
      <c r="A22" s="7" t="s">
        <v>331</v>
      </c>
      <c r="B22" s="144"/>
    </row>
    <row r="23" spans="1:2" s="3" customFormat="1" ht="14.25">
      <c r="A23" s="113" t="s">
        <v>480</v>
      </c>
      <c r="B23" s="145"/>
    </row>
    <row r="24" spans="1:2" s="3" customFormat="1" ht="14.25">
      <c r="A24" s="113" t="s">
        <v>689</v>
      </c>
      <c r="B24" s="145"/>
    </row>
    <row r="25" spans="1:2" s="3" customFormat="1" ht="14.25">
      <c r="A25" s="113" t="s">
        <v>690</v>
      </c>
      <c r="B25" s="145"/>
    </row>
    <row r="26" spans="1:2" s="3" customFormat="1" ht="14.25">
      <c r="A26" s="113" t="s">
        <v>691</v>
      </c>
      <c r="B26" s="145"/>
    </row>
    <row r="27" spans="1:2" s="3" customFormat="1" ht="14.25">
      <c r="A27" s="113" t="s">
        <v>692</v>
      </c>
      <c r="B27" s="145"/>
    </row>
    <row r="28" spans="1:2" s="3" customFormat="1" ht="14.25">
      <c r="A28" s="113" t="s">
        <v>693</v>
      </c>
      <c r="B28" s="145"/>
    </row>
    <row r="29" spans="1:2" s="3" customFormat="1" ht="14.25">
      <c r="A29" s="113" t="s">
        <v>694</v>
      </c>
      <c r="B29" s="145"/>
    </row>
    <row r="30" spans="1:2" s="3" customFormat="1" ht="14.25">
      <c r="A30" s="113" t="s">
        <v>695</v>
      </c>
      <c r="B30" s="145"/>
    </row>
    <row r="31" spans="1:2" s="3" customFormat="1" ht="14.25">
      <c r="A31" s="113" t="s">
        <v>660</v>
      </c>
      <c r="B31" s="145"/>
    </row>
    <row r="32" spans="1:2" s="3" customFormat="1" ht="14.25">
      <c r="A32" s="113" t="s">
        <v>661</v>
      </c>
      <c r="B32" s="145"/>
    </row>
    <row r="33" spans="1:2" s="3" customFormat="1" ht="14.25">
      <c r="A33" s="113" t="s">
        <v>662</v>
      </c>
      <c r="B33" s="145"/>
    </row>
    <row r="34" spans="1:2" s="3" customFormat="1" ht="14.25">
      <c r="A34" s="113" t="s">
        <v>663</v>
      </c>
      <c r="B34" s="145"/>
    </row>
    <row r="35" spans="1:2" s="3" customFormat="1" ht="14.25">
      <c r="A35" s="113" t="s">
        <v>659</v>
      </c>
      <c r="B35" s="145"/>
    </row>
    <row r="36" spans="1:2" s="3" customFormat="1" ht="14.25">
      <c r="A36" s="113" t="s">
        <v>515</v>
      </c>
      <c r="B36" s="145"/>
    </row>
    <row r="37" spans="1:2" s="3" customFormat="1" ht="14.25">
      <c r="A37" s="113" t="s">
        <v>614</v>
      </c>
      <c r="B37" s="145"/>
    </row>
    <row r="38" spans="1:2" s="3" customFormat="1" ht="14.25">
      <c r="A38" s="113" t="s">
        <v>294</v>
      </c>
      <c r="B38" s="145"/>
    </row>
    <row r="39" spans="1:2" s="3" customFormat="1" ht="14.25">
      <c r="A39" s="113" t="s">
        <v>43</v>
      </c>
      <c r="B39" s="145"/>
    </row>
    <row r="40" spans="1:2" s="3" customFormat="1" ht="14.25">
      <c r="A40" s="113" t="s">
        <v>47</v>
      </c>
      <c r="B40" s="145"/>
    </row>
    <row r="41" spans="1:2" s="3" customFormat="1" ht="14.25">
      <c r="A41" s="113" t="s">
        <v>64</v>
      </c>
      <c r="B41" s="145"/>
    </row>
    <row r="42" spans="1:2" s="3" customFormat="1" ht="14.25">
      <c r="A42" s="290" t="s">
        <v>114</v>
      </c>
      <c r="B42" s="145"/>
    </row>
    <row r="43" spans="1:2" s="3" customFormat="1" ht="14.25">
      <c r="A43" s="517" t="s">
        <v>936</v>
      </c>
      <c r="B43" s="145"/>
    </row>
    <row r="44" spans="1:2" s="141" customFormat="1">
      <c r="A44" s="515" t="s">
        <v>928</v>
      </c>
      <c r="B44" s="144"/>
    </row>
    <row r="45" spans="1:2" s="8" customFormat="1" ht="18.75">
      <c r="A45" s="7" t="s">
        <v>332</v>
      </c>
      <c r="B45" s="144"/>
    </row>
    <row r="46" spans="1:2" s="3" customFormat="1" ht="14.25">
      <c r="A46" s="113" t="s">
        <v>555</v>
      </c>
      <c r="B46" s="144"/>
    </row>
    <row r="47" spans="1:2" s="3" customFormat="1" ht="14.25">
      <c r="A47" s="113" t="s">
        <v>556</v>
      </c>
      <c r="B47" s="144"/>
    </row>
    <row r="48" spans="1:2" s="3" customFormat="1" ht="14.25">
      <c r="A48" s="113"/>
      <c r="B48" s="144"/>
    </row>
    <row r="49" spans="1:2" s="8" customFormat="1" ht="18.75">
      <c r="A49" s="7" t="s">
        <v>656</v>
      </c>
      <c r="B49" s="144"/>
    </row>
    <row r="50" spans="1:2" s="3" customFormat="1" ht="14.25">
      <c r="A50" s="518" t="s">
        <v>934</v>
      </c>
      <c r="B50" s="144"/>
    </row>
    <row r="51" spans="1:2" s="3" customFormat="1" ht="14.25">
      <c r="A51" s="517" t="s">
        <v>935</v>
      </c>
      <c r="B51" s="144"/>
    </row>
    <row r="52" spans="1:2" s="143" customFormat="1">
      <c r="A52" s="517" t="s">
        <v>1155</v>
      </c>
      <c r="B52" s="144"/>
    </row>
    <row r="53" spans="1:2" s="8" customFormat="1" ht="18.75">
      <c r="A53" s="149" t="s">
        <v>613</v>
      </c>
      <c r="B53" s="144"/>
    </row>
    <row r="54" spans="1:2" s="3" customFormat="1" ht="14.25">
      <c r="A54" s="113"/>
      <c r="B54" s="144"/>
    </row>
    <row r="55" spans="1:2" s="143" customFormat="1">
      <c r="A55" s="142"/>
      <c r="B55" s="144"/>
    </row>
  </sheetData>
  <phoneticPr fontId="19" type="noConversion"/>
  <hyperlinks>
    <hyperlink ref="A4" location="'1. Project Overview'!A1" display="Project Overview"/>
    <hyperlink ref="A7" location="'2-1. Workbook Request Details'!A1" display="1. WBC Request Details"/>
    <hyperlink ref="A8" location="'2-2. Placement Diagrams'!A1" display="2. Placement Diagrams / High Level Design"/>
    <hyperlink ref="A9" location="'2-3. IP &amp; Port Allocations Req'!A1" display="3. IP and Port Allocations Request"/>
    <hyperlink ref="A10" location="'2-4. F5 LTM Request'!A1" display="4. F5 LTM Request"/>
    <hyperlink ref="A11" location="'2-5. F5 GTM Request'!A1" display="5. F5 GTM Request"/>
    <hyperlink ref="A12" location="'2-6. F5 WAF Request'!A1" display="6. F5 WAF Request"/>
    <hyperlink ref="A13" location="'2-7. F5 WSP Request'!A1" display="7. F5 WSP Request"/>
    <hyperlink ref="A14" location="'2-8. Firewall Rules Request'!A1" display="8. Firewall Rules Request"/>
    <hyperlink ref="A15" location="'2-9. IPSec VPN Request'!A1" display="9. IPSec VPN Request"/>
    <hyperlink ref="A16" location="'2-10. Partner Connectivity Req'!A1" display="10. Partner Connectivity Request"/>
    <hyperlink ref="A17" location="'2-11. NetHSM Request'!A1" display="11. NetHSM Request"/>
    <hyperlink ref="A23" location="'3-1. Design Diagrams'!A1" display="1. Design Diagrams (Flow, Logical, Physical, Mgmt)"/>
    <hyperlink ref="A24" location="'3-2. Cisco Layer 2 Build'!A1" display="Cisco Layer 2 Build"/>
    <hyperlink ref="A25" location="'3-3. Cisco Layer 3 Build'!A1" display="Cisco Layer 3 Build"/>
    <hyperlink ref="A26" location="'3-4. Juniper SRX L2 L3 Build'!A1" display="4. Juniper SRX L2 L3 Build"/>
    <hyperlink ref="A27" location="'3-5. Checkpoint L2 L3 Build'!A1" display="5. Checkpoint L2 L3 Build"/>
    <hyperlink ref="A28" location="'3-7. Routing Build'!A1" display="7. Routing Build"/>
    <hyperlink ref="A29" location="'3-8. Firewall Objects &amp; Groups'!A1" display="8. Firewall Objects &amp; Groups"/>
    <hyperlink ref="A30" location="'3-9. Firewall Services'!A1" display="9. Firewall Services"/>
    <hyperlink ref="A31" location="'3-10. Juniper Firewall Rules'!A1" display="3-10. Juniper Firewall Rules"/>
    <hyperlink ref="A32" location="'3-11. Checkpoint Firewall Rules'!A1" display="11. Checkpoint Firewall Rules"/>
    <hyperlink ref="A33" location="'3-12. DNS'!A1" display="3-12. DNS"/>
    <hyperlink ref="A34" location="'3-13. Certificates'!A1" display="3-13. Certificates"/>
    <hyperlink ref="A35" location="'3-14. Hardware Details'!A1" display="3-14. Hardware Details"/>
    <hyperlink ref="A37" location="'3-16. Compliance Information'!A1" display="16. Compliance Information"/>
    <hyperlink ref="A38" location="'3-17. Architectural Decisions'!A1" display="17. Architectural Decisions"/>
    <hyperlink ref="A50" location="'5-1. Environment Diagram'!A1" display="Environment Diagram"/>
    <hyperlink ref="A46" location="'4-1. Minor Handover'!A1" display="1. Minor Handover"/>
    <hyperlink ref="A47" location="'4-2. Major Handover'!A1" display="2. Major Handover"/>
    <hyperlink ref="A36" location="'3-15. New System Checklist'!A1" display="15. New System Checklist"/>
    <hyperlink ref="A53" location="'6. Appendix'!A1" display="6. Appendix"/>
    <hyperlink ref="A18" location="'2-12. DNS Request'!A1" display="11. NetHSM Request"/>
    <hyperlink ref="A19" location="'2-13. ITSD'!A1" display="13. Infrastructure Technical Solution Design"/>
    <hyperlink ref="A39" location="'3-18. Infrastructure Spec'!A1" display="18. Infrastructure and Application Specification"/>
    <hyperlink ref="A40" location="'3-19. Proxy Build'!A1" display="19. Proxy Build"/>
    <hyperlink ref="A41" location="'3-20. VPN Build'!A1" display="20. VPN Build"/>
    <hyperlink ref="A42" location="'3-21. SAG Authentication Spec'!A1" display="21. SAG and Authentication Requirements"/>
    <hyperlink ref="A20" location="'2-14. F5 Certificate Request'!A1" display="14. Certificates for F5 Request details"/>
    <hyperlink ref="A44" location="'3-23. F5 GTM Build'!A1" display="23. F5 GTM Build"/>
    <hyperlink ref="A43" location="'3-22. F5 LTM Build'!A1" display="22. F5 LTM Build"/>
    <hyperlink ref="A51" location="'5-2. Risk Matrix'!A1" display="2. Risk Matrix for Changes"/>
    <hyperlink ref="A52" location="'5-3. EPS Naming Convention'!A1" display="3. Naming Convention Reference"/>
  </hyperlinks>
  <pageMargins left="0.75" right="0.75" top="1" bottom="1" header="0.5" footer="0.5"/>
  <pageSetup paperSize="9" scale="67" orientation="portrait" verticalDpi="4" r:id="rId1"/>
  <headerFooter alignWithMargins="0">
    <oddFooter>&amp;CALL INFORMATION CONTAINED WITHIN WILL BE KEPT IN CONFIDENCE
The contents of this document are confidential and shall not be duplicated, used or disclosed in whole 
or in part for any purpose.</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L16"/>
  <sheetViews>
    <sheetView workbookViewId="0">
      <pane ySplit="3" topLeftCell="A4" activePane="bottomLeft" state="frozen"/>
      <selection sqref="A1:D1"/>
      <selection pane="bottomLeft" activeCell="E24" sqref="E24"/>
    </sheetView>
  </sheetViews>
  <sheetFormatPr defaultRowHeight="12.75"/>
  <cols>
    <col min="1" max="1" width="9.7109375" bestFit="1" customWidth="1"/>
    <col min="2" max="2" width="6.140625" bestFit="1" customWidth="1"/>
    <col min="3" max="3" width="36.5703125" bestFit="1" customWidth="1"/>
    <col min="4" max="4" width="23.28515625" bestFit="1" customWidth="1"/>
    <col min="5" max="5" width="31" bestFit="1" customWidth="1"/>
    <col min="6" max="6" width="16.140625" bestFit="1" customWidth="1"/>
    <col min="7" max="7" width="17.28515625" bestFit="1" customWidth="1"/>
    <col min="8" max="8" width="11" bestFit="1" customWidth="1"/>
    <col min="9" max="9" width="21.28515625" customWidth="1"/>
  </cols>
  <sheetData>
    <row r="1" spans="1:12" ht="35.25" customHeight="1">
      <c r="A1" s="52" t="s">
        <v>687</v>
      </c>
    </row>
    <row r="2" spans="1:12" s="143" customFormat="1">
      <c r="A2" s="142"/>
    </row>
    <row r="3" spans="1:12" ht="25.5">
      <c r="A3" s="235" t="s">
        <v>338</v>
      </c>
      <c r="B3" s="235" t="s">
        <v>566</v>
      </c>
      <c r="C3" s="235" t="s">
        <v>513</v>
      </c>
      <c r="D3" s="235" t="s">
        <v>567</v>
      </c>
      <c r="E3" s="235" t="s">
        <v>568</v>
      </c>
      <c r="F3" s="235" t="s">
        <v>27</v>
      </c>
      <c r="G3" s="235" t="s">
        <v>569</v>
      </c>
      <c r="H3" s="235" t="s">
        <v>267</v>
      </c>
      <c r="I3" s="259" t="s">
        <v>447</v>
      </c>
      <c r="J3" s="143"/>
      <c r="K3" s="143"/>
      <c r="L3" s="143"/>
    </row>
    <row r="4" spans="1:12" s="14" customFormat="1">
      <c r="A4" s="304"/>
      <c r="B4" s="304"/>
      <c r="C4" s="304"/>
      <c r="D4" s="304"/>
      <c r="E4" s="304"/>
      <c r="F4" s="304"/>
      <c r="G4" s="304"/>
      <c r="H4" s="304"/>
      <c r="I4" s="377"/>
      <c r="J4" s="377"/>
      <c r="K4" s="377"/>
      <c r="L4" s="377"/>
    </row>
    <row r="5" spans="1:12" s="14" customFormat="1">
      <c r="A5" s="304"/>
      <c r="B5" s="304"/>
      <c r="C5" s="304"/>
      <c r="D5" s="304"/>
      <c r="E5" s="304"/>
      <c r="F5" s="304"/>
      <c r="G5" s="304"/>
      <c r="H5" s="304"/>
      <c r="I5" s="377"/>
      <c r="J5" s="377"/>
      <c r="K5" s="377"/>
      <c r="L5" s="377"/>
    </row>
    <row r="6" spans="1:12" s="14" customFormat="1">
      <c r="A6" s="304"/>
      <c r="B6" s="304"/>
      <c r="C6" s="304"/>
      <c r="D6" s="304"/>
      <c r="E6" s="304"/>
      <c r="F6" s="304"/>
      <c r="G6" s="304"/>
      <c r="H6" s="304"/>
      <c r="I6" s="377"/>
      <c r="J6" s="377"/>
      <c r="K6" s="377"/>
      <c r="L6" s="377"/>
    </row>
    <row r="7" spans="1:12" s="14" customFormat="1">
      <c r="A7" s="304"/>
      <c r="B7" s="304"/>
      <c r="C7" s="304"/>
      <c r="D7" s="304"/>
      <c r="E7" s="304"/>
      <c r="F7" s="304"/>
      <c r="G7" s="304"/>
      <c r="H7" s="304"/>
      <c r="I7" s="377"/>
      <c r="J7" s="377"/>
      <c r="K7" s="377"/>
      <c r="L7" s="377"/>
    </row>
    <row r="8" spans="1:12" s="14" customFormat="1">
      <c r="A8" s="377"/>
      <c r="B8" s="377"/>
      <c r="C8" s="377"/>
      <c r="D8" s="377"/>
      <c r="E8" s="377"/>
      <c r="F8" s="377"/>
      <c r="G8" s="377"/>
      <c r="H8" s="377"/>
      <c r="I8" s="377"/>
      <c r="J8" s="377"/>
      <c r="K8" s="377"/>
      <c r="L8" s="377"/>
    </row>
    <row r="9" spans="1:12">
      <c r="A9" s="143"/>
      <c r="B9" s="143"/>
      <c r="C9" s="143"/>
      <c r="D9" s="143"/>
      <c r="E9" s="143"/>
      <c r="F9" s="143"/>
      <c r="G9" s="143"/>
      <c r="H9" s="143"/>
      <c r="I9" s="143"/>
      <c r="J9" s="143"/>
      <c r="K9" s="143"/>
      <c r="L9" s="143"/>
    </row>
    <row r="10" spans="1:12">
      <c r="A10" s="143"/>
      <c r="B10" s="143"/>
      <c r="C10" s="143"/>
      <c r="D10" s="143"/>
      <c r="E10" s="143"/>
      <c r="F10" s="143"/>
      <c r="G10" s="143"/>
      <c r="H10" s="143"/>
      <c r="I10" s="143"/>
      <c r="J10" s="143"/>
      <c r="K10" s="143"/>
      <c r="L10" s="143"/>
    </row>
    <row r="11" spans="1:12">
      <c r="A11" s="143"/>
      <c r="B11" s="143"/>
      <c r="C11" s="143"/>
      <c r="D11" s="143"/>
      <c r="E11" s="143"/>
      <c r="F11" s="143"/>
      <c r="G11" s="143"/>
      <c r="H11" s="143"/>
      <c r="I11" s="143"/>
      <c r="J11" s="143"/>
      <c r="K11" s="143"/>
      <c r="L11" s="143"/>
    </row>
    <row r="12" spans="1:12">
      <c r="A12" s="143"/>
      <c r="B12" s="143"/>
      <c r="C12" s="143"/>
      <c r="D12" s="143"/>
      <c r="E12" s="143"/>
      <c r="F12" s="143"/>
      <c r="G12" s="143"/>
      <c r="H12" s="143"/>
      <c r="I12" s="143"/>
      <c r="J12" s="143"/>
      <c r="K12" s="143"/>
      <c r="L12" s="143"/>
    </row>
    <row r="13" spans="1:12">
      <c r="A13" s="143"/>
      <c r="B13" s="143"/>
      <c r="C13" s="143"/>
      <c r="D13" s="143"/>
      <c r="E13" s="143"/>
      <c r="F13" s="143"/>
      <c r="G13" s="143"/>
      <c r="H13" s="143"/>
      <c r="I13" s="143"/>
      <c r="J13" s="143"/>
      <c r="K13" s="143"/>
      <c r="L13" s="143"/>
    </row>
    <row r="14" spans="1:12">
      <c r="A14" s="143"/>
      <c r="B14" s="143"/>
      <c r="C14" s="143"/>
      <c r="D14" s="143"/>
      <c r="E14" s="143"/>
      <c r="F14" s="143"/>
      <c r="G14" s="143"/>
      <c r="H14" s="143"/>
      <c r="I14" s="143"/>
      <c r="J14" s="143"/>
      <c r="K14" s="143"/>
      <c r="L14" s="143"/>
    </row>
    <row r="15" spans="1:12">
      <c r="A15" s="143"/>
      <c r="B15" s="143"/>
      <c r="C15" s="143"/>
      <c r="D15" s="143"/>
      <c r="E15" s="143"/>
      <c r="F15" s="143"/>
      <c r="G15" s="143"/>
      <c r="H15" s="143"/>
      <c r="I15" s="143"/>
      <c r="J15" s="143"/>
      <c r="K15" s="143"/>
      <c r="L15" s="143"/>
    </row>
    <row r="16" spans="1:12">
      <c r="A16" s="143"/>
      <c r="B16" s="143"/>
      <c r="C16" s="143"/>
      <c r="D16" s="143"/>
      <c r="E16" s="143"/>
      <c r="F16" s="143"/>
      <c r="G16" s="143"/>
      <c r="H16" s="143"/>
      <c r="I16" s="143"/>
      <c r="J16" s="143"/>
      <c r="K16" s="143"/>
      <c r="L16" s="143"/>
    </row>
  </sheetData>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Q11"/>
  <sheetViews>
    <sheetView workbookViewId="0">
      <pane ySplit="3" topLeftCell="A4" activePane="bottomLeft" state="frozen"/>
      <selection sqref="A1:D1"/>
      <selection pane="bottomLeft" activeCell="I25" sqref="I25"/>
    </sheetView>
  </sheetViews>
  <sheetFormatPr defaultRowHeight="12.75"/>
  <cols>
    <col min="1" max="4" width="19.85546875" customWidth="1"/>
    <col min="6" max="6" width="11.140625" bestFit="1" customWidth="1"/>
    <col min="7" max="7" width="20.140625" customWidth="1"/>
    <col min="10" max="10" width="30" customWidth="1"/>
    <col min="11" max="11" width="26.42578125" customWidth="1"/>
    <col min="12" max="12" width="21.28515625" customWidth="1"/>
    <col min="13" max="13" width="17.42578125" customWidth="1"/>
    <col min="14" max="14" width="35.28515625" customWidth="1"/>
    <col min="15" max="15" width="16" customWidth="1"/>
    <col min="16" max="16" width="17.85546875" customWidth="1"/>
    <col min="17" max="17" width="16.7109375" customWidth="1"/>
  </cols>
  <sheetData>
    <row r="1" spans="1:17" ht="35.25" customHeight="1">
      <c r="A1" s="52" t="s">
        <v>688</v>
      </c>
    </row>
    <row r="2" spans="1:17" s="143" customFormat="1">
      <c r="A2" s="142"/>
    </row>
    <row r="3" spans="1:17" s="195" customFormat="1" ht="38.25">
      <c r="A3" s="236" t="s">
        <v>395</v>
      </c>
      <c r="B3" s="236" t="s">
        <v>396</v>
      </c>
      <c r="C3" s="236" t="s">
        <v>397</v>
      </c>
      <c r="D3" s="236" t="s">
        <v>398</v>
      </c>
      <c r="E3" s="236" t="s">
        <v>399</v>
      </c>
      <c r="F3" s="236" t="s">
        <v>408</v>
      </c>
      <c r="G3" s="236" t="s">
        <v>400</v>
      </c>
      <c r="H3" s="236" t="s">
        <v>401</v>
      </c>
      <c r="I3" s="236" t="s">
        <v>402</v>
      </c>
      <c r="J3" s="236" t="s">
        <v>403</v>
      </c>
      <c r="K3" s="236" t="s">
        <v>404</v>
      </c>
      <c r="L3" s="236" t="s">
        <v>509</v>
      </c>
      <c r="M3" s="236" t="s">
        <v>405</v>
      </c>
      <c r="N3" s="237" t="s">
        <v>510</v>
      </c>
      <c r="O3" s="236" t="s">
        <v>406</v>
      </c>
      <c r="P3" s="238" t="s">
        <v>407</v>
      </c>
      <c r="Q3" s="259" t="s">
        <v>447</v>
      </c>
    </row>
    <row r="4" spans="1:17" s="143" customFormat="1">
      <c r="A4" s="196"/>
      <c r="B4" s="196"/>
      <c r="C4" s="196"/>
      <c r="D4" s="196"/>
      <c r="E4" s="196"/>
      <c r="F4" s="196"/>
      <c r="G4" s="196"/>
      <c r="H4" s="196"/>
      <c r="I4" s="196"/>
      <c r="J4" s="196"/>
      <c r="K4" s="196"/>
      <c r="L4" s="196"/>
      <c r="M4" s="196"/>
      <c r="N4" s="196"/>
      <c r="O4" s="196"/>
      <c r="P4" s="196"/>
    </row>
    <row r="5" spans="1:17" s="143" customFormat="1">
      <c r="A5" s="196"/>
      <c r="B5" s="196"/>
      <c r="C5" s="196"/>
      <c r="D5" s="196"/>
      <c r="E5" s="196"/>
      <c r="F5" s="196"/>
      <c r="G5" s="196"/>
      <c r="H5" s="196"/>
      <c r="I5" s="196"/>
      <c r="J5" s="196"/>
      <c r="K5" s="196"/>
      <c r="L5" s="196"/>
      <c r="M5" s="196"/>
      <c r="N5" s="196"/>
      <c r="O5" s="196"/>
      <c r="P5" s="196"/>
    </row>
    <row r="6" spans="1:17" s="143" customFormat="1">
      <c r="A6" s="196"/>
      <c r="B6" s="196"/>
      <c r="C6" s="196"/>
      <c r="D6" s="196"/>
      <c r="E6" s="196"/>
      <c r="F6" s="196"/>
      <c r="G6" s="196"/>
      <c r="H6" s="196"/>
      <c r="I6" s="196"/>
      <c r="J6" s="196"/>
      <c r="K6" s="196"/>
      <c r="L6" s="196"/>
      <c r="M6" s="196"/>
      <c r="N6" s="196"/>
      <c r="O6" s="196"/>
      <c r="P6" s="196"/>
    </row>
    <row r="7" spans="1:17" s="143" customFormat="1">
      <c r="A7" s="196"/>
      <c r="B7" s="196"/>
      <c r="C7" s="196"/>
      <c r="D7" s="196"/>
      <c r="E7" s="196"/>
      <c r="F7" s="196"/>
      <c r="G7" s="196"/>
      <c r="H7" s="196"/>
      <c r="I7" s="196"/>
      <c r="J7" s="196"/>
      <c r="K7" s="196"/>
      <c r="L7" s="196"/>
      <c r="M7" s="196"/>
      <c r="N7" s="196"/>
      <c r="O7" s="196"/>
      <c r="P7" s="196"/>
    </row>
    <row r="8" spans="1:17" s="143" customFormat="1"/>
    <row r="9" spans="1:17" s="143" customFormat="1"/>
    <row r="10" spans="1:17" s="143" customFormat="1"/>
    <row r="11" spans="1:17" s="143" customFormat="1"/>
  </sheetData>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dimension ref="A1:AH12"/>
  <sheetViews>
    <sheetView workbookViewId="0">
      <selection activeCell="D21" sqref="D21"/>
    </sheetView>
  </sheetViews>
  <sheetFormatPr defaultRowHeight="15"/>
  <cols>
    <col min="1" max="1" width="51.140625" style="925" bestFit="1" customWidth="1"/>
    <col min="2" max="2" width="13.140625" style="925" bestFit="1" customWidth="1"/>
    <col min="3" max="3" width="19.7109375" style="925" bestFit="1" customWidth="1"/>
    <col min="4" max="4" width="7.7109375" style="925" bestFit="1" customWidth="1"/>
    <col min="5" max="5" width="8" style="925" bestFit="1" customWidth="1"/>
    <col min="6" max="6" width="5.5703125" style="925" bestFit="1" customWidth="1"/>
    <col min="7" max="7" width="5" style="925" bestFit="1" customWidth="1"/>
    <col min="8" max="8" width="12.7109375" style="925" bestFit="1" customWidth="1"/>
    <col min="9" max="9" width="13.85546875" style="925" bestFit="1" customWidth="1"/>
    <col min="10" max="10" width="15.42578125" style="925" bestFit="1" customWidth="1"/>
    <col min="11" max="11" width="11.85546875" style="925" bestFit="1" customWidth="1"/>
    <col min="12" max="12" width="15" style="925" bestFit="1" customWidth="1"/>
    <col min="13" max="13" width="14" style="925" bestFit="1" customWidth="1"/>
    <col min="14" max="14" width="15.7109375" style="925" bestFit="1" customWidth="1"/>
    <col min="15" max="15" width="8.28515625" style="925" bestFit="1" customWidth="1"/>
    <col min="16" max="16" width="14" style="925" bestFit="1" customWidth="1"/>
    <col min="17" max="17" width="12.85546875" style="925" bestFit="1" customWidth="1"/>
    <col min="18" max="18" width="13.42578125" style="925" bestFit="1" customWidth="1"/>
    <col min="19" max="19" width="15.28515625" style="925" bestFit="1" customWidth="1"/>
    <col min="20" max="20" width="14" style="925" bestFit="1" customWidth="1"/>
    <col min="21" max="21" width="14.85546875" style="925" bestFit="1" customWidth="1"/>
    <col min="22" max="22" width="14" style="925" bestFit="1" customWidth="1"/>
    <col min="23" max="23" width="15.7109375" style="925" bestFit="1" customWidth="1"/>
    <col min="24" max="24" width="14.42578125" style="925" bestFit="1" customWidth="1"/>
    <col min="25" max="25" width="14" style="925" bestFit="1" customWidth="1"/>
    <col min="26" max="26" width="15.7109375" style="925" bestFit="1" customWidth="1"/>
    <col min="27" max="27" width="14" style="925" bestFit="1" customWidth="1"/>
    <col min="28" max="28" width="12.85546875" style="925" bestFit="1" customWidth="1"/>
    <col min="29" max="29" width="14" style="925" bestFit="1" customWidth="1"/>
    <col min="30" max="30" width="15.7109375" style="925" bestFit="1" customWidth="1"/>
    <col min="31" max="31" width="8.7109375" style="925" bestFit="1" customWidth="1"/>
    <col min="32" max="32" width="14.140625" style="925" bestFit="1" customWidth="1"/>
    <col min="33" max="16384" width="9.140625" style="925"/>
  </cols>
  <sheetData>
    <row r="1" spans="1:34" ht="35.25" customHeight="1">
      <c r="A1" s="924" t="s">
        <v>514</v>
      </c>
      <c r="B1" s="924"/>
    </row>
    <row r="2" spans="1:34" s="927" customFormat="1" ht="12.75">
      <c r="A2" s="926"/>
      <c r="B2" s="926"/>
    </row>
    <row r="3" spans="1:34" s="930" customFormat="1" ht="33" customHeight="1">
      <c r="A3" s="1118" t="s">
        <v>3140</v>
      </c>
      <c r="B3" s="1116" t="s">
        <v>617</v>
      </c>
      <c r="C3" s="1117" t="s">
        <v>1454</v>
      </c>
      <c r="D3" s="1116" t="s">
        <v>1455</v>
      </c>
      <c r="E3" s="1116"/>
      <c r="F3" s="1116"/>
      <c r="G3" s="1116"/>
      <c r="H3" s="1116"/>
      <c r="I3" s="1116"/>
      <c r="J3" s="928" t="s">
        <v>1456</v>
      </c>
      <c r="K3" s="928"/>
      <c r="L3" s="1117" t="s">
        <v>1457</v>
      </c>
      <c r="M3" s="1116" t="s">
        <v>618</v>
      </c>
      <c r="N3" s="1116"/>
      <c r="O3" s="1116"/>
      <c r="P3" s="1116" t="s">
        <v>1458</v>
      </c>
      <c r="Q3" s="1116"/>
      <c r="R3" s="1116"/>
      <c r="S3" s="1116"/>
      <c r="T3" s="1116"/>
      <c r="U3" s="1116"/>
      <c r="V3" s="1116"/>
      <c r="W3" s="1116"/>
      <c r="X3" s="1116"/>
      <c r="Y3" s="1116" t="s">
        <v>1459</v>
      </c>
      <c r="Z3" s="1116"/>
      <c r="AA3" s="1116"/>
      <c r="AB3" s="1116"/>
      <c r="AC3" s="1116" t="s">
        <v>1460</v>
      </c>
      <c r="AD3" s="1116"/>
      <c r="AE3" s="1117" t="s">
        <v>1461</v>
      </c>
      <c r="AF3" s="1117" t="s">
        <v>1462</v>
      </c>
      <c r="AG3" s="929"/>
      <c r="AH3" s="929"/>
    </row>
    <row r="4" spans="1:34" s="927" customFormat="1" ht="28.5" customHeight="1">
      <c r="A4" s="1118"/>
      <c r="B4" s="1116"/>
      <c r="C4" s="1116"/>
      <c r="D4" s="928" t="s">
        <v>619</v>
      </c>
      <c r="E4" s="928" t="s">
        <v>1463</v>
      </c>
      <c r="F4" s="928" t="s">
        <v>1464</v>
      </c>
      <c r="G4" s="928" t="s">
        <v>1465</v>
      </c>
      <c r="H4" s="931" t="s">
        <v>1466</v>
      </c>
      <c r="I4" s="928" t="s">
        <v>1467</v>
      </c>
      <c r="J4" s="931" t="s">
        <v>1468</v>
      </c>
      <c r="K4" s="931" t="s">
        <v>1469</v>
      </c>
      <c r="L4" s="1116"/>
      <c r="M4" s="931" t="s">
        <v>1470</v>
      </c>
      <c r="N4" s="931" t="s">
        <v>1471</v>
      </c>
      <c r="O4" s="928" t="s">
        <v>1472</v>
      </c>
      <c r="P4" s="931" t="s">
        <v>1473</v>
      </c>
      <c r="Q4" s="931" t="s">
        <v>1474</v>
      </c>
      <c r="R4" s="931" t="s">
        <v>1475</v>
      </c>
      <c r="S4" s="931" t="s">
        <v>1476</v>
      </c>
      <c r="T4" s="931" t="s">
        <v>1477</v>
      </c>
      <c r="U4" s="931" t="s">
        <v>1478</v>
      </c>
      <c r="V4" s="931" t="s">
        <v>1470</v>
      </c>
      <c r="W4" s="931" t="s">
        <v>1471</v>
      </c>
      <c r="X4" s="931" t="s">
        <v>1479</v>
      </c>
      <c r="Y4" s="931" t="s">
        <v>1470</v>
      </c>
      <c r="Z4" s="931" t="s">
        <v>1471</v>
      </c>
      <c r="AA4" s="931" t="s">
        <v>1473</v>
      </c>
      <c r="AB4" s="931" t="s">
        <v>1474</v>
      </c>
      <c r="AC4" s="931" t="s">
        <v>1470</v>
      </c>
      <c r="AD4" s="931" t="s">
        <v>1471</v>
      </c>
      <c r="AE4" s="1116"/>
      <c r="AF4" s="1116"/>
      <c r="AG4" s="932"/>
      <c r="AH4" s="932"/>
    </row>
    <row r="5" spans="1:34" s="927" customFormat="1" ht="12.75">
      <c r="A5" s="933"/>
      <c r="B5" s="933"/>
      <c r="C5" s="933"/>
      <c r="D5" s="933"/>
      <c r="E5" s="933"/>
      <c r="F5" s="933"/>
      <c r="G5" s="933"/>
      <c r="H5" s="933"/>
      <c r="I5" s="933"/>
      <c r="J5" s="933"/>
      <c r="K5" s="933"/>
      <c r="L5" s="933"/>
      <c r="M5" s="933"/>
      <c r="N5" s="933"/>
      <c r="O5" s="933"/>
      <c r="P5" s="933"/>
      <c r="Q5" s="933"/>
      <c r="R5" s="933"/>
      <c r="S5" s="933"/>
      <c r="T5" s="933"/>
      <c r="U5" s="933"/>
      <c r="V5" s="933"/>
      <c r="W5" s="933"/>
      <c r="X5" s="933"/>
      <c r="Y5" s="933"/>
      <c r="Z5" s="933"/>
      <c r="AA5" s="933"/>
      <c r="AB5" s="933"/>
      <c r="AC5" s="933"/>
      <c r="AD5" s="933"/>
      <c r="AE5" s="933"/>
      <c r="AF5" s="933"/>
    </row>
    <row r="6" spans="1:34" s="927" customFormat="1" ht="12.75">
      <c r="A6" s="933"/>
      <c r="B6" s="933"/>
      <c r="C6" s="933"/>
      <c r="D6" s="933"/>
      <c r="E6" s="933"/>
      <c r="F6" s="933"/>
      <c r="G6" s="933"/>
      <c r="H6" s="933"/>
      <c r="I6" s="933"/>
      <c r="J6" s="933"/>
      <c r="K6" s="933"/>
      <c r="L6" s="933"/>
      <c r="M6" s="933"/>
      <c r="N6" s="933"/>
      <c r="O6" s="933"/>
      <c r="P6" s="933"/>
      <c r="Q6" s="933"/>
      <c r="R6" s="933"/>
      <c r="S6" s="933"/>
      <c r="T6" s="933"/>
      <c r="U6" s="933"/>
      <c r="V6" s="933"/>
      <c r="W6" s="933"/>
      <c r="X6" s="933"/>
      <c r="Y6" s="933"/>
      <c r="Z6" s="933"/>
      <c r="AA6" s="933"/>
      <c r="AB6" s="933"/>
      <c r="AC6" s="933"/>
      <c r="AD6" s="933"/>
      <c r="AE6" s="933"/>
      <c r="AF6" s="933"/>
    </row>
    <row r="7" spans="1:34" s="927" customFormat="1" ht="12.75">
      <c r="A7" s="933"/>
      <c r="B7" s="933"/>
      <c r="C7" s="933"/>
      <c r="D7" s="933"/>
      <c r="E7" s="933"/>
      <c r="F7" s="933"/>
      <c r="G7" s="933"/>
      <c r="H7" s="933"/>
      <c r="I7" s="933"/>
      <c r="J7" s="933"/>
      <c r="K7" s="933"/>
      <c r="L7" s="933"/>
      <c r="M7" s="933"/>
      <c r="N7" s="933"/>
      <c r="O7" s="933"/>
      <c r="P7" s="933"/>
      <c r="Q7" s="933"/>
      <c r="R7" s="933"/>
      <c r="S7" s="933"/>
      <c r="T7" s="933"/>
      <c r="U7" s="933"/>
      <c r="V7" s="933"/>
      <c r="W7" s="933"/>
      <c r="X7" s="933"/>
      <c r="Y7" s="933"/>
      <c r="Z7" s="933"/>
      <c r="AA7" s="933"/>
      <c r="AB7" s="933"/>
      <c r="AC7" s="933"/>
      <c r="AD7" s="933"/>
      <c r="AE7" s="933"/>
      <c r="AF7" s="933"/>
    </row>
    <row r="8" spans="1:34" s="927" customFormat="1" ht="12.75">
      <c r="A8" s="933"/>
      <c r="B8" s="933"/>
      <c r="C8" s="933"/>
      <c r="D8" s="933"/>
      <c r="E8" s="933"/>
      <c r="F8" s="933"/>
      <c r="G8" s="933"/>
      <c r="H8" s="933"/>
      <c r="I8" s="933"/>
      <c r="J8" s="933"/>
      <c r="K8" s="933"/>
      <c r="L8" s="933"/>
      <c r="M8" s="933"/>
      <c r="N8" s="933"/>
      <c r="O8" s="933"/>
      <c r="P8" s="933"/>
      <c r="Q8" s="933"/>
      <c r="R8" s="933"/>
      <c r="S8" s="933"/>
      <c r="T8" s="933"/>
      <c r="U8" s="933"/>
      <c r="V8" s="933"/>
      <c r="W8" s="933"/>
      <c r="X8" s="933"/>
      <c r="Y8" s="933"/>
      <c r="Z8" s="933"/>
      <c r="AA8" s="933"/>
      <c r="AB8" s="933"/>
      <c r="AC8" s="933"/>
      <c r="AD8" s="933"/>
      <c r="AE8" s="933"/>
      <c r="AF8" s="933"/>
    </row>
    <row r="9" spans="1:34" s="927" customFormat="1" ht="12.75"/>
    <row r="10" spans="1:34" s="927" customFormat="1" ht="12.75"/>
    <row r="11" spans="1:34" s="927" customFormat="1" ht="12.75"/>
    <row r="12" spans="1:34" s="927" customFormat="1" ht="12.75"/>
  </sheetData>
  <mergeCells count="11">
    <mergeCell ref="M3:O3"/>
    <mergeCell ref="A3:A4"/>
    <mergeCell ref="B3:B4"/>
    <mergeCell ref="C3:C4"/>
    <mergeCell ref="D3:I3"/>
    <mergeCell ref="L3:L4"/>
    <mergeCell ref="P3:X3"/>
    <mergeCell ref="Y3:AB3"/>
    <mergeCell ref="AC3:AD3"/>
    <mergeCell ref="AE3:AE4"/>
    <mergeCell ref="AF3:AF4"/>
  </mergeCells>
  <pageMargins left="0.7" right="0.7" top="0.75" bottom="0.75" header="0.3" footer="0.3"/>
  <pageSetup paperSize="9" orientation="portrait" verticalDpi="0"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60"/>
  <sheetViews>
    <sheetView workbookViewId="0">
      <pane ySplit="1" topLeftCell="A2" activePane="bottomLeft" state="frozen"/>
      <selection sqref="A1:D1"/>
      <selection pane="bottomLeft" activeCell="A26" sqref="A26"/>
    </sheetView>
  </sheetViews>
  <sheetFormatPr defaultRowHeight="12.75"/>
  <cols>
    <col min="1" max="1" width="142.7109375" customWidth="1"/>
    <col min="2" max="2" width="88.140625" customWidth="1"/>
    <col min="3" max="3" width="20.85546875" customWidth="1"/>
    <col min="4" max="4" width="10.140625" bestFit="1" customWidth="1"/>
  </cols>
  <sheetData>
    <row r="1" spans="1:5" ht="35.25" customHeight="1">
      <c r="A1" s="52" t="s">
        <v>377</v>
      </c>
    </row>
    <row r="2" spans="1:5" s="143" customFormat="1">
      <c r="A2" s="142"/>
    </row>
    <row r="3" spans="1:5" ht="45" customHeight="1">
      <c r="A3" s="124" t="s">
        <v>369</v>
      </c>
      <c r="B3" s="15"/>
      <c r="C3" s="15"/>
      <c r="D3" s="15"/>
      <c r="E3" s="15"/>
    </row>
    <row r="4" spans="1:5">
      <c r="A4" s="4"/>
      <c r="B4" s="15"/>
      <c r="C4" s="15"/>
      <c r="D4" s="44"/>
      <c r="E4" s="15"/>
    </row>
    <row r="5" spans="1:5" ht="19.5">
      <c r="A5" s="124"/>
      <c r="B5" s="15"/>
      <c r="C5" s="15"/>
      <c r="D5" s="15"/>
      <c r="E5" s="15"/>
    </row>
    <row r="6" spans="1:5">
      <c r="A6" s="4"/>
    </row>
    <row r="7" spans="1:5">
      <c r="A7" s="125"/>
    </row>
    <row r="8" spans="1:5">
      <c r="A8" s="4"/>
    </row>
    <row r="9" spans="1:5">
      <c r="A9" s="4"/>
    </row>
    <row r="10" spans="1:5">
      <c r="A10" s="4"/>
    </row>
    <row r="11" spans="1:5">
      <c r="A11" s="4"/>
    </row>
    <row r="12" spans="1:5">
      <c r="A12" s="4"/>
    </row>
    <row r="13" spans="1:5">
      <c r="A13" s="4"/>
    </row>
    <row r="14" spans="1:5">
      <c r="A14" s="4"/>
    </row>
    <row r="15" spans="1:5" ht="19.5">
      <c r="A15" s="126" t="s">
        <v>650</v>
      </c>
    </row>
    <row r="16" spans="1:5">
      <c r="A16" s="4"/>
    </row>
    <row r="17" spans="1:1" s="128" customFormat="1" ht="18">
      <c r="A17" s="127" t="s">
        <v>655</v>
      </c>
    </row>
    <row r="18" spans="1:1">
      <c r="A18" s="116" t="s">
        <v>304</v>
      </c>
    </row>
    <row r="19" spans="1:1">
      <c r="A19" s="116"/>
    </row>
    <row r="20" spans="1:1" s="128" customFormat="1" ht="18">
      <c r="A20" s="127" t="s">
        <v>652</v>
      </c>
    </row>
    <row r="21" spans="1:1">
      <c r="A21" s="116" t="s">
        <v>305</v>
      </c>
    </row>
    <row r="22" spans="1:1">
      <c r="A22" s="116"/>
    </row>
    <row r="23" spans="1:1" s="128" customFormat="1" ht="18">
      <c r="A23" s="127" t="s">
        <v>651</v>
      </c>
    </row>
    <row r="24" spans="1:1">
      <c r="A24" s="116" t="s">
        <v>629</v>
      </c>
    </row>
    <row r="25" spans="1:1">
      <c r="A25" s="116"/>
    </row>
    <row r="26" spans="1:1" s="128" customFormat="1" ht="18">
      <c r="A26" s="127" t="s">
        <v>654</v>
      </c>
    </row>
    <row r="27" spans="1:1">
      <c r="A27" s="116" t="s">
        <v>630</v>
      </c>
    </row>
    <row r="28" spans="1:1">
      <c r="A28" s="19"/>
    </row>
    <row r="29" spans="1:1" s="128" customFormat="1" ht="18">
      <c r="A29" s="127" t="s">
        <v>653</v>
      </c>
    </row>
    <row r="30" spans="1:1">
      <c r="A30" s="4" t="s">
        <v>523</v>
      </c>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c r="A59" s="4"/>
    </row>
    <row r="60" spans="1:1">
      <c r="A60" s="4"/>
    </row>
  </sheetData>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B13"/>
  <sheetViews>
    <sheetView workbookViewId="0">
      <pane ySplit="1" topLeftCell="A2" activePane="bottomLeft" state="frozen"/>
      <selection sqref="A1:D1"/>
      <selection pane="bottomLeft" activeCell="B22" sqref="B22"/>
    </sheetView>
  </sheetViews>
  <sheetFormatPr defaultRowHeight="12.75"/>
  <cols>
    <col min="1" max="1" width="65.140625" bestFit="1" customWidth="1"/>
    <col min="2" max="2" width="45.28515625" customWidth="1"/>
  </cols>
  <sheetData>
    <row r="1" spans="1:2" ht="35.25" customHeight="1">
      <c r="A1" s="52" t="s">
        <v>486</v>
      </c>
    </row>
    <row r="2" spans="1:2">
      <c r="A2" s="143"/>
      <c r="B2" s="143"/>
    </row>
    <row r="3" spans="1:2">
      <c r="A3" s="143" t="s">
        <v>295</v>
      </c>
      <c r="B3" s="143"/>
    </row>
    <row r="4" spans="1:2">
      <c r="A4" s="143"/>
      <c r="B4" s="143"/>
    </row>
    <row r="5" spans="1:2">
      <c r="A5" s="239" t="s">
        <v>370</v>
      </c>
      <c r="B5" s="197" t="s">
        <v>371</v>
      </c>
    </row>
    <row r="6" spans="1:2">
      <c r="A6" s="239" t="s">
        <v>372</v>
      </c>
      <c r="B6" s="197"/>
    </row>
    <row r="7" spans="1:2">
      <c r="A7" s="239" t="s">
        <v>373</v>
      </c>
      <c r="B7" s="197"/>
    </row>
    <row r="8" spans="1:2">
      <c r="A8" s="239" t="s">
        <v>374</v>
      </c>
      <c r="B8" s="198"/>
    </row>
    <row r="9" spans="1:2">
      <c r="A9" s="239" t="s">
        <v>625</v>
      </c>
      <c r="B9" s="197"/>
    </row>
    <row r="10" spans="1:2">
      <c r="A10" s="239" t="s">
        <v>626</v>
      </c>
      <c r="B10" s="197"/>
    </row>
    <row r="11" spans="1:2">
      <c r="A11" s="239" t="s">
        <v>627</v>
      </c>
      <c r="B11" s="197"/>
    </row>
    <row r="12" spans="1:2">
      <c r="A12" s="239" t="s">
        <v>628</v>
      </c>
      <c r="B12" s="197"/>
    </row>
    <row r="13" spans="1:2">
      <c r="A13" s="45"/>
    </row>
  </sheetData>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Q18"/>
  <sheetViews>
    <sheetView workbookViewId="0">
      <selection activeCell="I26" sqref="I26"/>
    </sheetView>
  </sheetViews>
  <sheetFormatPr defaultColWidth="9" defaultRowHeight="12.75"/>
  <cols>
    <col min="1" max="1" width="7.85546875" bestFit="1" customWidth="1"/>
    <col min="2" max="2" width="4.28515625" bestFit="1" customWidth="1"/>
    <col min="3" max="3" width="4.7109375" bestFit="1" customWidth="1"/>
    <col min="4" max="4" width="11.28515625" bestFit="1" customWidth="1"/>
    <col min="5" max="5" width="30.28515625" bestFit="1" customWidth="1"/>
    <col min="6" max="6" width="13.5703125" bestFit="1" customWidth="1"/>
    <col min="7" max="7" width="4.7109375" bestFit="1" customWidth="1"/>
    <col min="8" max="8" width="11.28515625" bestFit="1" customWidth="1"/>
    <col min="9" max="9" width="30.28515625" bestFit="1" customWidth="1"/>
    <col min="10" max="10" width="13.5703125" bestFit="1" customWidth="1"/>
    <col min="11" max="11" width="15.85546875" bestFit="1" customWidth="1"/>
    <col min="12" max="12" width="14.140625" bestFit="1" customWidth="1"/>
    <col min="13" max="13" width="17" bestFit="1" customWidth="1"/>
    <col min="14" max="14" width="7.7109375" bestFit="1" customWidth="1"/>
    <col min="15" max="15" width="14.28515625" bestFit="1" customWidth="1"/>
    <col min="16" max="16" width="10.5703125" bestFit="1" customWidth="1"/>
    <col min="17" max="17" width="32.7109375" customWidth="1"/>
  </cols>
  <sheetData>
    <row r="1" spans="1:17" ht="35.25" customHeight="1">
      <c r="A1" s="1121" t="s">
        <v>40</v>
      </c>
      <c r="B1" s="1121"/>
      <c r="C1" s="1121"/>
      <c r="D1" s="1121"/>
      <c r="E1" s="1121"/>
      <c r="F1" s="1121"/>
      <c r="G1" s="1121"/>
      <c r="H1" s="1121"/>
      <c r="I1" s="1121"/>
    </row>
    <row r="3" spans="1:17">
      <c r="A3" s="1119" t="s">
        <v>338</v>
      </c>
      <c r="B3" s="1119" t="s">
        <v>29</v>
      </c>
      <c r="C3" s="1119" t="s">
        <v>38</v>
      </c>
      <c r="D3" s="1119"/>
      <c r="E3" s="1119"/>
      <c r="F3" s="1119"/>
      <c r="G3" s="1119" t="s">
        <v>41</v>
      </c>
      <c r="H3" s="1119"/>
      <c r="I3" s="1119"/>
      <c r="J3" s="1119"/>
      <c r="K3" s="1119" t="s">
        <v>39</v>
      </c>
      <c r="L3" s="1119"/>
      <c r="M3" s="1119"/>
      <c r="N3" s="1119"/>
      <c r="O3" s="1119"/>
      <c r="P3" s="1119" t="s">
        <v>632</v>
      </c>
      <c r="Q3" s="1120" t="s">
        <v>447</v>
      </c>
    </row>
    <row r="4" spans="1:17">
      <c r="A4" s="1119"/>
      <c r="B4" s="1119"/>
      <c r="C4" s="235" t="s">
        <v>30</v>
      </c>
      <c r="D4" s="235" t="s">
        <v>31</v>
      </c>
      <c r="E4" s="235" t="s">
        <v>32</v>
      </c>
      <c r="F4" s="235" t="s">
        <v>33</v>
      </c>
      <c r="G4" s="235" t="s">
        <v>30</v>
      </c>
      <c r="H4" s="235" t="s">
        <v>31</v>
      </c>
      <c r="I4" s="235" t="s">
        <v>32</v>
      </c>
      <c r="J4" s="235" t="s">
        <v>33</v>
      </c>
      <c r="K4" s="235" t="s">
        <v>34</v>
      </c>
      <c r="L4" s="235" t="s">
        <v>35</v>
      </c>
      <c r="M4" s="235" t="s">
        <v>36</v>
      </c>
      <c r="N4" s="235" t="s">
        <v>37</v>
      </c>
      <c r="O4" s="235" t="s">
        <v>569</v>
      </c>
      <c r="P4" s="1119"/>
      <c r="Q4" s="1120"/>
    </row>
    <row r="5" spans="1:17">
      <c r="A5" s="30"/>
      <c r="B5" s="30"/>
      <c r="C5" s="30"/>
      <c r="D5" s="30"/>
      <c r="E5" s="30"/>
      <c r="F5" s="30"/>
      <c r="G5" s="30"/>
      <c r="H5" s="30"/>
      <c r="I5" s="30"/>
      <c r="J5" s="30"/>
      <c r="K5" s="30"/>
      <c r="L5" s="30"/>
      <c r="M5" s="30"/>
      <c r="N5" s="30"/>
      <c r="O5" s="30"/>
      <c r="P5" s="30"/>
      <c r="Q5" s="30"/>
    </row>
    <row r="6" spans="1:17">
      <c r="A6" s="30"/>
      <c r="B6" s="30"/>
      <c r="C6" s="30"/>
      <c r="D6" s="30"/>
      <c r="E6" s="30"/>
      <c r="F6" s="30"/>
      <c r="G6" s="30"/>
      <c r="H6" s="30"/>
      <c r="I6" s="30"/>
      <c r="J6" s="30"/>
      <c r="K6" s="30"/>
      <c r="L6" s="30"/>
      <c r="M6" s="30"/>
      <c r="N6" s="30"/>
      <c r="O6" s="30"/>
      <c r="P6" s="30"/>
      <c r="Q6" s="30"/>
    </row>
    <row r="7" spans="1:17">
      <c r="A7" s="30"/>
      <c r="B7" s="30"/>
      <c r="C7" s="30"/>
      <c r="D7" s="30"/>
      <c r="E7" s="30"/>
      <c r="F7" s="30"/>
      <c r="G7" s="30"/>
      <c r="H7" s="30"/>
      <c r="I7" s="30"/>
      <c r="J7" s="30"/>
      <c r="K7" s="30"/>
      <c r="L7" s="30"/>
      <c r="M7" s="30"/>
      <c r="N7" s="30"/>
      <c r="O7" s="30"/>
      <c r="P7" s="30"/>
      <c r="Q7" s="30"/>
    </row>
    <row r="8" spans="1:17">
      <c r="A8" s="30"/>
      <c r="B8" s="30"/>
      <c r="C8" s="30"/>
      <c r="D8" s="30"/>
      <c r="E8" s="30"/>
      <c r="F8" s="30"/>
      <c r="G8" s="30"/>
      <c r="H8" s="30"/>
      <c r="I8" s="30"/>
      <c r="J8" s="30"/>
      <c r="K8" s="30"/>
      <c r="L8" s="30"/>
      <c r="M8" s="30"/>
      <c r="N8" s="30"/>
      <c r="O8" s="30"/>
      <c r="P8" s="30"/>
      <c r="Q8" s="30"/>
    </row>
    <row r="11" spans="1:17" ht="35.25" customHeight="1">
      <c r="A11" s="1121" t="s">
        <v>42</v>
      </c>
      <c r="B11" s="1121"/>
      <c r="C11" s="1121"/>
      <c r="D11" s="1121"/>
      <c r="E11" s="1121"/>
      <c r="F11" s="1121"/>
      <c r="G11" s="1121"/>
      <c r="H11" s="1121"/>
      <c r="I11" s="1121"/>
    </row>
    <row r="13" spans="1:17">
      <c r="A13" s="1119" t="s">
        <v>338</v>
      </c>
      <c r="B13" s="1119" t="s">
        <v>29</v>
      </c>
      <c r="C13" s="1119" t="s">
        <v>38</v>
      </c>
      <c r="D13" s="1119"/>
      <c r="E13" s="1119"/>
      <c r="F13" s="1119"/>
      <c r="G13" s="1119" t="s">
        <v>41</v>
      </c>
      <c r="H13" s="1119"/>
      <c r="I13" s="1119"/>
      <c r="J13" s="1119"/>
      <c r="K13" s="1119" t="s">
        <v>39</v>
      </c>
      <c r="L13" s="1119"/>
      <c r="M13" s="1119"/>
      <c r="N13" s="1119"/>
      <c r="O13" s="1119"/>
      <c r="P13" s="1119" t="s">
        <v>632</v>
      </c>
      <c r="Q13" s="1120" t="s">
        <v>447</v>
      </c>
    </row>
    <row r="14" spans="1:17">
      <c r="A14" s="1119"/>
      <c r="B14" s="1119"/>
      <c r="C14" s="235" t="s">
        <v>30</v>
      </c>
      <c r="D14" s="235" t="s">
        <v>31</v>
      </c>
      <c r="E14" s="235" t="s">
        <v>32</v>
      </c>
      <c r="F14" s="235" t="s">
        <v>33</v>
      </c>
      <c r="G14" s="235" t="s">
        <v>30</v>
      </c>
      <c r="H14" s="235" t="s">
        <v>31</v>
      </c>
      <c r="I14" s="235" t="s">
        <v>32</v>
      </c>
      <c r="J14" s="235" t="s">
        <v>33</v>
      </c>
      <c r="K14" s="235" t="s">
        <v>34</v>
      </c>
      <c r="L14" s="235" t="s">
        <v>35</v>
      </c>
      <c r="M14" s="235" t="s">
        <v>36</v>
      </c>
      <c r="N14" s="235" t="s">
        <v>37</v>
      </c>
      <c r="O14" s="235" t="s">
        <v>569</v>
      </c>
      <c r="P14" s="1119"/>
      <c r="Q14" s="1120"/>
    </row>
    <row r="15" spans="1:17">
      <c r="A15" s="30"/>
      <c r="B15" s="30"/>
      <c r="C15" s="30"/>
      <c r="D15" s="30"/>
      <c r="E15" s="30"/>
      <c r="F15" s="30"/>
      <c r="G15" s="30"/>
      <c r="H15" s="30"/>
      <c r="I15" s="30"/>
      <c r="J15" s="30"/>
      <c r="K15" s="30"/>
      <c r="L15" s="30"/>
      <c r="M15" s="30"/>
      <c r="N15" s="30"/>
      <c r="O15" s="30"/>
      <c r="P15" s="30"/>
      <c r="Q15" s="30"/>
    </row>
    <row r="16" spans="1:17">
      <c r="A16" s="30"/>
      <c r="B16" s="30"/>
      <c r="C16" s="30"/>
      <c r="D16" s="30"/>
      <c r="E16" s="30"/>
      <c r="F16" s="30"/>
      <c r="G16" s="30"/>
      <c r="H16" s="30"/>
      <c r="I16" s="30"/>
      <c r="J16" s="30"/>
      <c r="K16" s="30"/>
      <c r="L16" s="30"/>
      <c r="M16" s="30"/>
      <c r="N16" s="30"/>
      <c r="O16" s="30"/>
      <c r="P16" s="30"/>
      <c r="Q16" s="30"/>
    </row>
    <row r="17" spans="1:17">
      <c r="A17" s="30"/>
      <c r="B17" s="30"/>
      <c r="C17" s="30"/>
      <c r="D17" s="30"/>
      <c r="E17" s="30"/>
      <c r="F17" s="30"/>
      <c r="G17" s="30"/>
      <c r="H17" s="30"/>
      <c r="I17" s="30"/>
      <c r="J17" s="30"/>
      <c r="K17" s="30"/>
      <c r="L17" s="30"/>
      <c r="M17" s="30"/>
      <c r="N17" s="30"/>
      <c r="O17" s="30"/>
      <c r="P17" s="30"/>
      <c r="Q17" s="30"/>
    </row>
    <row r="18" spans="1:17">
      <c r="A18" s="30"/>
      <c r="B18" s="30"/>
      <c r="C18" s="30"/>
      <c r="D18" s="30"/>
      <c r="E18" s="30"/>
      <c r="F18" s="30"/>
      <c r="G18" s="30"/>
      <c r="H18" s="30"/>
      <c r="I18" s="30"/>
      <c r="J18" s="30"/>
      <c r="K18" s="30"/>
      <c r="L18" s="30"/>
      <c r="M18" s="30"/>
      <c r="N18" s="30"/>
      <c r="O18" s="30"/>
      <c r="P18" s="30"/>
      <c r="Q18" s="30"/>
    </row>
  </sheetData>
  <mergeCells count="16">
    <mergeCell ref="A1:I1"/>
    <mergeCell ref="C13:F13"/>
    <mergeCell ref="C3:F3"/>
    <mergeCell ref="A3:A4"/>
    <mergeCell ref="B3:B4"/>
    <mergeCell ref="A13:A14"/>
    <mergeCell ref="B13:B14"/>
    <mergeCell ref="A11:I11"/>
    <mergeCell ref="G3:J3"/>
    <mergeCell ref="G13:J13"/>
    <mergeCell ref="K3:O3"/>
    <mergeCell ref="Q13:Q14"/>
    <mergeCell ref="Q3:Q4"/>
    <mergeCell ref="P3:P4"/>
    <mergeCell ref="K13:O13"/>
    <mergeCell ref="P13:P14"/>
  </mergeCells>
  <phoneticPr fontId="19" type="noConversion"/>
  <pageMargins left="0.75" right="0.75" top="1" bottom="1" header="0.5" footer="0.5"/>
  <pageSetup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L26"/>
  <sheetViews>
    <sheetView workbookViewId="0">
      <selection activeCell="F31" sqref="F31"/>
    </sheetView>
  </sheetViews>
  <sheetFormatPr defaultRowHeight="12.75"/>
  <cols>
    <col min="1" max="1" width="17.140625" customWidth="1"/>
    <col min="2" max="2" width="24" bestFit="1" customWidth="1"/>
    <col min="3" max="3" width="20.5703125" bestFit="1" customWidth="1"/>
    <col min="4" max="4" width="26.7109375" bestFit="1" customWidth="1"/>
    <col min="5" max="5" width="13.42578125" bestFit="1" customWidth="1"/>
    <col min="6" max="6" width="29" bestFit="1" customWidth="1"/>
    <col min="7" max="7" width="33.42578125" bestFit="1" customWidth="1"/>
    <col min="8" max="8" width="17.7109375" bestFit="1" customWidth="1"/>
    <col min="9" max="9" width="35.28515625" bestFit="1" customWidth="1"/>
    <col min="10" max="10" width="10.5703125" bestFit="1" customWidth="1"/>
    <col min="11" max="11" width="12" customWidth="1"/>
    <col min="12" max="12" width="32.42578125" bestFit="1" customWidth="1"/>
  </cols>
  <sheetData>
    <row r="1" spans="1:12" ht="35.25" customHeight="1">
      <c r="A1" s="1121" t="s">
        <v>83</v>
      </c>
      <c r="B1" s="1121"/>
      <c r="C1" s="1121"/>
      <c r="D1" s="1121"/>
    </row>
    <row r="3" spans="1:12">
      <c r="A3" s="1119" t="s">
        <v>84</v>
      </c>
      <c r="B3" s="1119" t="s">
        <v>85</v>
      </c>
      <c r="C3" s="1119"/>
      <c r="D3" s="1119"/>
      <c r="E3" s="1119"/>
      <c r="F3" s="1119" t="s">
        <v>93</v>
      </c>
      <c r="G3" s="1119"/>
      <c r="H3" s="1119"/>
      <c r="I3" s="1119"/>
      <c r="J3" s="1119"/>
      <c r="K3" s="1119" t="s">
        <v>632</v>
      </c>
      <c r="L3" s="1119" t="s">
        <v>447</v>
      </c>
    </row>
    <row r="4" spans="1:12">
      <c r="A4" s="1119"/>
      <c r="B4" s="235" t="s">
        <v>86</v>
      </c>
      <c r="C4" s="235" t="s">
        <v>569</v>
      </c>
      <c r="D4" s="235" t="s">
        <v>87</v>
      </c>
      <c r="E4" s="235" t="s">
        <v>88</v>
      </c>
      <c r="F4" s="235" t="s">
        <v>89</v>
      </c>
      <c r="G4" s="235" t="s">
        <v>90</v>
      </c>
      <c r="H4" s="235" t="s">
        <v>91</v>
      </c>
      <c r="I4" s="235" t="s">
        <v>92</v>
      </c>
      <c r="J4" s="235" t="s">
        <v>75</v>
      </c>
      <c r="K4" s="1119"/>
      <c r="L4" s="1119"/>
    </row>
    <row r="5" spans="1:12">
      <c r="A5" s="30"/>
      <c r="B5" s="30"/>
      <c r="C5" s="30"/>
      <c r="D5" s="30"/>
      <c r="E5" s="30"/>
      <c r="F5" s="30"/>
      <c r="G5" s="30"/>
      <c r="H5" s="30"/>
      <c r="I5" s="30"/>
      <c r="J5" s="30"/>
      <c r="K5" s="30"/>
      <c r="L5" s="30"/>
    </row>
    <row r="6" spans="1:12">
      <c r="A6" s="30"/>
      <c r="B6" s="30"/>
      <c r="C6" s="30"/>
      <c r="D6" s="30"/>
      <c r="E6" s="30"/>
      <c r="F6" s="30"/>
      <c r="G6" s="30"/>
      <c r="H6" s="30"/>
      <c r="I6" s="30"/>
      <c r="J6" s="30"/>
      <c r="K6" s="30"/>
      <c r="L6" s="30"/>
    </row>
    <row r="7" spans="1:12">
      <c r="A7" s="30"/>
      <c r="B7" s="30"/>
      <c r="C7" s="30"/>
      <c r="D7" s="30"/>
      <c r="E7" s="30"/>
      <c r="F7" s="30"/>
      <c r="G7" s="30"/>
      <c r="H7" s="30"/>
      <c r="I7" s="30"/>
      <c r="J7" s="30"/>
      <c r="K7" s="30"/>
      <c r="L7" s="30"/>
    </row>
    <row r="8" spans="1:12">
      <c r="A8" s="30"/>
      <c r="B8" s="30"/>
      <c r="C8" s="30"/>
      <c r="D8" s="30"/>
      <c r="E8" s="30"/>
      <c r="F8" s="30"/>
      <c r="G8" s="30"/>
      <c r="H8" s="30"/>
      <c r="I8" s="30"/>
      <c r="J8" s="30"/>
      <c r="K8" s="30"/>
      <c r="L8" s="30"/>
    </row>
    <row r="11" spans="1:12" ht="35.25" customHeight="1">
      <c r="A11" s="1121" t="s">
        <v>72</v>
      </c>
      <c r="B11" s="1121"/>
      <c r="C11" s="1121"/>
      <c r="D11" s="1121"/>
    </row>
    <row r="13" spans="1:12" ht="14.25" customHeight="1">
      <c r="A13" s="235" t="s">
        <v>77</v>
      </c>
      <c r="B13" s="235" t="s">
        <v>73</v>
      </c>
      <c r="C13" s="235" t="s">
        <v>74</v>
      </c>
      <c r="D13" s="235" t="s">
        <v>482</v>
      </c>
      <c r="E13" s="235" t="s">
        <v>75</v>
      </c>
      <c r="F13" s="235" t="s">
        <v>484</v>
      </c>
      <c r="G13" s="235" t="s">
        <v>76</v>
      </c>
      <c r="H13" s="235" t="s">
        <v>632</v>
      </c>
      <c r="I13" s="259" t="s">
        <v>447</v>
      </c>
      <c r="J13" s="3"/>
    </row>
    <row r="14" spans="1:12">
      <c r="A14" s="196"/>
      <c r="B14" s="196"/>
      <c r="C14" s="196"/>
      <c r="D14" s="196"/>
      <c r="E14" s="196"/>
      <c r="F14" s="196"/>
      <c r="G14" s="196"/>
      <c r="H14" s="196"/>
      <c r="I14" s="256"/>
    </row>
    <row r="15" spans="1:12">
      <c r="A15" s="30"/>
      <c r="B15" s="30"/>
      <c r="C15" s="30"/>
      <c r="D15" s="30"/>
      <c r="E15" s="30"/>
      <c r="F15" s="30"/>
      <c r="G15" s="30"/>
      <c r="H15" s="30"/>
      <c r="I15" s="256"/>
    </row>
    <row r="16" spans="1:12">
      <c r="A16" s="30"/>
      <c r="B16" s="30"/>
      <c r="C16" s="30"/>
      <c r="D16" s="30"/>
      <c r="E16" s="30"/>
      <c r="F16" s="30"/>
      <c r="G16" s="30"/>
      <c r="H16" s="30"/>
      <c r="I16" s="256"/>
    </row>
    <row r="17" spans="1:9">
      <c r="A17" s="30"/>
      <c r="B17" s="30"/>
      <c r="C17" s="30"/>
      <c r="D17" s="30"/>
      <c r="E17" s="30"/>
      <c r="F17" s="30"/>
      <c r="G17" s="30"/>
      <c r="H17" s="30"/>
      <c r="I17" s="256"/>
    </row>
    <row r="18" spans="1:9">
      <c r="A18" s="32"/>
      <c r="B18" s="32"/>
      <c r="C18" s="32"/>
      <c r="D18" s="32"/>
      <c r="E18" s="32"/>
      <c r="F18" s="32"/>
      <c r="G18" s="32"/>
      <c r="H18" s="32"/>
      <c r="I18" s="292"/>
    </row>
    <row r="20" spans="1:9" ht="35.25" customHeight="1">
      <c r="A20" s="1121" t="s">
        <v>78</v>
      </c>
      <c r="B20" s="1121"/>
      <c r="C20" s="1121"/>
      <c r="D20" s="1121"/>
    </row>
    <row r="22" spans="1:9" s="295" customFormat="1" ht="25.5">
      <c r="A22" s="294" t="s">
        <v>566</v>
      </c>
      <c r="B22" s="294" t="s">
        <v>79</v>
      </c>
      <c r="C22" s="294" t="s">
        <v>80</v>
      </c>
      <c r="D22" s="294" t="s">
        <v>481</v>
      </c>
      <c r="E22" s="294" t="s">
        <v>81</v>
      </c>
      <c r="F22" s="294" t="s">
        <v>483</v>
      </c>
      <c r="G22" s="255" t="s">
        <v>447</v>
      </c>
    </row>
    <row r="23" spans="1:9">
      <c r="A23" s="293"/>
      <c r="B23" s="293"/>
      <c r="C23" s="293"/>
      <c r="D23" s="293"/>
      <c r="E23" s="293"/>
      <c r="F23" s="293"/>
      <c r="G23" s="293"/>
    </row>
    <row r="24" spans="1:9">
      <c r="A24" s="293"/>
      <c r="B24" s="293"/>
      <c r="C24" s="293"/>
      <c r="D24" s="293"/>
      <c r="E24" s="293"/>
      <c r="F24" s="293"/>
      <c r="G24" s="293"/>
    </row>
    <row r="25" spans="1:9">
      <c r="A25" s="293"/>
      <c r="B25" s="293"/>
      <c r="C25" s="293"/>
      <c r="D25" s="293"/>
      <c r="E25" s="293"/>
      <c r="F25" s="293"/>
      <c r="G25" s="293"/>
    </row>
    <row r="26" spans="1:9">
      <c r="A26" s="293"/>
      <c r="B26" s="293"/>
      <c r="C26" s="293"/>
      <c r="D26" s="293"/>
      <c r="E26" s="293"/>
      <c r="F26" s="293"/>
      <c r="G26" s="293"/>
    </row>
  </sheetData>
  <mergeCells count="8">
    <mergeCell ref="A1:D1"/>
    <mergeCell ref="A11:D11"/>
    <mergeCell ref="A20:D20"/>
    <mergeCell ref="A3:A4"/>
    <mergeCell ref="K3:K4"/>
    <mergeCell ref="L3:L4"/>
    <mergeCell ref="B3:E3"/>
    <mergeCell ref="F3:J3"/>
  </mergeCells>
  <phoneticPr fontId="19" type="noConversion"/>
  <pageMargins left="0.75" right="0.75" top="1" bottom="1" header="0.5" footer="0.5"/>
  <pageSetup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dimension ref="A1:T45"/>
  <sheetViews>
    <sheetView workbookViewId="0">
      <selection activeCell="H29" sqref="H29"/>
    </sheetView>
  </sheetViews>
  <sheetFormatPr defaultRowHeight="12.75"/>
  <cols>
    <col min="1" max="1" width="22.140625" style="397" bestFit="1" customWidth="1"/>
    <col min="2" max="3" width="22.140625" style="397" customWidth="1"/>
    <col min="4" max="4" width="19.140625" style="397" customWidth="1"/>
    <col min="5" max="5" width="19" style="397" customWidth="1"/>
    <col min="6" max="6" width="14.42578125" style="397" customWidth="1"/>
    <col min="7" max="7" width="11.7109375" style="397" customWidth="1"/>
    <col min="8" max="8" width="15.85546875" style="397" customWidth="1"/>
    <col min="9" max="9" width="16.28515625" style="397" customWidth="1"/>
    <col min="10" max="10" width="16.42578125" style="397" customWidth="1"/>
    <col min="11" max="11" width="17.5703125" style="397" customWidth="1"/>
    <col min="12" max="12" width="15.5703125" style="397" customWidth="1"/>
    <col min="13" max="13" width="15" style="397" customWidth="1"/>
    <col min="14" max="14" width="16.5703125" style="397" customWidth="1"/>
    <col min="15" max="15" width="11.140625" style="397" customWidth="1"/>
    <col min="16" max="16" width="13.7109375" style="397" customWidth="1"/>
    <col min="17" max="17" width="11.7109375" style="397" customWidth="1"/>
    <col min="18" max="18" width="11.42578125" style="397" customWidth="1"/>
    <col min="19" max="19" width="15" style="397" customWidth="1"/>
    <col min="20" max="20" width="15.140625" style="397" customWidth="1"/>
    <col min="21" max="21" width="19" style="397" customWidth="1"/>
    <col min="22" max="22" width="20.7109375" style="397" customWidth="1"/>
    <col min="23" max="23" width="19.28515625" style="397" customWidth="1"/>
    <col min="24" max="16384" width="9.140625" style="397"/>
  </cols>
  <sheetData>
    <row r="1" spans="1:14" ht="35.25" customHeight="1">
      <c r="A1" s="291" t="s">
        <v>485</v>
      </c>
    </row>
    <row r="2" spans="1:14" ht="19.5">
      <c r="A2" s="291"/>
    </row>
    <row r="3" spans="1:14" ht="16.5" customHeight="1">
      <c r="A3" s="451" t="s">
        <v>854</v>
      </c>
      <c r="B3" s="14"/>
    </row>
    <row r="5" spans="1:14" s="403" customFormat="1" ht="38.25">
      <c r="A5" s="452" t="s">
        <v>470</v>
      </c>
      <c r="B5" s="452" t="s">
        <v>50</v>
      </c>
      <c r="C5" s="452" t="s">
        <v>48</v>
      </c>
      <c r="D5" s="452" t="s">
        <v>35</v>
      </c>
      <c r="E5" s="452" t="s">
        <v>51</v>
      </c>
      <c r="F5" s="452" t="s">
        <v>266</v>
      </c>
      <c r="G5" s="452" t="s">
        <v>141</v>
      </c>
      <c r="H5" s="452" t="s">
        <v>49</v>
      </c>
      <c r="I5" s="452" t="s">
        <v>33</v>
      </c>
      <c r="J5" s="452" t="s">
        <v>456</v>
      </c>
      <c r="K5" s="452" t="s">
        <v>632</v>
      </c>
      <c r="L5" s="453" t="s">
        <v>447</v>
      </c>
    </row>
    <row r="6" spans="1:14" s="454" customFormat="1">
      <c r="A6" s="478" t="s">
        <v>855</v>
      </c>
      <c r="B6" s="478" t="s">
        <v>856</v>
      </c>
      <c r="C6" s="478" t="s">
        <v>857</v>
      </c>
      <c r="D6" s="478" t="s">
        <v>858</v>
      </c>
      <c r="E6" s="478" t="s">
        <v>859</v>
      </c>
      <c r="F6" s="478" t="s">
        <v>860</v>
      </c>
      <c r="G6" s="478" t="s">
        <v>861</v>
      </c>
      <c r="H6" s="478">
        <v>1300</v>
      </c>
      <c r="I6" s="478" t="s">
        <v>862</v>
      </c>
      <c r="J6" s="478" t="s">
        <v>863</v>
      </c>
      <c r="K6" s="479"/>
      <c r="L6" s="480" t="s">
        <v>830</v>
      </c>
    </row>
    <row r="7" spans="1:14" s="454" customFormat="1">
      <c r="A7" s="478"/>
      <c r="B7" s="478" t="s">
        <v>856</v>
      </c>
      <c r="C7" s="478" t="s">
        <v>864</v>
      </c>
      <c r="D7" s="478" t="s">
        <v>865</v>
      </c>
      <c r="E7" s="478" t="s">
        <v>859</v>
      </c>
      <c r="F7" s="478" t="s">
        <v>866</v>
      </c>
      <c r="G7" s="478" t="s">
        <v>861</v>
      </c>
      <c r="H7" s="478">
        <v>1301</v>
      </c>
      <c r="I7" s="478" t="s">
        <v>867</v>
      </c>
      <c r="J7" s="478" t="s">
        <v>863</v>
      </c>
      <c r="K7" s="479"/>
      <c r="L7" s="480" t="s">
        <v>830</v>
      </c>
    </row>
    <row r="8" spans="1:14" s="460" customFormat="1">
      <c r="A8" s="455"/>
      <c r="B8" s="456"/>
      <c r="C8" s="456"/>
      <c r="D8" s="456"/>
      <c r="E8" s="456"/>
      <c r="F8" s="456"/>
      <c r="G8" s="456"/>
      <c r="H8" s="457"/>
      <c r="I8" s="456"/>
      <c r="J8" s="456"/>
      <c r="K8" s="458"/>
      <c r="L8" s="459"/>
    </row>
    <row r="9" spans="1:14">
      <c r="A9" s="30"/>
      <c r="B9" s="30"/>
      <c r="C9" s="30"/>
      <c r="D9" s="30"/>
      <c r="E9" s="30"/>
      <c r="F9" s="30"/>
      <c r="G9" s="30"/>
      <c r="H9" s="30"/>
      <c r="I9" s="30"/>
      <c r="J9" s="30"/>
      <c r="K9" s="30"/>
      <c r="L9" s="30"/>
      <c r="N9" s="292"/>
    </row>
    <row r="10" spans="1:14" s="61" customFormat="1">
      <c r="A10" s="422"/>
      <c r="B10" s="422"/>
      <c r="C10" s="422"/>
      <c r="D10" s="422"/>
      <c r="E10" s="422"/>
      <c r="F10" s="422"/>
      <c r="G10" s="422"/>
      <c r="H10" s="422"/>
      <c r="I10" s="422"/>
      <c r="J10" s="422"/>
      <c r="K10" s="422"/>
    </row>
    <row r="11" spans="1:14">
      <c r="N11" s="292"/>
    </row>
    <row r="13" spans="1:14">
      <c r="A13" s="111" t="s">
        <v>52</v>
      </c>
    </row>
    <row r="15" spans="1:14" s="399" customFormat="1">
      <c r="A15" s="1124" t="s">
        <v>470</v>
      </c>
      <c r="B15" s="1124" t="s">
        <v>868</v>
      </c>
      <c r="C15" s="1124" t="s">
        <v>337</v>
      </c>
      <c r="D15" s="1124" t="s">
        <v>53</v>
      </c>
      <c r="E15" s="1124" t="s">
        <v>54</v>
      </c>
      <c r="F15" s="1127" t="s">
        <v>869</v>
      </c>
      <c r="G15" s="1128"/>
      <c r="H15" s="1129"/>
      <c r="I15" s="1130" t="s">
        <v>632</v>
      </c>
      <c r="J15" s="1132" t="s">
        <v>447</v>
      </c>
    </row>
    <row r="16" spans="1:14" s="399" customFormat="1" ht="26.25" thickBot="1">
      <c r="A16" s="1125"/>
      <c r="B16" s="1125"/>
      <c r="C16" s="1126"/>
      <c r="D16" s="1126"/>
      <c r="E16" s="1126"/>
      <c r="F16" s="487" t="s">
        <v>870</v>
      </c>
      <c r="G16" s="488" t="s">
        <v>871</v>
      </c>
      <c r="H16" s="487" t="s">
        <v>55</v>
      </c>
      <c r="I16" s="1131"/>
      <c r="J16" s="1133"/>
    </row>
    <row r="17" spans="1:17" s="461" customFormat="1" ht="13.5" thickTop="1">
      <c r="A17" s="481" t="s">
        <v>872</v>
      </c>
      <c r="B17" s="482" t="s">
        <v>873</v>
      </c>
      <c r="C17" s="483" t="s">
        <v>874</v>
      </c>
      <c r="D17" s="484" t="s">
        <v>875</v>
      </c>
      <c r="E17" s="484" t="s">
        <v>876</v>
      </c>
      <c r="F17" s="484" t="s">
        <v>877</v>
      </c>
      <c r="G17" s="484" t="s">
        <v>878</v>
      </c>
      <c r="H17" s="485" t="s">
        <v>879</v>
      </c>
      <c r="I17" s="486"/>
      <c r="J17" s="480" t="s">
        <v>830</v>
      </c>
    </row>
    <row r="18" spans="1:17">
      <c r="A18" s="299"/>
      <c r="B18" s="299"/>
      <c r="C18" s="299"/>
      <c r="D18" s="299"/>
      <c r="E18" s="299"/>
      <c r="F18" s="299"/>
      <c r="G18" s="299"/>
      <c r="H18" s="299"/>
      <c r="I18" s="300"/>
      <c r="J18" s="300"/>
    </row>
    <row r="19" spans="1:17">
      <c r="A19" s="297"/>
      <c r="B19" s="297"/>
      <c r="C19" s="297"/>
      <c r="D19" s="297"/>
      <c r="E19" s="297"/>
      <c r="F19" s="297"/>
      <c r="G19" s="298"/>
    </row>
    <row r="20" spans="1:17">
      <c r="A20" s="15"/>
      <c r="B20" s="15"/>
      <c r="C20" s="15"/>
      <c r="D20" s="15"/>
      <c r="E20" s="15"/>
      <c r="F20" s="15"/>
      <c r="G20" s="15"/>
      <c r="H20" s="32"/>
      <c r="I20" s="32"/>
      <c r="J20" s="32"/>
      <c r="K20" s="32"/>
      <c r="L20" s="32"/>
      <c r="N20" s="292"/>
    </row>
    <row r="21" spans="1:17">
      <c r="A21" s="111" t="s">
        <v>56</v>
      </c>
    </row>
    <row r="22" spans="1:17">
      <c r="A22" s="462"/>
      <c r="B22" s="462"/>
      <c r="C22" s="462"/>
      <c r="D22" s="248"/>
      <c r="E22" s="248"/>
      <c r="F22" s="248"/>
      <c r="G22" s="248"/>
      <c r="H22" s="248"/>
    </row>
    <row r="23" spans="1:17" s="302" customFormat="1">
      <c r="A23" s="1124" t="s">
        <v>470</v>
      </c>
      <c r="B23" s="1124" t="s">
        <v>868</v>
      </c>
      <c r="C23" s="1137" t="s">
        <v>337</v>
      </c>
      <c r="D23" s="1137" t="s">
        <v>57</v>
      </c>
      <c r="E23" s="1138" t="s">
        <v>869</v>
      </c>
      <c r="F23" s="1138"/>
      <c r="G23" s="1138"/>
      <c r="H23" s="1138"/>
      <c r="I23" s="1134" t="s">
        <v>632</v>
      </c>
      <c r="J23" s="1123" t="s">
        <v>447</v>
      </c>
    </row>
    <row r="24" spans="1:17" s="399" customFormat="1" ht="26.25" thickBot="1">
      <c r="A24" s="1125"/>
      <c r="B24" s="1125"/>
      <c r="C24" s="1126"/>
      <c r="D24" s="1126"/>
      <c r="E24" s="488" t="s">
        <v>58</v>
      </c>
      <c r="F24" s="488" t="s">
        <v>870</v>
      </c>
      <c r="G24" s="488" t="s">
        <v>871</v>
      </c>
      <c r="H24" s="488" t="s">
        <v>55</v>
      </c>
      <c r="I24" s="1134"/>
      <c r="J24" s="1123"/>
    </row>
    <row r="25" spans="1:17" s="461" customFormat="1" ht="14.25" thickTop="1" thickBot="1">
      <c r="A25" s="481" t="s">
        <v>872</v>
      </c>
      <c r="B25" s="482" t="s">
        <v>873</v>
      </c>
      <c r="C25" s="489" t="s">
        <v>880</v>
      </c>
      <c r="D25" s="490" t="s">
        <v>881</v>
      </c>
      <c r="E25" s="490" t="s">
        <v>882</v>
      </c>
      <c r="F25" s="490" t="s">
        <v>877</v>
      </c>
      <c r="G25" s="490" t="s">
        <v>878</v>
      </c>
      <c r="H25" s="491" t="s">
        <v>883</v>
      </c>
      <c r="I25" s="492"/>
      <c r="J25" s="492" t="s">
        <v>927</v>
      </c>
    </row>
    <row r="26" spans="1:17" ht="13.5" thickTop="1">
      <c r="A26" s="30"/>
      <c r="B26" s="30"/>
      <c r="C26" s="293"/>
      <c r="D26" s="293"/>
      <c r="E26" s="293"/>
      <c r="F26" s="301"/>
      <c r="G26" s="301"/>
      <c r="H26" s="301"/>
      <c r="I26" s="301"/>
      <c r="J26" s="514"/>
    </row>
    <row r="27" spans="1:17">
      <c r="A27" s="299"/>
      <c r="B27" s="299"/>
      <c r="C27" s="293"/>
      <c r="D27" s="293"/>
      <c r="E27" s="293"/>
      <c r="F27" s="301"/>
      <c r="G27" s="301"/>
      <c r="H27" s="301"/>
      <c r="I27" s="301"/>
      <c r="J27" s="514"/>
    </row>
    <row r="28" spans="1:17">
      <c r="A28" s="462"/>
      <c r="B28" s="462"/>
      <c r="C28" s="462"/>
      <c r="D28" s="248"/>
      <c r="E28" s="248"/>
      <c r="F28" s="248"/>
      <c r="G28" s="248"/>
      <c r="H28" s="248"/>
    </row>
    <row r="29" spans="1:17">
      <c r="A29" s="494" t="s">
        <v>884</v>
      </c>
      <c r="B29" s="493"/>
      <c r="C29" s="462"/>
      <c r="D29" s="248"/>
      <c r="E29" s="248"/>
      <c r="F29" s="248"/>
      <c r="G29" s="248"/>
      <c r="H29" s="248"/>
    </row>
    <row r="30" spans="1:17" s="14" customFormat="1" ht="26.25" customHeight="1">
      <c r="A30" s="463"/>
      <c r="B30" s="464"/>
      <c r="C30" s="464"/>
      <c r="D30" s="465"/>
      <c r="E30" s="465"/>
      <c r="F30" s="465"/>
      <c r="G30" s="465"/>
      <c r="H30" s="465"/>
    </row>
    <row r="31" spans="1:17" s="14" customFormat="1">
      <c r="A31" s="1122" t="s">
        <v>470</v>
      </c>
      <c r="B31" s="1122" t="s">
        <v>885</v>
      </c>
      <c r="C31" s="1127" t="s">
        <v>59</v>
      </c>
      <c r="D31" s="1128"/>
      <c r="E31" s="1128"/>
      <c r="F31" s="1128"/>
      <c r="G31" s="1128"/>
      <c r="H31" s="1128"/>
      <c r="I31" s="1135"/>
      <c r="J31" s="1135"/>
      <c r="K31" s="1135"/>
      <c r="L31" s="1136"/>
      <c r="M31" s="1122" t="s">
        <v>65</v>
      </c>
      <c r="N31" s="1122"/>
      <c r="O31" s="1122"/>
      <c r="P31" s="487" t="s">
        <v>632</v>
      </c>
      <c r="Q31" s="1123" t="s">
        <v>447</v>
      </c>
    </row>
    <row r="32" spans="1:17" s="466" customFormat="1" ht="38.25">
      <c r="A32" s="1122"/>
      <c r="B32" s="1122"/>
      <c r="C32" s="487" t="s">
        <v>61</v>
      </c>
      <c r="D32" s="487" t="s">
        <v>62</v>
      </c>
      <c r="E32" s="487" t="s">
        <v>886</v>
      </c>
      <c r="F32" s="487" t="s">
        <v>887</v>
      </c>
      <c r="G32" s="487" t="s">
        <v>888</v>
      </c>
      <c r="H32" s="487" t="s">
        <v>889</v>
      </c>
      <c r="I32" s="495" t="s">
        <v>495</v>
      </c>
      <c r="J32" s="495" t="s">
        <v>890</v>
      </c>
      <c r="K32" s="487" t="s">
        <v>891</v>
      </c>
      <c r="L32" s="487" t="s">
        <v>892</v>
      </c>
      <c r="M32" s="487" t="s">
        <v>66</v>
      </c>
      <c r="N32" s="496" t="s">
        <v>67</v>
      </c>
      <c r="O32" s="496" t="s">
        <v>893</v>
      </c>
      <c r="P32" s="496"/>
      <c r="Q32" s="1123"/>
    </row>
    <row r="33" spans="1:20" s="467" customFormat="1" ht="25.5">
      <c r="A33" s="504" t="s">
        <v>894</v>
      </c>
      <c r="B33" s="504" t="s">
        <v>873</v>
      </c>
      <c r="C33" s="506" t="s">
        <v>895</v>
      </c>
      <c r="D33" s="506" t="s">
        <v>874</v>
      </c>
      <c r="E33" s="504" t="s">
        <v>896</v>
      </c>
      <c r="F33" s="513" t="s">
        <v>897</v>
      </c>
      <c r="G33" s="506" t="s">
        <v>898</v>
      </c>
      <c r="H33" s="506" t="s">
        <v>899</v>
      </c>
      <c r="I33" s="506"/>
      <c r="J33" s="506"/>
      <c r="K33" s="506" t="s">
        <v>748</v>
      </c>
      <c r="L33" s="504" t="s">
        <v>747</v>
      </c>
      <c r="M33" s="506" t="s">
        <v>759</v>
      </c>
      <c r="N33" s="504" t="s">
        <v>900</v>
      </c>
      <c r="O33" s="504">
        <v>5</v>
      </c>
      <c r="P33" s="504" t="s">
        <v>901</v>
      </c>
      <c r="Q33" s="512" t="s">
        <v>927</v>
      </c>
    </row>
    <row r="34" spans="1:20" s="14" customFormat="1">
      <c r="A34" s="468"/>
      <c r="B34" s="468"/>
      <c r="C34" s="468"/>
      <c r="D34" s="468"/>
      <c r="E34" s="468"/>
      <c r="F34" s="468"/>
      <c r="G34" s="468"/>
      <c r="H34" s="468"/>
      <c r="I34" s="468"/>
      <c r="J34" s="468"/>
      <c r="K34" s="468"/>
      <c r="L34" s="468"/>
      <c r="M34" s="468"/>
      <c r="N34" s="468"/>
      <c r="O34" s="468"/>
      <c r="P34" s="468"/>
      <c r="Q34" s="469"/>
    </row>
    <row r="35" spans="1:20" s="14" customFormat="1">
      <c r="A35" s="468"/>
      <c r="B35" s="468"/>
      <c r="C35" s="468"/>
      <c r="D35" s="468"/>
      <c r="E35" s="468"/>
      <c r="F35" s="468"/>
      <c r="G35" s="468"/>
      <c r="H35" s="468"/>
      <c r="I35" s="468"/>
      <c r="J35" s="468"/>
      <c r="K35" s="468"/>
      <c r="L35" s="468"/>
      <c r="M35" s="468"/>
      <c r="N35" s="468"/>
      <c r="O35" s="468"/>
      <c r="P35" s="468"/>
      <c r="Q35" s="469"/>
    </row>
    <row r="36" spans="1:20" s="14" customFormat="1">
      <c r="A36" s="470"/>
      <c r="B36" s="470"/>
      <c r="C36" s="471"/>
      <c r="D36" s="471"/>
      <c r="E36" s="470"/>
      <c r="F36" s="471"/>
      <c r="G36" s="471"/>
      <c r="H36" s="471"/>
      <c r="I36" s="471"/>
      <c r="J36" s="470"/>
      <c r="K36" s="471"/>
      <c r="L36" s="470"/>
      <c r="M36" s="470"/>
      <c r="N36" s="470"/>
    </row>
    <row r="37" spans="1:20">
      <c r="A37" s="497" t="s">
        <v>903</v>
      </c>
      <c r="B37" s="498"/>
    </row>
    <row r="38" spans="1:20" ht="13.5" thickBot="1"/>
    <row r="39" spans="1:20" ht="17.25" customHeight="1" thickBot="1">
      <c r="A39" s="1122" t="s">
        <v>470</v>
      </c>
      <c r="B39" s="1122" t="s">
        <v>885</v>
      </c>
      <c r="C39" s="1122" t="s">
        <v>904</v>
      </c>
      <c r="D39" s="1124" t="s">
        <v>33</v>
      </c>
      <c r="E39" s="1124" t="s">
        <v>905</v>
      </c>
      <c r="F39" s="1127" t="s">
        <v>61</v>
      </c>
      <c r="G39" s="1139" t="s">
        <v>906</v>
      </c>
      <c r="H39" s="1140"/>
      <c r="I39" s="1141"/>
      <c r="J39" s="1142" t="s">
        <v>902</v>
      </c>
      <c r="K39" s="1143"/>
      <c r="L39" s="1144"/>
      <c r="M39" s="1145" t="s">
        <v>60</v>
      </c>
      <c r="N39" s="1146"/>
      <c r="O39" s="1147"/>
      <c r="P39" s="1147"/>
      <c r="Q39" s="1147"/>
      <c r="R39" s="1148"/>
      <c r="S39" s="1129" t="s">
        <v>632</v>
      </c>
      <c r="T39" s="1123" t="s">
        <v>447</v>
      </c>
    </row>
    <row r="40" spans="1:20" s="472" customFormat="1" ht="26.25" customHeight="1" thickBot="1">
      <c r="A40" s="1122"/>
      <c r="B40" s="1122"/>
      <c r="C40" s="1122"/>
      <c r="D40" s="1125"/>
      <c r="E40" s="1125"/>
      <c r="F40" s="1127"/>
      <c r="G40" s="499" t="s">
        <v>907</v>
      </c>
      <c r="H40" s="500" t="s">
        <v>908</v>
      </c>
      <c r="I40" s="501" t="s">
        <v>63</v>
      </c>
      <c r="J40" s="499" t="s">
        <v>487</v>
      </c>
      <c r="K40" s="500" t="s">
        <v>488</v>
      </c>
      <c r="L40" s="501" t="s">
        <v>631</v>
      </c>
      <c r="M40" s="499" t="s">
        <v>909</v>
      </c>
      <c r="N40" s="500" t="s">
        <v>910</v>
      </c>
      <c r="O40" s="500" t="s">
        <v>911</v>
      </c>
      <c r="P40" s="500" t="s">
        <v>912</v>
      </c>
      <c r="Q40" s="500" t="s">
        <v>913</v>
      </c>
      <c r="R40" s="501" t="s">
        <v>914</v>
      </c>
      <c r="S40" s="1129"/>
      <c r="T40" s="1123"/>
    </row>
    <row r="41" spans="1:20" s="473" customFormat="1" ht="18.75" customHeight="1" thickBot="1">
      <c r="A41" s="502" t="s">
        <v>894</v>
      </c>
      <c r="B41" s="503" t="s">
        <v>873</v>
      </c>
      <c r="C41" s="504" t="s">
        <v>915</v>
      </c>
      <c r="D41" s="504" t="s">
        <v>916</v>
      </c>
      <c r="E41" s="505" t="s">
        <v>917</v>
      </c>
      <c r="F41" s="506" t="s">
        <v>918</v>
      </c>
      <c r="G41" s="507" t="s">
        <v>919</v>
      </c>
      <c r="H41" s="508">
        <v>0</v>
      </c>
      <c r="I41" s="509" t="s">
        <v>880</v>
      </c>
      <c r="J41" s="507" t="s">
        <v>920</v>
      </c>
      <c r="K41" s="507" t="s">
        <v>921</v>
      </c>
      <c r="L41" s="508" t="s">
        <v>922</v>
      </c>
      <c r="M41" s="510" t="s">
        <v>923</v>
      </c>
      <c r="N41" s="511" t="s">
        <v>924</v>
      </c>
      <c r="O41" s="511" t="s">
        <v>919</v>
      </c>
      <c r="P41" s="511" t="s">
        <v>919</v>
      </c>
      <c r="Q41" s="511" t="s">
        <v>925</v>
      </c>
      <c r="R41" s="511" t="s">
        <v>925</v>
      </c>
      <c r="S41" s="504" t="s">
        <v>926</v>
      </c>
      <c r="T41" s="512" t="s">
        <v>927</v>
      </c>
    </row>
    <row r="42" spans="1:20" ht="13.5" thickTop="1">
      <c r="A42" s="469"/>
      <c r="B42" s="469"/>
      <c r="C42" s="469"/>
      <c r="D42" s="469"/>
      <c r="E42" s="474"/>
      <c r="F42" s="475"/>
      <c r="G42" s="476"/>
      <c r="H42" s="469"/>
      <c r="I42" s="477"/>
      <c r="J42" s="476"/>
      <c r="K42" s="476"/>
      <c r="L42" s="469"/>
      <c r="M42" s="30"/>
      <c r="N42" s="30"/>
      <c r="O42" s="30"/>
      <c r="P42" s="30"/>
      <c r="Q42" s="30"/>
      <c r="R42" s="30"/>
      <c r="S42" s="469"/>
      <c r="T42" s="469"/>
    </row>
    <row r="43" spans="1:20">
      <c r="A43" s="469"/>
      <c r="B43" s="469"/>
      <c r="C43" s="469"/>
      <c r="D43" s="469"/>
      <c r="E43" s="474"/>
      <c r="F43" s="475"/>
      <c r="G43" s="476"/>
      <c r="H43" s="469"/>
      <c r="I43" s="477"/>
      <c r="J43" s="476"/>
      <c r="K43" s="476"/>
      <c r="L43" s="469"/>
      <c r="M43" s="30"/>
      <c r="N43" s="30"/>
      <c r="O43" s="30"/>
      <c r="P43" s="30"/>
      <c r="Q43" s="30"/>
      <c r="R43" s="30"/>
      <c r="S43" s="469"/>
      <c r="T43" s="469"/>
    </row>
    <row r="44" spans="1:20">
      <c r="A44" s="469"/>
      <c r="B44" s="469"/>
      <c r="C44" s="469"/>
      <c r="D44" s="469"/>
      <c r="E44" s="474"/>
      <c r="F44" s="475"/>
      <c r="G44" s="476"/>
      <c r="H44" s="469"/>
      <c r="I44" s="477"/>
      <c r="J44" s="476"/>
      <c r="K44" s="476"/>
      <c r="L44" s="469"/>
      <c r="M44" s="30"/>
      <c r="N44" s="30"/>
      <c r="O44" s="30"/>
      <c r="P44" s="30"/>
      <c r="Q44" s="30"/>
      <c r="R44" s="30"/>
      <c r="S44" s="469"/>
      <c r="T44" s="469"/>
    </row>
    <row r="45" spans="1:20">
      <c r="A45" s="469"/>
      <c r="B45" s="469"/>
      <c r="C45" s="469"/>
      <c r="D45" s="469"/>
      <c r="E45" s="474"/>
      <c r="F45" s="475"/>
      <c r="G45" s="476"/>
      <c r="H45" s="469"/>
      <c r="I45" s="477"/>
      <c r="J45" s="476"/>
      <c r="K45" s="476"/>
      <c r="L45" s="469"/>
      <c r="M45" s="469"/>
      <c r="N45" s="469"/>
      <c r="O45" s="469"/>
      <c r="P45" s="469"/>
      <c r="Q45" s="469"/>
      <c r="R45" s="469"/>
      <c r="S45" s="469"/>
      <c r="T45" s="469"/>
    </row>
  </sheetData>
  <mergeCells count="31">
    <mergeCell ref="T39:T40"/>
    <mergeCell ref="F39:F40"/>
    <mergeCell ref="G39:I39"/>
    <mergeCell ref="J39:L39"/>
    <mergeCell ref="M39:R39"/>
    <mergeCell ref="S39:S40"/>
    <mergeCell ref="B23:B24"/>
    <mergeCell ref="C23:C24"/>
    <mergeCell ref="D23:D24"/>
    <mergeCell ref="E23:H23"/>
    <mergeCell ref="A39:A40"/>
    <mergeCell ref="B39:B40"/>
    <mergeCell ref="C39:C40"/>
    <mergeCell ref="D39:D40"/>
    <mergeCell ref="E39:E40"/>
    <mergeCell ref="M31:O31"/>
    <mergeCell ref="Q31:Q32"/>
    <mergeCell ref="A15:A16"/>
    <mergeCell ref="B15:B16"/>
    <mergeCell ref="C15:C16"/>
    <mergeCell ref="D15:D16"/>
    <mergeCell ref="E15:E16"/>
    <mergeCell ref="F15:H15"/>
    <mergeCell ref="I15:I16"/>
    <mergeCell ref="J15:J16"/>
    <mergeCell ref="I23:I24"/>
    <mergeCell ref="J23:J24"/>
    <mergeCell ref="A31:A32"/>
    <mergeCell ref="B31:B32"/>
    <mergeCell ref="C31:L31"/>
    <mergeCell ref="A23:A24"/>
  </mergeCells>
  <phoneticPr fontId="19" type="noConversion"/>
  <pageMargins left="0.75" right="0.75" top="1" bottom="1" header="0.5" footer="0.5"/>
  <pageSetup paperSize="9" orientation="portrait" r:id="rId1"/>
  <headerFooter alignWithMargins="0"/>
  <drawing r:id="rId2"/>
  <legacyDrawing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I47"/>
  <sheetViews>
    <sheetView workbookViewId="0">
      <selection activeCell="D24" sqref="D24"/>
    </sheetView>
  </sheetViews>
  <sheetFormatPr defaultRowHeight="12.75"/>
  <cols>
    <col min="1" max="1" width="36.28515625" customWidth="1"/>
    <col min="2" max="2" width="15.28515625" bestFit="1" customWidth="1"/>
    <col min="3" max="3" width="35.140625" customWidth="1"/>
    <col min="4" max="4" width="31.28515625" customWidth="1"/>
    <col min="5" max="5" width="36.85546875" customWidth="1"/>
    <col min="6" max="6" width="48" customWidth="1"/>
    <col min="7" max="7" width="20.85546875" bestFit="1" customWidth="1"/>
    <col min="8" max="8" width="26.140625" customWidth="1"/>
    <col min="9" max="9" width="27.7109375" customWidth="1"/>
  </cols>
  <sheetData>
    <row r="1" spans="1:8" ht="35.25" customHeight="1">
      <c r="A1" s="291" t="s">
        <v>489</v>
      </c>
    </row>
    <row r="2" spans="1:8" s="143" customFormat="1"/>
    <row r="3" spans="1:8" s="143" customFormat="1">
      <c r="A3" s="303" t="s">
        <v>95</v>
      </c>
    </row>
    <row r="4" spans="1:8" s="143" customFormat="1"/>
    <row r="5" spans="1:8" s="305" customFormat="1" ht="25.5">
      <c r="A5" s="294" t="s">
        <v>280</v>
      </c>
      <c r="B5" s="294" t="s">
        <v>94</v>
      </c>
      <c r="C5" s="294" t="s">
        <v>95</v>
      </c>
      <c r="D5" s="294" t="s">
        <v>96</v>
      </c>
      <c r="E5" s="294" t="s">
        <v>97</v>
      </c>
      <c r="F5" s="294" t="s">
        <v>98</v>
      </c>
      <c r="G5" s="294" t="s">
        <v>494</v>
      </c>
      <c r="H5" s="259" t="s">
        <v>447</v>
      </c>
    </row>
    <row r="6" spans="1:8" s="111" customFormat="1">
      <c r="A6" s="299"/>
      <c r="B6" s="299"/>
      <c r="C6" s="299"/>
      <c r="D6" s="299"/>
      <c r="E6" s="299"/>
      <c r="F6" s="299"/>
      <c r="G6" s="299"/>
      <c r="H6" s="256"/>
    </row>
    <row r="7" spans="1:8" s="143" customFormat="1">
      <c r="A7" s="304"/>
      <c r="B7" s="304"/>
      <c r="C7" s="304"/>
      <c r="D7" s="304"/>
      <c r="E7" s="304"/>
      <c r="F7" s="304"/>
      <c r="G7" s="304"/>
      <c r="H7" s="304"/>
    </row>
    <row r="8" spans="1:8" s="143" customFormat="1">
      <c r="A8" s="304"/>
      <c r="B8" s="304"/>
      <c r="C8" s="304"/>
      <c r="D8" s="304"/>
      <c r="E8" s="304"/>
      <c r="F8" s="304"/>
      <c r="G8" s="304"/>
      <c r="H8" s="304"/>
    </row>
    <row r="9" spans="1:8" s="143" customFormat="1">
      <c r="A9" s="304"/>
      <c r="B9" s="304"/>
      <c r="C9" s="304"/>
      <c r="D9" s="304"/>
      <c r="E9" s="304"/>
      <c r="F9" s="304"/>
      <c r="G9" s="304"/>
      <c r="H9" s="304"/>
    </row>
    <row r="10" spans="1:8" s="143" customFormat="1"/>
    <row r="11" spans="1:8" s="143" customFormat="1"/>
    <row r="12" spans="1:8" s="143" customFormat="1">
      <c r="A12" s="303" t="s">
        <v>490</v>
      </c>
    </row>
    <row r="13" spans="1:8" s="143" customFormat="1"/>
    <row r="14" spans="1:8" s="305" customFormat="1" ht="25.5">
      <c r="A14" s="294" t="s">
        <v>280</v>
      </c>
      <c r="B14" s="294" t="s">
        <v>99</v>
      </c>
      <c r="C14" s="294" t="s">
        <v>100</v>
      </c>
      <c r="D14" s="294" t="s">
        <v>101</v>
      </c>
      <c r="E14" s="294" t="s">
        <v>102</v>
      </c>
      <c r="F14" s="294" t="s">
        <v>103</v>
      </c>
      <c r="G14" s="294" t="s">
        <v>494</v>
      </c>
      <c r="H14" s="259" t="s">
        <v>447</v>
      </c>
    </row>
    <row r="15" spans="1:8" s="111" customFormat="1">
      <c r="A15" s="299"/>
      <c r="B15" s="299"/>
      <c r="C15" s="299"/>
      <c r="D15" s="299"/>
      <c r="E15" s="299"/>
      <c r="F15" s="299"/>
      <c r="G15" s="299"/>
      <c r="H15" s="256"/>
    </row>
    <row r="16" spans="1:8" s="111" customFormat="1">
      <c r="A16" s="299"/>
      <c r="B16" s="299"/>
      <c r="C16" s="299"/>
      <c r="D16" s="299"/>
      <c r="E16" s="299"/>
      <c r="F16" s="299"/>
      <c r="G16" s="299"/>
      <c r="H16" s="256"/>
    </row>
    <row r="17" spans="1:9" s="111" customFormat="1">
      <c r="A17" s="299"/>
      <c r="B17" s="299"/>
      <c r="C17" s="299"/>
      <c r="D17" s="299"/>
      <c r="E17" s="299"/>
      <c r="F17" s="299"/>
      <c r="G17" s="299"/>
      <c r="H17" s="256"/>
    </row>
    <row r="18" spans="1:9" s="111" customFormat="1">
      <c r="A18" s="299"/>
      <c r="B18" s="299"/>
      <c r="C18" s="299"/>
      <c r="D18" s="299"/>
      <c r="E18" s="299"/>
      <c r="F18" s="299"/>
      <c r="G18" s="299"/>
      <c r="H18" s="256"/>
    </row>
    <row r="19" spans="1:9" s="111" customFormat="1">
      <c r="A19" s="297"/>
      <c r="B19" s="297"/>
      <c r="C19" s="297"/>
      <c r="D19" s="297"/>
      <c r="E19" s="297"/>
      <c r="F19" s="297"/>
      <c r="G19" s="297"/>
      <c r="H19" s="292"/>
    </row>
    <row r="20" spans="1:9" s="143" customFormat="1"/>
    <row r="21" spans="1:9" s="143" customFormat="1">
      <c r="A21" s="303" t="s">
        <v>491</v>
      </c>
    </row>
    <row r="22" spans="1:9" s="143" customFormat="1"/>
    <row r="23" spans="1:9" s="111" customFormat="1" ht="25.5">
      <c r="A23" s="235" t="s">
        <v>104</v>
      </c>
      <c r="B23" s="235" t="s">
        <v>105</v>
      </c>
      <c r="C23" s="235" t="s">
        <v>106</v>
      </c>
      <c r="D23" s="235" t="s">
        <v>107</v>
      </c>
      <c r="E23" s="235" t="s">
        <v>108</v>
      </c>
      <c r="F23" s="235" t="s">
        <v>82</v>
      </c>
      <c r="G23" s="259" t="s">
        <v>447</v>
      </c>
    </row>
    <row r="24" spans="1:9" s="143" customFormat="1">
      <c r="A24" s="196"/>
      <c r="B24" s="196"/>
      <c r="C24" s="196"/>
      <c r="D24" s="196"/>
      <c r="E24" s="196"/>
      <c r="F24" s="196"/>
      <c r="G24" s="196"/>
    </row>
    <row r="25" spans="1:9" s="143" customFormat="1">
      <c r="A25" s="196"/>
      <c r="B25" s="196"/>
      <c r="C25" s="196"/>
      <c r="D25" s="196"/>
      <c r="E25" s="196"/>
      <c r="F25" s="196"/>
      <c r="G25" s="196"/>
    </row>
    <row r="26" spans="1:9" s="143" customFormat="1">
      <c r="A26" s="196"/>
      <c r="B26" s="196"/>
      <c r="C26" s="196"/>
      <c r="D26" s="196"/>
      <c r="E26" s="196"/>
      <c r="F26" s="196"/>
      <c r="G26" s="196"/>
    </row>
    <row r="27" spans="1:9" s="143" customFormat="1">
      <c r="A27" s="196"/>
      <c r="B27" s="196"/>
      <c r="C27" s="196"/>
      <c r="D27" s="196"/>
      <c r="E27" s="196"/>
      <c r="F27" s="196"/>
      <c r="G27" s="196"/>
    </row>
    <row r="28" spans="1:9" s="143" customFormat="1"/>
    <row r="29" spans="1:9" s="143" customFormat="1"/>
    <row r="30" spans="1:9" s="143" customFormat="1">
      <c r="A30" s="303" t="s">
        <v>492</v>
      </c>
    </row>
    <row r="31" spans="1:9" s="143" customFormat="1"/>
    <row r="32" spans="1:9" s="111" customFormat="1" ht="25.5">
      <c r="A32" s="235" t="s">
        <v>109</v>
      </c>
      <c r="B32" s="235" t="s">
        <v>31</v>
      </c>
      <c r="C32" s="235" t="s">
        <v>337</v>
      </c>
      <c r="D32" s="235" t="s">
        <v>634</v>
      </c>
      <c r="E32" s="235" t="s">
        <v>110</v>
      </c>
      <c r="F32" s="235" t="s">
        <v>111</v>
      </c>
      <c r="G32" s="235" t="s">
        <v>112</v>
      </c>
      <c r="H32" s="235" t="s">
        <v>113</v>
      </c>
      <c r="I32" s="259" t="s">
        <v>447</v>
      </c>
    </row>
    <row r="33" spans="1:9" s="143" customFormat="1">
      <c r="A33" s="196"/>
      <c r="B33" s="196"/>
      <c r="C33" s="196"/>
      <c r="D33" s="196"/>
      <c r="E33" s="196"/>
      <c r="F33" s="196"/>
      <c r="G33" s="196"/>
      <c r="H33" s="196"/>
      <c r="I33" s="196"/>
    </row>
    <row r="34" spans="1:9" s="143" customFormat="1">
      <c r="A34" s="196"/>
      <c r="B34" s="196"/>
      <c r="C34" s="196"/>
      <c r="D34" s="196"/>
      <c r="E34" s="196"/>
      <c r="F34" s="196"/>
      <c r="G34" s="196"/>
      <c r="H34" s="196"/>
      <c r="I34" s="196"/>
    </row>
    <row r="35" spans="1:9" s="143" customFormat="1">
      <c r="A35" s="196"/>
      <c r="B35" s="196"/>
      <c r="C35" s="196"/>
      <c r="D35" s="196"/>
      <c r="E35" s="196"/>
      <c r="F35" s="196"/>
      <c r="G35" s="196"/>
      <c r="H35" s="196"/>
      <c r="I35" s="196"/>
    </row>
    <row r="36" spans="1:9" s="143" customFormat="1">
      <c r="A36" s="196"/>
      <c r="B36" s="196"/>
      <c r="C36" s="196"/>
      <c r="D36" s="196"/>
      <c r="E36" s="196"/>
      <c r="F36" s="196"/>
      <c r="G36" s="196"/>
      <c r="H36" s="196"/>
      <c r="I36" s="196"/>
    </row>
    <row r="37" spans="1:9" s="143" customFormat="1"/>
    <row r="38" spans="1:9" s="143" customFormat="1"/>
    <row r="39" spans="1:9" s="143" customFormat="1">
      <c r="A39" s="303" t="s">
        <v>493</v>
      </c>
    </row>
    <row r="40" spans="1:9" s="143" customFormat="1"/>
    <row r="41" spans="1:9" s="111" customFormat="1" ht="25.5">
      <c r="A41" s="235" t="s">
        <v>109</v>
      </c>
      <c r="B41" s="235" t="s">
        <v>31</v>
      </c>
      <c r="C41" s="235" t="s">
        <v>337</v>
      </c>
      <c r="D41" s="235" t="s">
        <v>634</v>
      </c>
      <c r="E41" s="235" t="s">
        <v>110</v>
      </c>
      <c r="F41" s="235" t="s">
        <v>111</v>
      </c>
      <c r="G41" s="235" t="s">
        <v>112</v>
      </c>
      <c r="H41" s="235" t="s">
        <v>113</v>
      </c>
      <c r="I41" s="259" t="s">
        <v>447</v>
      </c>
    </row>
    <row r="42" spans="1:9" s="143" customFormat="1">
      <c r="A42" s="196"/>
      <c r="B42" s="196"/>
      <c r="C42" s="196"/>
      <c r="D42" s="196"/>
      <c r="E42" s="196"/>
      <c r="F42" s="196"/>
      <c r="G42" s="196"/>
      <c r="H42" s="196"/>
      <c r="I42" s="196"/>
    </row>
    <row r="43" spans="1:9" s="143" customFormat="1">
      <c r="A43" s="196"/>
      <c r="B43" s="196"/>
      <c r="C43" s="196"/>
      <c r="D43" s="196"/>
      <c r="E43" s="196"/>
      <c r="F43" s="196"/>
      <c r="G43" s="196"/>
      <c r="H43" s="196"/>
      <c r="I43" s="196"/>
    </row>
    <row r="44" spans="1:9" s="143" customFormat="1">
      <c r="A44" s="196"/>
      <c r="B44" s="196"/>
      <c r="C44" s="196"/>
      <c r="D44" s="196"/>
      <c r="E44" s="196"/>
      <c r="F44" s="196"/>
      <c r="G44" s="196"/>
      <c r="H44" s="196"/>
      <c r="I44" s="196"/>
    </row>
    <row r="45" spans="1:9" s="143" customFormat="1">
      <c r="A45" s="196"/>
      <c r="B45" s="196"/>
      <c r="C45" s="196"/>
      <c r="D45" s="196"/>
      <c r="E45" s="196"/>
      <c r="F45" s="196"/>
      <c r="G45" s="196"/>
      <c r="H45" s="196"/>
      <c r="I45" s="196"/>
    </row>
    <row r="46" spans="1:9" s="143" customFormat="1"/>
    <row r="47" spans="1:9" s="143" customFormat="1"/>
  </sheetData>
  <phoneticPr fontId="19" type="noConversion"/>
  <pageMargins left="0.75" right="0.75" top="1" bottom="1" header="0.5" footer="0.5"/>
  <headerFooter alignWithMargins="0"/>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dimension ref="A1:AT96"/>
  <sheetViews>
    <sheetView topLeftCell="A48" zoomScale="70" zoomScaleNormal="70" workbookViewId="0">
      <selection activeCell="A8" sqref="A8:D8"/>
    </sheetView>
  </sheetViews>
  <sheetFormatPr defaultRowHeight="15"/>
  <cols>
    <col min="1" max="1" width="46.28515625" style="685" bestFit="1" customWidth="1"/>
    <col min="2" max="2" width="50.7109375" style="685" customWidth="1"/>
    <col min="3" max="3" width="41.7109375" style="685" customWidth="1"/>
    <col min="4" max="4" width="37.5703125" style="685" bestFit="1" customWidth="1"/>
    <col min="5" max="5" width="36.7109375" style="685" bestFit="1" customWidth="1"/>
    <col min="6" max="6" width="30.28515625" style="685" customWidth="1"/>
    <col min="7" max="7" width="21.85546875" style="685" customWidth="1"/>
    <col min="8" max="10" width="43.140625" style="685" customWidth="1"/>
    <col min="11" max="11" width="27.85546875" style="685" customWidth="1"/>
    <col min="12" max="12" width="34.28515625" style="685" bestFit="1" customWidth="1"/>
    <col min="13" max="13" width="28.5703125" style="685" customWidth="1"/>
    <col min="14" max="14" width="32.85546875" style="685" bestFit="1" customWidth="1"/>
    <col min="15" max="15" width="37.28515625" style="685" customWidth="1"/>
    <col min="16" max="16" width="35.7109375" style="685" customWidth="1"/>
    <col min="17" max="17" width="36.42578125" style="685" customWidth="1"/>
    <col min="18" max="19" width="36.85546875" style="685" customWidth="1"/>
    <col min="20" max="20" width="57.85546875" style="685" customWidth="1"/>
    <col min="21" max="21" width="30.5703125" style="685" customWidth="1"/>
    <col min="22" max="44" width="9.140625" style="685"/>
    <col min="45" max="45" width="33.42578125" style="685" customWidth="1"/>
    <col min="46" max="54" width="9.140625" style="685"/>
    <col min="55" max="55" width="19.140625" style="685" customWidth="1"/>
    <col min="56" max="16384" width="9.140625" style="685"/>
  </cols>
  <sheetData>
    <row r="1" spans="1:46" ht="24.75">
      <c r="A1" s="683" t="s">
        <v>811</v>
      </c>
      <c r="B1" s="684"/>
      <c r="C1" s="684"/>
      <c r="D1" s="684"/>
      <c r="E1" s="684"/>
      <c r="F1" s="684" t="s">
        <v>408</v>
      </c>
      <c r="G1" s="684"/>
      <c r="H1" s="684"/>
      <c r="I1" s="684"/>
      <c r="J1" s="684"/>
      <c r="K1" s="684"/>
      <c r="L1" s="684"/>
    </row>
    <row r="2" spans="1:46">
      <c r="A2" s="686"/>
      <c r="B2" s="684"/>
      <c r="C2" s="684"/>
      <c r="D2" s="684"/>
      <c r="E2" s="684"/>
      <c r="F2" s="684"/>
      <c r="G2" s="684"/>
      <c r="H2" s="684"/>
      <c r="I2" s="684"/>
      <c r="J2" s="684"/>
      <c r="K2" s="684"/>
      <c r="L2" s="684"/>
    </row>
    <row r="3" spans="1:46" s="691" customFormat="1" ht="30">
      <c r="A3" s="687" t="s">
        <v>470</v>
      </c>
      <c r="B3" s="688" t="s">
        <v>471</v>
      </c>
      <c r="C3" s="687" t="s">
        <v>472</v>
      </c>
      <c r="D3" s="689" t="s">
        <v>473</v>
      </c>
      <c r="E3" s="687" t="s">
        <v>474</v>
      </c>
      <c r="F3" s="687" t="s">
        <v>475</v>
      </c>
      <c r="G3" s="687" t="s">
        <v>476</v>
      </c>
      <c r="H3" s="687" t="s">
        <v>477</v>
      </c>
      <c r="I3" s="687" t="s">
        <v>478</v>
      </c>
      <c r="J3" s="687" t="s">
        <v>479</v>
      </c>
      <c r="K3" s="687" t="s">
        <v>467</v>
      </c>
      <c r="L3" s="690"/>
    </row>
    <row r="4" spans="1:46" ht="90">
      <c r="A4" s="692" t="s">
        <v>816</v>
      </c>
      <c r="B4" s="693" t="s">
        <v>1186</v>
      </c>
      <c r="C4" s="694" t="s">
        <v>1131</v>
      </c>
      <c r="D4" s="695" t="s">
        <v>818</v>
      </c>
      <c r="E4" s="694">
        <v>211</v>
      </c>
      <c r="F4" s="695" t="s">
        <v>1404</v>
      </c>
      <c r="G4" s="694" t="s">
        <v>1187</v>
      </c>
      <c r="H4" s="694" t="s">
        <v>1405</v>
      </c>
      <c r="I4" s="694" t="s">
        <v>1188</v>
      </c>
      <c r="J4" s="694" t="s">
        <v>1189</v>
      </c>
      <c r="K4" s="694"/>
      <c r="L4" s="696"/>
    </row>
    <row r="5" spans="1:46" ht="60.75" customHeight="1">
      <c r="A5" s="697"/>
      <c r="B5" s="698"/>
      <c r="C5" s="697"/>
      <c r="D5" s="699"/>
      <c r="E5" s="697"/>
      <c r="F5" s="699"/>
      <c r="G5" s="697"/>
      <c r="H5" s="697"/>
      <c r="I5" s="697"/>
      <c r="J5" s="697"/>
      <c r="K5" s="697"/>
      <c r="L5" s="696"/>
    </row>
    <row r="6" spans="1:46">
      <c r="A6" s="697"/>
      <c r="B6" s="698"/>
      <c r="C6" s="697"/>
      <c r="D6" s="697"/>
      <c r="E6" s="697"/>
      <c r="F6" s="697"/>
      <c r="G6" s="697"/>
      <c r="H6" s="697"/>
      <c r="I6" s="697"/>
      <c r="J6" s="697"/>
      <c r="K6" s="697"/>
      <c r="L6" s="696"/>
    </row>
    <row r="7" spans="1:46">
      <c r="A7" s="697"/>
      <c r="B7" s="698"/>
      <c r="C7" s="697"/>
      <c r="D7" s="697"/>
      <c r="E7" s="697"/>
      <c r="F7" s="697"/>
      <c r="G7" s="697"/>
      <c r="H7" s="697"/>
      <c r="I7" s="697"/>
      <c r="J7" s="697"/>
      <c r="K7" s="697"/>
      <c r="L7" s="696"/>
    </row>
    <row r="8" spans="1:46">
      <c r="A8" s="684"/>
      <c r="B8" s="684"/>
      <c r="C8" s="684"/>
      <c r="D8" s="684"/>
      <c r="E8" s="684"/>
      <c r="F8" s="684"/>
      <c r="G8" s="684"/>
      <c r="H8" s="684"/>
      <c r="I8" s="684"/>
      <c r="J8" s="684"/>
      <c r="K8" s="684"/>
      <c r="L8" s="684"/>
    </row>
    <row r="9" spans="1:46" ht="15.75" thickBot="1"/>
    <row r="10" spans="1:46" ht="24.75">
      <c r="A10" s="1175" t="s">
        <v>829</v>
      </c>
      <c r="B10" s="1176"/>
      <c r="C10" s="1176"/>
      <c r="D10" s="1176"/>
      <c r="E10" s="1176"/>
      <c r="F10" s="1176"/>
      <c r="G10" s="1176"/>
      <c r="H10" s="1176"/>
      <c r="I10" s="1176"/>
      <c r="J10" s="1176"/>
      <c r="K10" s="1176"/>
      <c r="L10" s="1176"/>
      <c r="M10" s="1176"/>
      <c r="N10" s="1176"/>
      <c r="O10" s="1176"/>
      <c r="P10" s="1176"/>
      <c r="Q10" s="1176"/>
      <c r="R10" s="1176"/>
      <c r="S10" s="1176"/>
      <c r="T10" s="1176"/>
      <c r="U10" s="1176"/>
      <c r="V10" s="1176"/>
      <c r="W10" s="1176"/>
      <c r="X10" s="1176"/>
      <c r="Y10" s="1176"/>
      <c r="Z10" s="1176"/>
      <c r="AA10" s="1176"/>
      <c r="AB10" s="1176"/>
      <c r="AC10" s="1176"/>
      <c r="AD10" s="1176"/>
      <c r="AE10" s="1176"/>
      <c r="AF10" s="1176"/>
      <c r="AG10" s="1176"/>
      <c r="AH10" s="1176"/>
      <c r="AI10" s="1176"/>
      <c r="AJ10" s="1176"/>
      <c r="AK10" s="1176"/>
      <c r="AL10" s="1176"/>
      <c r="AM10" s="1176"/>
      <c r="AN10" s="1176"/>
      <c r="AO10" s="1176"/>
      <c r="AP10" s="1176"/>
      <c r="AQ10" s="1176"/>
      <c r="AR10" s="1176"/>
      <c r="AS10" s="1176"/>
      <c r="AT10" s="700"/>
    </row>
    <row r="11" spans="1:46" ht="22.5">
      <c r="B11" s="701"/>
      <c r="C11" s="701"/>
      <c r="D11" s="701"/>
      <c r="E11" s="701"/>
      <c r="F11" s="701"/>
      <c r="G11" s="701"/>
      <c r="H11" s="701"/>
      <c r="I11" s="701"/>
      <c r="J11" s="701"/>
      <c r="K11" s="701"/>
      <c r="L11" s="701"/>
      <c r="M11" s="701"/>
      <c r="N11" s="701"/>
      <c r="O11" s="701"/>
      <c r="P11" s="702"/>
      <c r="Q11" s="702"/>
      <c r="R11" s="702"/>
      <c r="S11" s="702"/>
      <c r="T11" s="702"/>
      <c r="U11" s="702"/>
      <c r="V11" s="700"/>
      <c r="W11" s="700"/>
      <c r="X11" s="700"/>
      <c r="Y11" s="700"/>
      <c r="Z11" s="700"/>
      <c r="AA11" s="700"/>
      <c r="AB11" s="700"/>
      <c r="AC11" s="700"/>
      <c r="AD11" s="700"/>
      <c r="AE11" s="700"/>
      <c r="AF11" s="700"/>
      <c r="AG11" s="700"/>
      <c r="AH11" s="700"/>
      <c r="AI11" s="700"/>
      <c r="AJ11" s="700"/>
      <c r="AK11" s="700"/>
      <c r="AL11" s="700"/>
      <c r="AM11" s="700"/>
      <c r="AN11" s="700"/>
      <c r="AO11" s="700"/>
      <c r="AP11" s="700"/>
      <c r="AQ11" s="700"/>
      <c r="AR11" s="700"/>
      <c r="AS11" s="700"/>
      <c r="AT11" s="700"/>
    </row>
    <row r="12" spans="1:46" ht="22.5">
      <c r="B12" s="701"/>
      <c r="C12" s="701"/>
      <c r="D12" s="701"/>
      <c r="E12" s="701"/>
      <c r="F12" s="701"/>
      <c r="G12" s="701"/>
      <c r="H12" s="701"/>
      <c r="I12" s="701"/>
      <c r="J12" s="701"/>
      <c r="K12" s="701"/>
      <c r="L12" s="701"/>
      <c r="M12" s="701"/>
      <c r="N12" s="701"/>
      <c r="O12" s="701"/>
      <c r="P12" s="702"/>
      <c r="Q12" s="702"/>
      <c r="R12" s="702"/>
      <c r="S12" s="702"/>
      <c r="T12" s="702"/>
      <c r="U12" s="702"/>
      <c r="V12" s="700"/>
      <c r="W12" s="700"/>
      <c r="X12" s="700"/>
      <c r="Y12" s="700"/>
      <c r="Z12" s="700"/>
      <c r="AA12" s="700"/>
      <c r="AB12" s="700"/>
      <c r="AC12" s="700"/>
      <c r="AD12" s="700"/>
      <c r="AE12" s="700"/>
      <c r="AF12" s="700"/>
      <c r="AG12" s="700"/>
      <c r="AH12" s="700"/>
      <c r="AI12" s="700"/>
      <c r="AJ12" s="700"/>
      <c r="AK12" s="700"/>
      <c r="AL12" s="700"/>
      <c r="AM12" s="700"/>
      <c r="AN12" s="700"/>
      <c r="AO12" s="700"/>
      <c r="AP12" s="700"/>
      <c r="AQ12" s="700"/>
      <c r="AR12" s="700"/>
      <c r="AS12" s="700"/>
      <c r="AT12" s="700"/>
    </row>
    <row r="13" spans="1:46" ht="15" customHeight="1" thickBot="1">
      <c r="A13" s="700"/>
      <c r="B13" s="700"/>
      <c r="C13" s="701"/>
      <c r="D13" s="1177"/>
      <c r="E13" s="1177"/>
      <c r="F13" s="701"/>
      <c r="G13" s="701"/>
      <c r="H13" s="701"/>
      <c r="I13" s="701"/>
      <c r="J13" s="701"/>
      <c r="K13" s="701"/>
      <c r="L13" s="701"/>
      <c r="M13" s="701"/>
      <c r="N13" s="701"/>
      <c r="O13" s="701"/>
      <c r="P13" s="702"/>
      <c r="Q13" s="702"/>
      <c r="R13" s="702"/>
      <c r="S13" s="702"/>
      <c r="T13" s="702"/>
      <c r="U13" s="702"/>
      <c r="V13" s="700"/>
      <c r="W13" s="700"/>
      <c r="X13" s="700"/>
      <c r="Y13" s="700"/>
      <c r="Z13" s="700"/>
      <c r="AA13" s="700"/>
      <c r="AB13" s="700"/>
      <c r="AC13" s="700"/>
      <c r="AD13" s="700"/>
      <c r="AE13" s="700"/>
      <c r="AF13" s="700"/>
      <c r="AG13" s="700"/>
      <c r="AH13" s="700"/>
      <c r="AI13" s="700"/>
      <c r="AJ13" s="700"/>
      <c r="AK13" s="700"/>
      <c r="AL13" s="700"/>
      <c r="AM13" s="700"/>
      <c r="AN13" s="700"/>
      <c r="AO13" s="700"/>
      <c r="AP13" s="700"/>
      <c r="AQ13" s="700"/>
      <c r="AR13" s="700"/>
      <c r="AS13" s="700"/>
      <c r="AT13" s="700"/>
    </row>
    <row r="14" spans="1:46" ht="23.25" thickBot="1">
      <c r="A14" s="703" t="s">
        <v>402</v>
      </c>
      <c r="B14" s="704" t="s">
        <v>471</v>
      </c>
      <c r="C14" s="705" t="s">
        <v>470</v>
      </c>
      <c r="D14" s="706" t="s">
        <v>473</v>
      </c>
      <c r="E14" s="852"/>
      <c r="F14" s="701"/>
      <c r="G14" s="701"/>
      <c r="H14" s="701"/>
      <c r="I14" s="701"/>
      <c r="J14" s="701"/>
      <c r="K14" s="701"/>
      <c r="L14" s="701"/>
      <c r="M14" s="701"/>
      <c r="N14" s="701"/>
      <c r="O14" s="701"/>
      <c r="P14" s="702"/>
      <c r="Q14" s="702"/>
      <c r="R14" s="702"/>
      <c r="S14" s="702"/>
      <c r="T14" s="702"/>
      <c r="U14" s="702"/>
      <c r="V14" s="700"/>
      <c r="W14" s="700"/>
      <c r="X14" s="700"/>
      <c r="Y14" s="700"/>
      <c r="Z14" s="700"/>
      <c r="AA14" s="700"/>
      <c r="AB14" s="700"/>
      <c r="AC14" s="700"/>
      <c r="AD14" s="700"/>
      <c r="AE14" s="700"/>
      <c r="AF14" s="700"/>
      <c r="AG14" s="700"/>
      <c r="AH14" s="700"/>
      <c r="AI14" s="700"/>
      <c r="AJ14" s="700"/>
      <c r="AK14" s="700"/>
      <c r="AL14" s="700"/>
      <c r="AM14" s="700"/>
      <c r="AN14" s="700"/>
      <c r="AO14" s="700"/>
      <c r="AP14" s="700"/>
      <c r="AQ14" s="700"/>
      <c r="AR14" s="700"/>
      <c r="AS14" s="700"/>
      <c r="AT14" s="700"/>
    </row>
    <row r="15" spans="1:46" ht="22.5">
      <c r="A15" s="707"/>
      <c r="B15" s="707"/>
      <c r="C15" s="708"/>
      <c r="D15" s="709"/>
      <c r="E15" s="710"/>
      <c r="F15" s="701"/>
      <c r="G15" s="701"/>
      <c r="H15" s="701"/>
      <c r="I15" s="701"/>
      <c r="J15" s="701"/>
      <c r="K15" s="701"/>
      <c r="L15" s="701"/>
      <c r="M15" s="701"/>
      <c r="N15" s="701"/>
      <c r="O15" s="701"/>
      <c r="P15" s="702"/>
      <c r="Q15" s="702"/>
      <c r="R15" s="702"/>
      <c r="S15" s="702"/>
      <c r="T15" s="702"/>
      <c r="U15" s="702"/>
      <c r="V15" s="700"/>
      <c r="W15" s="700"/>
      <c r="X15" s="700"/>
      <c r="Y15" s="700"/>
      <c r="Z15" s="700"/>
      <c r="AA15" s="700"/>
      <c r="AB15" s="700"/>
      <c r="AC15" s="700"/>
      <c r="AD15" s="700"/>
      <c r="AE15" s="700"/>
      <c r="AF15" s="700"/>
      <c r="AG15" s="700"/>
      <c r="AH15" s="700"/>
      <c r="AI15" s="700"/>
      <c r="AJ15" s="700"/>
      <c r="AK15" s="700"/>
      <c r="AL15" s="700"/>
      <c r="AM15" s="700"/>
      <c r="AN15" s="700"/>
      <c r="AO15" s="700"/>
      <c r="AP15" s="700"/>
      <c r="AQ15" s="700"/>
      <c r="AR15" s="700"/>
      <c r="AS15" s="700"/>
      <c r="AT15" s="700"/>
    </row>
    <row r="16" spans="1:46" ht="30">
      <c r="A16" s="711" t="s">
        <v>424</v>
      </c>
      <c r="B16" s="711" t="s">
        <v>1190</v>
      </c>
      <c r="C16" s="692" t="s">
        <v>816</v>
      </c>
      <c r="D16" s="695" t="s">
        <v>818</v>
      </c>
      <c r="E16" s="710"/>
      <c r="F16" s="701"/>
      <c r="G16" s="701"/>
      <c r="H16" s="701"/>
      <c r="I16" s="701"/>
      <c r="J16" s="701"/>
      <c r="K16" s="701"/>
      <c r="L16" s="701"/>
      <c r="M16" s="701"/>
      <c r="N16" s="701"/>
      <c r="O16" s="701"/>
      <c r="P16" s="702"/>
      <c r="Q16" s="702"/>
      <c r="R16" s="702"/>
      <c r="S16" s="702"/>
      <c r="T16" s="702"/>
      <c r="U16" s="702"/>
      <c r="V16" s="700"/>
      <c r="W16" s="700"/>
      <c r="X16" s="700"/>
      <c r="Y16" s="700"/>
      <c r="Z16" s="700"/>
      <c r="AA16" s="700"/>
      <c r="AB16" s="700"/>
      <c r="AC16" s="700"/>
      <c r="AD16" s="700"/>
      <c r="AE16" s="700"/>
      <c r="AF16" s="700"/>
      <c r="AG16" s="700"/>
      <c r="AH16" s="700"/>
      <c r="AI16" s="700"/>
      <c r="AJ16" s="700"/>
      <c r="AK16" s="700"/>
      <c r="AL16" s="700"/>
      <c r="AM16" s="700"/>
      <c r="AN16" s="700"/>
      <c r="AO16" s="700"/>
      <c r="AP16" s="700"/>
      <c r="AQ16" s="700"/>
      <c r="AR16" s="700"/>
      <c r="AS16" s="700"/>
      <c r="AT16" s="700"/>
    </row>
    <row r="17" spans="1:46" ht="22.5">
      <c r="C17" s="701"/>
      <c r="F17" s="701"/>
      <c r="G17" s="701"/>
      <c r="H17" s="701"/>
      <c r="I17" s="701"/>
      <c r="J17" s="701"/>
      <c r="K17" s="701"/>
      <c r="L17" s="701"/>
      <c r="M17" s="701"/>
      <c r="N17" s="701"/>
      <c r="O17" s="701"/>
      <c r="P17" s="702"/>
      <c r="Q17" s="702"/>
      <c r="R17" s="702"/>
      <c r="S17" s="702"/>
      <c r="T17" s="702"/>
      <c r="U17" s="702"/>
      <c r="V17" s="700"/>
      <c r="W17" s="700"/>
      <c r="X17" s="700"/>
      <c r="Y17" s="700"/>
      <c r="Z17" s="700"/>
      <c r="AA17" s="700"/>
      <c r="AB17" s="700"/>
      <c r="AC17" s="700"/>
      <c r="AD17" s="700"/>
      <c r="AE17" s="700"/>
      <c r="AF17" s="700"/>
      <c r="AG17" s="700"/>
      <c r="AH17" s="700"/>
      <c r="AI17" s="700"/>
      <c r="AJ17" s="700"/>
      <c r="AK17" s="700"/>
      <c r="AL17" s="700"/>
      <c r="AM17" s="700"/>
      <c r="AN17" s="700"/>
      <c r="AO17" s="700"/>
      <c r="AP17" s="700"/>
      <c r="AQ17" s="700"/>
      <c r="AR17" s="700"/>
      <c r="AS17" s="700"/>
      <c r="AT17" s="700"/>
    </row>
    <row r="18" spans="1:46" ht="25.5" thickBot="1">
      <c r="A18" s="712"/>
      <c r="B18" s="701"/>
      <c r="C18" s="701"/>
      <c r="D18" s="701"/>
      <c r="E18" s="701"/>
      <c r="F18" s="701"/>
      <c r="G18" s="701"/>
      <c r="H18" s="701"/>
      <c r="I18" s="701"/>
      <c r="J18" s="701"/>
      <c r="K18" s="701"/>
      <c r="L18" s="701"/>
      <c r="M18" s="701"/>
      <c r="N18" s="701"/>
      <c r="O18" s="701"/>
      <c r="P18" s="702"/>
      <c r="Q18" s="702"/>
      <c r="R18" s="702"/>
      <c r="S18" s="702"/>
      <c r="T18" s="702"/>
      <c r="U18" s="702"/>
      <c r="V18" s="700"/>
      <c r="W18" s="700"/>
      <c r="X18" s="700"/>
      <c r="Y18" s="700"/>
      <c r="Z18" s="700"/>
      <c r="AA18" s="700"/>
      <c r="AB18" s="700"/>
      <c r="AC18" s="700"/>
      <c r="AD18" s="700"/>
      <c r="AE18" s="700"/>
      <c r="AF18" s="700"/>
      <c r="AG18" s="700"/>
      <c r="AH18" s="700"/>
      <c r="AI18" s="700"/>
      <c r="AJ18" s="700"/>
      <c r="AK18" s="700"/>
      <c r="AL18" s="700"/>
      <c r="AM18" s="700"/>
      <c r="AN18" s="700"/>
      <c r="AO18" s="700"/>
      <c r="AP18" s="700"/>
      <c r="AQ18" s="700"/>
      <c r="AR18" s="700"/>
      <c r="AS18" s="700"/>
      <c r="AT18" s="700"/>
    </row>
    <row r="19" spans="1:46" ht="27.75" thickBot="1">
      <c r="A19" s="1168" t="s">
        <v>1191</v>
      </c>
      <c r="B19" s="1169"/>
      <c r="C19" s="1169"/>
      <c r="D19" s="1169"/>
      <c r="E19" s="1169"/>
      <c r="F19" s="1169"/>
      <c r="G19" s="1169"/>
      <c r="H19" s="1169"/>
      <c r="I19" s="1169"/>
      <c r="J19" s="1169"/>
      <c r="K19" s="1169"/>
      <c r="L19" s="1169"/>
      <c r="M19" s="1169"/>
      <c r="N19" s="1169"/>
      <c r="O19" s="1169"/>
      <c r="P19" s="1169"/>
      <c r="Q19" s="1169"/>
      <c r="R19" s="1170"/>
      <c r="S19" s="1149" t="s">
        <v>1192</v>
      </c>
      <c r="T19" s="700"/>
      <c r="U19" s="700"/>
      <c r="V19" s="700"/>
      <c r="W19" s="700"/>
      <c r="X19" s="700"/>
      <c r="Y19" s="700"/>
      <c r="Z19" s="700"/>
      <c r="AA19" s="700"/>
      <c r="AB19" s="700"/>
      <c r="AC19" s="700"/>
      <c r="AD19" s="700"/>
      <c r="AE19" s="700"/>
      <c r="AF19" s="700"/>
      <c r="AG19" s="700"/>
      <c r="AH19" s="700"/>
      <c r="AI19" s="700"/>
      <c r="AJ19" s="700"/>
      <c r="AK19" s="700"/>
      <c r="AL19" s="700"/>
      <c r="AM19" s="700"/>
      <c r="AN19" s="700"/>
      <c r="AO19" s="700"/>
      <c r="AP19" s="700"/>
      <c r="AQ19" s="700"/>
      <c r="AR19" s="700"/>
    </row>
    <row r="20" spans="1:46" ht="23.25" thickBot="1">
      <c r="A20" s="1151" t="s">
        <v>1193</v>
      </c>
      <c r="B20" s="1153"/>
      <c r="C20" s="1153"/>
      <c r="D20" s="1153"/>
      <c r="E20" s="1152"/>
      <c r="F20" s="1179" t="s">
        <v>812</v>
      </c>
      <c r="G20" s="1180"/>
      <c r="H20" s="1180"/>
      <c r="I20" s="1180"/>
      <c r="J20" s="1180"/>
      <c r="K20" s="1180"/>
      <c r="L20" s="1180"/>
      <c r="M20" s="1181"/>
      <c r="N20" s="1182" t="s">
        <v>106</v>
      </c>
      <c r="O20" s="1183"/>
      <c r="P20" s="1183"/>
      <c r="Q20" s="1183"/>
      <c r="R20" s="1184"/>
      <c r="S20" s="1150"/>
      <c r="AQ20" s="700"/>
      <c r="AR20" s="700"/>
    </row>
    <row r="21" spans="1:46" ht="38.25" thickBot="1">
      <c r="A21" s="713" t="s">
        <v>766</v>
      </c>
      <c r="B21" s="714" t="s">
        <v>109</v>
      </c>
      <c r="C21" s="714" t="s">
        <v>1194</v>
      </c>
      <c r="D21" s="715" t="s">
        <v>813</v>
      </c>
      <c r="E21" s="716" t="s">
        <v>768</v>
      </c>
      <c r="F21" s="717" t="s">
        <v>109</v>
      </c>
      <c r="G21" s="715" t="s">
        <v>502</v>
      </c>
      <c r="H21" s="715" t="s">
        <v>1195</v>
      </c>
      <c r="I21" s="715" t="s">
        <v>1196</v>
      </c>
      <c r="J21" s="715" t="s">
        <v>1197</v>
      </c>
      <c r="K21" s="715" t="s">
        <v>1198</v>
      </c>
      <c r="L21" s="715" t="s">
        <v>1199</v>
      </c>
      <c r="M21" s="718" t="s">
        <v>814</v>
      </c>
      <c r="N21" s="717" t="s">
        <v>1200</v>
      </c>
      <c r="O21" s="715" t="s">
        <v>1201</v>
      </c>
      <c r="P21" s="715" t="s">
        <v>1202</v>
      </c>
      <c r="Q21" s="715" t="s">
        <v>1203</v>
      </c>
      <c r="R21" s="719" t="s">
        <v>1204</v>
      </c>
      <c r="S21" s="1150"/>
      <c r="AQ21" s="700"/>
      <c r="AR21" s="700"/>
    </row>
    <row r="22" spans="1:46" ht="19.5" thickBot="1">
      <c r="A22" s="720"/>
      <c r="B22" s="720"/>
      <c r="C22" s="720"/>
      <c r="D22" s="720"/>
      <c r="E22" s="720"/>
      <c r="F22" s="720"/>
      <c r="G22" s="709"/>
      <c r="H22" s="709"/>
      <c r="I22" s="709"/>
      <c r="J22" s="709"/>
      <c r="K22" s="720"/>
      <c r="L22" s="721"/>
      <c r="M22" s="722"/>
      <c r="N22" s="723"/>
      <c r="O22" s="724"/>
      <c r="P22" s="725"/>
      <c r="Q22" s="725"/>
      <c r="R22" s="725"/>
      <c r="S22" s="1178"/>
    </row>
    <row r="23" spans="1:46">
      <c r="A23" s="726" t="s">
        <v>817</v>
      </c>
      <c r="B23" s="727" t="s">
        <v>1205</v>
      </c>
      <c r="C23" s="728" t="s">
        <v>1206</v>
      </c>
      <c r="D23" s="728">
        <v>443</v>
      </c>
      <c r="E23" s="729" t="s">
        <v>819</v>
      </c>
      <c r="F23" s="729" t="s">
        <v>820</v>
      </c>
      <c r="G23" s="730" t="s">
        <v>1207</v>
      </c>
      <c r="H23" s="841" t="s">
        <v>1323</v>
      </c>
      <c r="I23" s="727" t="s">
        <v>1406</v>
      </c>
      <c r="J23" s="727"/>
      <c r="K23" s="731" t="s">
        <v>823</v>
      </c>
      <c r="L23" s="732" t="s">
        <v>824</v>
      </c>
      <c r="M23" s="732" t="s">
        <v>1209</v>
      </c>
      <c r="N23" s="733"/>
      <c r="O23" s="733"/>
      <c r="P23" s="733"/>
      <c r="Q23" s="733" t="s">
        <v>824</v>
      </c>
      <c r="R23" s="733"/>
      <c r="S23" s="725"/>
    </row>
    <row r="25" spans="1:46" ht="15.75" thickBot="1"/>
    <row r="26" spans="1:46" ht="27.75" thickBot="1">
      <c r="A26" s="1168" t="s">
        <v>770</v>
      </c>
      <c r="B26" s="1169"/>
      <c r="C26" s="1169"/>
      <c r="D26" s="1169"/>
      <c r="E26" s="1169"/>
      <c r="F26" s="1169"/>
      <c r="G26" s="1169"/>
      <c r="H26" s="1169"/>
      <c r="I26" s="1169"/>
      <c r="J26" s="1170"/>
      <c r="K26" s="1149" t="s">
        <v>1192</v>
      </c>
    </row>
    <row r="27" spans="1:46" ht="23.25" thickBot="1">
      <c r="A27" s="1151" t="s">
        <v>1193</v>
      </c>
      <c r="B27" s="1153"/>
      <c r="C27" s="1152"/>
      <c r="D27" s="1151" t="s">
        <v>812</v>
      </c>
      <c r="E27" s="1153"/>
      <c r="F27" s="1153"/>
      <c r="G27" s="1153"/>
      <c r="H27" s="1153"/>
      <c r="I27" s="1153"/>
      <c r="J27" s="1152"/>
      <c r="K27" s="1150"/>
    </row>
    <row r="28" spans="1:46" ht="19.5" thickBot="1">
      <c r="A28" s="1171" t="s">
        <v>337</v>
      </c>
      <c r="B28" s="1185" t="s">
        <v>773</v>
      </c>
      <c r="C28" s="1187" t="s">
        <v>774</v>
      </c>
      <c r="D28" s="1160" t="s">
        <v>1210</v>
      </c>
      <c r="E28" s="1161"/>
      <c r="F28" s="1161"/>
      <c r="G28" s="1162"/>
      <c r="H28" s="1163" t="s">
        <v>1211</v>
      </c>
      <c r="I28" s="1164"/>
      <c r="J28" s="1165"/>
      <c r="K28" s="1150"/>
    </row>
    <row r="29" spans="1:46" ht="38.25" customHeight="1" thickBot="1">
      <c r="A29" s="1172"/>
      <c r="B29" s="1186"/>
      <c r="C29" s="1188"/>
      <c r="D29" s="734" t="s">
        <v>775</v>
      </c>
      <c r="E29" s="735" t="s">
        <v>776</v>
      </c>
      <c r="F29" s="735" t="s">
        <v>815</v>
      </c>
      <c r="G29" s="736" t="s">
        <v>1212</v>
      </c>
      <c r="H29" s="737" t="s">
        <v>1213</v>
      </c>
      <c r="I29" s="738" t="s">
        <v>1213</v>
      </c>
      <c r="J29" s="739" t="s">
        <v>1213</v>
      </c>
      <c r="K29" s="1178"/>
    </row>
    <row r="30" spans="1:46" ht="18.75">
      <c r="A30" s="720"/>
      <c r="B30" s="720"/>
      <c r="C30" s="721"/>
      <c r="D30" s="740"/>
      <c r="E30" s="720"/>
      <c r="F30" s="720"/>
      <c r="G30" s="724"/>
      <c r="H30" s="725"/>
      <c r="I30" s="725"/>
      <c r="J30" s="725"/>
      <c r="K30" s="725"/>
    </row>
    <row r="31" spans="1:46" ht="18.75">
      <c r="A31" s="726" t="s">
        <v>824</v>
      </c>
      <c r="B31" s="741" t="s">
        <v>1214</v>
      </c>
      <c r="C31" s="742" t="s">
        <v>1214</v>
      </c>
      <c r="D31" s="743" t="s">
        <v>1215</v>
      </c>
      <c r="E31" s="744"/>
      <c r="F31" s="745" t="s">
        <v>1216</v>
      </c>
      <c r="G31" s="746"/>
      <c r="H31" s="741" t="s">
        <v>1217</v>
      </c>
      <c r="I31" s="741" t="s">
        <v>1217</v>
      </c>
      <c r="J31" s="741" t="s">
        <v>1217</v>
      </c>
      <c r="K31" s="741"/>
    </row>
    <row r="33" spans="1:6" ht="15.75" thickBot="1"/>
    <row r="34" spans="1:6" ht="27.75" thickBot="1">
      <c r="A34" s="1168" t="s">
        <v>1319</v>
      </c>
      <c r="B34" s="1169"/>
      <c r="C34" s="1169"/>
      <c r="D34" s="1169"/>
      <c r="E34" s="1169"/>
      <c r="F34" s="1170"/>
    </row>
    <row r="35" spans="1:6" ht="23.25" thickBot="1">
      <c r="A35" s="1151" t="s">
        <v>1193</v>
      </c>
      <c r="B35" s="1152"/>
      <c r="C35" s="1151" t="s">
        <v>812</v>
      </c>
      <c r="D35" s="1153"/>
      <c r="E35" s="1153"/>
      <c r="F35" s="1152"/>
    </row>
    <row r="36" spans="1:6" ht="15" customHeight="1">
      <c r="A36" s="1171" t="s">
        <v>337</v>
      </c>
      <c r="B36" s="1187" t="s">
        <v>774</v>
      </c>
      <c r="C36" s="1166" t="s">
        <v>1320</v>
      </c>
      <c r="D36" s="1166" t="s">
        <v>1321</v>
      </c>
      <c r="E36" s="1166" t="s">
        <v>1321</v>
      </c>
      <c r="F36" s="1166" t="s">
        <v>1322</v>
      </c>
    </row>
    <row r="37" spans="1:6" ht="15" customHeight="1" thickBot="1">
      <c r="A37" s="1172"/>
      <c r="B37" s="1188"/>
      <c r="C37" s="1167"/>
      <c r="D37" s="1167"/>
      <c r="E37" s="1167"/>
      <c r="F37" s="1167"/>
    </row>
    <row r="38" spans="1:6" ht="15" customHeight="1">
      <c r="A38" s="720"/>
      <c r="B38" s="721"/>
      <c r="C38" s="721"/>
      <c r="D38" s="721"/>
      <c r="E38" s="721"/>
      <c r="F38" s="721"/>
    </row>
    <row r="39" spans="1:6" ht="15" customHeight="1">
      <c r="A39" s="841" t="s">
        <v>1323</v>
      </c>
      <c r="B39" s="838" t="s">
        <v>1208</v>
      </c>
      <c r="C39" s="838" t="s">
        <v>1324</v>
      </c>
      <c r="D39" s="838">
        <v>10000</v>
      </c>
      <c r="E39" s="838">
        <v>600</v>
      </c>
      <c r="F39" s="838">
        <v>1000</v>
      </c>
    </row>
    <row r="40" spans="1:6" ht="15.75" customHeight="1"/>
    <row r="41" spans="1:6" ht="15.75" customHeight="1" thickBot="1"/>
    <row r="42" spans="1:6" ht="27.75" thickBot="1">
      <c r="A42" s="1168" t="s">
        <v>1335</v>
      </c>
      <c r="B42" s="1169"/>
      <c r="C42" s="1170"/>
    </row>
    <row r="43" spans="1:6" ht="23.25" thickBot="1">
      <c r="A43" s="1151" t="s">
        <v>1193</v>
      </c>
      <c r="B43" s="1152"/>
      <c r="C43" s="896" t="s">
        <v>812</v>
      </c>
    </row>
    <row r="44" spans="1:6" ht="15" customHeight="1">
      <c r="A44" s="1171" t="s">
        <v>337</v>
      </c>
      <c r="B44" s="1187" t="s">
        <v>774</v>
      </c>
      <c r="C44" s="1166" t="s">
        <v>1339</v>
      </c>
    </row>
    <row r="45" spans="1:6" ht="15" customHeight="1" thickBot="1">
      <c r="A45" s="1172"/>
      <c r="B45" s="1188"/>
      <c r="C45" s="1167"/>
    </row>
    <row r="46" spans="1:6" ht="15" customHeight="1">
      <c r="A46" s="720"/>
      <c r="B46" s="721"/>
      <c r="C46" s="721"/>
    </row>
    <row r="47" spans="1:6" ht="45">
      <c r="A47" s="841" t="s">
        <v>1407</v>
      </c>
      <c r="B47" s="838" t="s">
        <v>1338</v>
      </c>
      <c r="C47" s="843" t="s">
        <v>1340</v>
      </c>
    </row>
    <row r="48" spans="1:6" ht="15.75" customHeight="1" thickBot="1"/>
    <row r="49" spans="1:14" ht="27.75" thickBot="1">
      <c r="A49" s="1168" t="s">
        <v>1341</v>
      </c>
      <c r="B49" s="1169"/>
      <c r="C49" s="1169"/>
      <c r="D49" s="1169"/>
      <c r="E49" s="1169"/>
      <c r="F49" s="1169"/>
      <c r="G49" s="1169"/>
      <c r="H49" s="1170"/>
    </row>
    <row r="50" spans="1:14" ht="23.25" thickBot="1">
      <c r="A50" s="1151" t="s">
        <v>1193</v>
      </c>
      <c r="B50" s="1152"/>
      <c r="C50" s="1154" t="s">
        <v>1342</v>
      </c>
      <c r="D50" s="1155"/>
      <c r="E50" s="1156"/>
      <c r="F50" s="1154" t="s">
        <v>1346</v>
      </c>
      <c r="G50" s="1155"/>
      <c r="H50" s="1155"/>
    </row>
    <row r="51" spans="1:14" ht="15" customHeight="1">
      <c r="A51" s="1171" t="s">
        <v>337</v>
      </c>
      <c r="B51" s="1187" t="s">
        <v>774</v>
      </c>
      <c r="C51" s="1166" t="s">
        <v>1343</v>
      </c>
      <c r="D51" s="1166" t="s">
        <v>1344</v>
      </c>
      <c r="E51" s="1166" t="s">
        <v>1345</v>
      </c>
      <c r="F51" s="1166" t="s">
        <v>1343</v>
      </c>
      <c r="G51" s="1166" t="s">
        <v>1344</v>
      </c>
      <c r="H51" s="1166" t="s">
        <v>1345</v>
      </c>
    </row>
    <row r="52" spans="1:14" ht="15" customHeight="1" thickBot="1">
      <c r="A52" s="1172"/>
      <c r="B52" s="1188"/>
      <c r="C52" s="1167"/>
      <c r="D52" s="1167"/>
      <c r="E52" s="1167"/>
      <c r="F52" s="1167"/>
      <c r="G52" s="1167"/>
      <c r="H52" s="1167"/>
    </row>
    <row r="53" spans="1:14" ht="15" customHeight="1">
      <c r="A53" s="720"/>
      <c r="B53" s="721"/>
      <c r="C53" s="721"/>
      <c r="D53" s="721"/>
      <c r="E53" s="721"/>
      <c r="F53" s="721"/>
      <c r="G53" s="721"/>
      <c r="H53" s="721"/>
    </row>
    <row r="54" spans="1:14">
      <c r="A54" s="841" t="s">
        <v>1347</v>
      </c>
      <c r="B54" s="838" t="s">
        <v>1348</v>
      </c>
      <c r="C54" s="843"/>
      <c r="D54" s="842" t="s">
        <v>1349</v>
      </c>
      <c r="E54" s="841" t="s">
        <v>1248</v>
      </c>
      <c r="F54" s="843"/>
      <c r="G54" s="842" t="s">
        <v>1349</v>
      </c>
      <c r="H54" s="841" t="s">
        <v>1248</v>
      </c>
    </row>
    <row r="55" spans="1:14" ht="15.75" customHeight="1"/>
    <row r="56" spans="1:14" ht="15.75" thickBot="1"/>
    <row r="57" spans="1:14" ht="23.25" thickBot="1">
      <c r="A57" s="1157" t="s">
        <v>1198</v>
      </c>
      <c r="B57" s="1158"/>
      <c r="C57" s="1158"/>
      <c r="D57" s="1158"/>
      <c r="E57" s="1158"/>
      <c r="F57" s="1158"/>
      <c r="G57" s="1158"/>
      <c r="H57" s="1158"/>
      <c r="I57" s="1158"/>
      <c r="J57" s="1158"/>
      <c r="K57" s="1158"/>
      <c r="L57" s="1158"/>
      <c r="M57" s="1159"/>
      <c r="N57" s="1149" t="s">
        <v>1192</v>
      </c>
    </row>
    <row r="58" spans="1:14" ht="23.25" thickBot="1">
      <c r="A58" s="1151" t="s">
        <v>1193</v>
      </c>
      <c r="B58" s="1152"/>
      <c r="C58" s="1151" t="s">
        <v>812</v>
      </c>
      <c r="D58" s="1153"/>
      <c r="E58" s="1153"/>
      <c r="F58" s="1153"/>
      <c r="G58" s="1153"/>
      <c r="H58" s="1153"/>
      <c r="I58" s="1153"/>
      <c r="J58" s="1153"/>
      <c r="K58" s="1152"/>
      <c r="L58" s="1173" t="s">
        <v>1218</v>
      </c>
      <c r="M58" s="1174"/>
      <c r="N58" s="1150"/>
    </row>
    <row r="59" spans="1:14" ht="19.5" thickBot="1">
      <c r="A59" s="747" t="s">
        <v>337</v>
      </c>
      <c r="B59" s="835" t="s">
        <v>774</v>
      </c>
      <c r="C59" s="737" t="s">
        <v>1173</v>
      </c>
      <c r="D59" s="738" t="s">
        <v>1219</v>
      </c>
      <c r="E59" s="748" t="s">
        <v>1220</v>
      </c>
      <c r="F59" s="738" t="s">
        <v>1221</v>
      </c>
      <c r="G59" s="749" t="s">
        <v>1222</v>
      </c>
      <c r="H59" s="738" t="s">
        <v>1223</v>
      </c>
      <c r="I59" s="749" t="s">
        <v>1224</v>
      </c>
      <c r="J59" s="738" t="s">
        <v>1225</v>
      </c>
      <c r="K59" s="750" t="s">
        <v>1226</v>
      </c>
      <c r="L59" s="703" t="s">
        <v>1227</v>
      </c>
      <c r="M59" s="751" t="s">
        <v>1228</v>
      </c>
      <c r="N59" s="1150"/>
    </row>
    <row r="60" spans="1:14" ht="18.75">
      <c r="A60" s="720"/>
      <c r="B60" s="720"/>
      <c r="C60" s="720"/>
      <c r="D60" s="752"/>
      <c r="E60" s="740"/>
      <c r="F60" s="720"/>
      <c r="G60" s="720"/>
      <c r="H60" s="720"/>
      <c r="I60" s="720"/>
      <c r="J60" s="720"/>
      <c r="K60" s="721"/>
      <c r="L60" s="721"/>
      <c r="M60" s="721"/>
      <c r="N60" s="725"/>
    </row>
    <row r="61" spans="1:14" ht="18.75">
      <c r="A61" s="741" t="s">
        <v>821</v>
      </c>
      <c r="B61" s="744" t="s">
        <v>1408</v>
      </c>
      <c r="C61" s="741" t="s">
        <v>1229</v>
      </c>
      <c r="D61" s="741" t="s">
        <v>1229</v>
      </c>
      <c r="E61" s="753"/>
      <c r="F61" s="754"/>
      <c r="G61" s="741" t="s">
        <v>1230</v>
      </c>
      <c r="H61" s="741" t="s">
        <v>1231</v>
      </c>
      <c r="I61" s="741" t="s">
        <v>1231</v>
      </c>
      <c r="J61" s="741" t="s">
        <v>1231</v>
      </c>
      <c r="K61" s="741" t="s">
        <v>1231</v>
      </c>
      <c r="L61" s="741" t="s">
        <v>1232</v>
      </c>
      <c r="M61" s="741"/>
      <c r="N61" s="741"/>
    </row>
    <row r="63" spans="1:14" ht="15.75" thickBot="1"/>
    <row r="64" spans="1:14" ht="23.25" thickBot="1">
      <c r="A64" s="1157" t="s">
        <v>1199</v>
      </c>
      <c r="B64" s="1158"/>
      <c r="C64" s="1158"/>
      <c r="D64" s="1158"/>
      <c r="E64" s="1158"/>
      <c r="F64" s="1158"/>
      <c r="G64" s="1158"/>
      <c r="H64" s="1158"/>
      <c r="I64" s="1158"/>
      <c r="J64" s="1158"/>
      <c r="K64" s="1158"/>
      <c r="L64" s="1158"/>
      <c r="M64" s="1159"/>
      <c r="N64" s="1149" t="s">
        <v>1192</v>
      </c>
    </row>
    <row r="65" spans="1:14" ht="23.25" thickBot="1">
      <c r="A65" s="1151" t="s">
        <v>1193</v>
      </c>
      <c r="B65" s="1152"/>
      <c r="C65" s="1151" t="s">
        <v>812</v>
      </c>
      <c r="D65" s="1153"/>
      <c r="E65" s="1153"/>
      <c r="F65" s="1153"/>
      <c r="G65" s="1153"/>
      <c r="H65" s="1153"/>
      <c r="I65" s="1153"/>
      <c r="J65" s="1153"/>
      <c r="K65" s="1152"/>
      <c r="L65" s="1173" t="s">
        <v>1233</v>
      </c>
      <c r="M65" s="1174"/>
      <c r="N65" s="1150"/>
    </row>
    <row r="66" spans="1:14" ht="19.5" thickBot="1">
      <c r="A66" s="747" t="s">
        <v>337</v>
      </c>
      <c r="B66" s="835" t="s">
        <v>774</v>
      </c>
      <c r="C66" s="737" t="s">
        <v>1173</v>
      </c>
      <c r="D66" s="738" t="s">
        <v>1219</v>
      </c>
      <c r="E66" s="748" t="s">
        <v>1220</v>
      </c>
      <c r="F66" s="738" t="s">
        <v>1221</v>
      </c>
      <c r="G66" s="749" t="s">
        <v>1222</v>
      </c>
      <c r="H66" s="738" t="s">
        <v>1223</v>
      </c>
      <c r="I66" s="749" t="s">
        <v>1224</v>
      </c>
      <c r="J66" s="738" t="s">
        <v>1225</v>
      </c>
      <c r="K66" s="750" t="s">
        <v>1226</v>
      </c>
      <c r="L66" s="703" t="s">
        <v>1227</v>
      </c>
      <c r="M66" s="751" t="s">
        <v>1228</v>
      </c>
      <c r="N66" s="1150"/>
    </row>
    <row r="67" spans="1:14" ht="18.75">
      <c r="A67" s="720"/>
      <c r="B67" s="720"/>
      <c r="C67" s="720"/>
      <c r="D67" s="752"/>
      <c r="E67" s="740"/>
      <c r="F67" s="720"/>
      <c r="G67" s="720"/>
      <c r="H67" s="720"/>
      <c r="I67" s="720"/>
      <c r="J67" s="720"/>
      <c r="K67" s="721"/>
      <c r="L67" s="721"/>
      <c r="M67" s="721"/>
      <c r="N67" s="725"/>
    </row>
    <row r="68" spans="1:14" ht="18.75">
      <c r="A68" s="741" t="s">
        <v>822</v>
      </c>
      <c r="B68" s="744" t="s">
        <v>1409</v>
      </c>
      <c r="C68" s="741" t="s">
        <v>1229</v>
      </c>
      <c r="D68" s="741" t="s">
        <v>1229</v>
      </c>
      <c r="E68" s="753"/>
      <c r="F68" s="754"/>
      <c r="G68" s="741" t="s">
        <v>1230</v>
      </c>
      <c r="H68" s="741" t="s">
        <v>1231</v>
      </c>
      <c r="I68" s="741" t="s">
        <v>1231</v>
      </c>
      <c r="J68" s="741" t="s">
        <v>1231</v>
      </c>
      <c r="K68" s="741" t="s">
        <v>1231</v>
      </c>
      <c r="L68" s="741" t="s">
        <v>1234</v>
      </c>
      <c r="M68" s="741"/>
      <c r="N68" s="741"/>
    </row>
    <row r="69" spans="1:14" ht="15.75" thickBot="1"/>
    <row r="70" spans="1:14" ht="23.25" thickBot="1">
      <c r="A70" s="897" t="s">
        <v>1196</v>
      </c>
      <c r="B70" s="898"/>
      <c r="C70" s="898"/>
      <c r="D70" s="898"/>
      <c r="E70" s="898"/>
      <c r="F70" s="898"/>
      <c r="G70" s="898"/>
      <c r="H70" s="898"/>
      <c r="I70" s="898"/>
      <c r="J70" s="898"/>
      <c r="K70" s="898"/>
      <c r="L70" s="1149" t="s">
        <v>1192</v>
      </c>
    </row>
    <row r="71" spans="1:14" ht="23.25" thickBot="1">
      <c r="A71" s="1151" t="s">
        <v>1193</v>
      </c>
      <c r="B71" s="1152"/>
      <c r="C71" s="1151" t="s">
        <v>812</v>
      </c>
      <c r="D71" s="1153"/>
      <c r="E71" s="1153"/>
      <c r="F71" s="1153"/>
      <c r="G71" s="1153"/>
      <c r="H71" s="1153"/>
      <c r="I71" s="1153"/>
      <c r="J71" s="1153"/>
      <c r="K71" s="1152"/>
      <c r="L71" s="1150"/>
    </row>
    <row r="72" spans="1:14" ht="38.25" thickBot="1">
      <c r="A72" s="747" t="s">
        <v>337</v>
      </c>
      <c r="B72" s="835" t="s">
        <v>774</v>
      </c>
      <c r="C72" s="737" t="s">
        <v>1410</v>
      </c>
      <c r="D72" s="738" t="s">
        <v>1411</v>
      </c>
      <c r="E72" s="748" t="s">
        <v>1412</v>
      </c>
      <c r="F72" s="738" t="s">
        <v>1413</v>
      </c>
      <c r="G72" s="749" t="s">
        <v>1414</v>
      </c>
      <c r="H72" s="738" t="s">
        <v>1223</v>
      </c>
      <c r="I72" s="749" t="s">
        <v>1224</v>
      </c>
      <c r="J72" s="738" t="s">
        <v>1225</v>
      </c>
      <c r="K72" s="750" t="s">
        <v>1226</v>
      </c>
      <c r="L72" s="1150"/>
    </row>
    <row r="73" spans="1:14" ht="18.75">
      <c r="A73" s="720"/>
      <c r="B73" s="720"/>
      <c r="C73" s="720"/>
      <c r="D73" s="752"/>
      <c r="E73" s="740"/>
      <c r="F73" s="720"/>
      <c r="G73" s="720"/>
      <c r="H73" s="720"/>
      <c r="I73" s="720"/>
      <c r="J73" s="720"/>
      <c r="K73" s="721"/>
      <c r="L73" s="725"/>
    </row>
    <row r="74" spans="1:14">
      <c r="A74" s="741" t="s">
        <v>1406</v>
      </c>
      <c r="B74" s="772" t="s">
        <v>820</v>
      </c>
      <c r="C74" s="741" t="s">
        <v>1415</v>
      </c>
      <c r="D74" s="741" t="s">
        <v>1416</v>
      </c>
      <c r="E74" s="753"/>
      <c r="F74" s="754"/>
      <c r="G74" s="741" t="s">
        <v>1230</v>
      </c>
      <c r="H74" s="741" t="s">
        <v>1231</v>
      </c>
      <c r="I74" s="741" t="s">
        <v>1231</v>
      </c>
      <c r="J74" s="741" t="s">
        <v>1231</v>
      </c>
      <c r="K74" s="741" t="s">
        <v>1231</v>
      </c>
      <c r="L74" s="741"/>
    </row>
    <row r="77" spans="1:14" ht="15.75" thickBot="1"/>
    <row r="78" spans="1:14" ht="23.25" thickBot="1">
      <c r="A78" s="1154" t="s">
        <v>834</v>
      </c>
      <c r="B78" s="1155"/>
      <c r="C78" s="1155"/>
      <c r="D78" s="1155"/>
      <c r="E78" s="1155"/>
      <c r="F78" s="1155"/>
      <c r="G78" s="1155"/>
      <c r="H78" s="1155"/>
      <c r="I78" s="1155"/>
      <c r="J78" s="1155"/>
      <c r="K78" s="1155"/>
      <c r="L78" s="1155"/>
      <c r="M78" s="1156"/>
      <c r="N78" s="1149" t="s">
        <v>1192</v>
      </c>
    </row>
    <row r="79" spans="1:14" ht="23.25" thickBot="1">
      <c r="A79" s="755" t="s">
        <v>1193</v>
      </c>
      <c r="B79" s="756"/>
      <c r="C79" s="1151" t="s">
        <v>812</v>
      </c>
      <c r="D79" s="1153"/>
      <c r="E79" s="1153"/>
      <c r="F79" s="1153"/>
      <c r="G79" s="1153"/>
      <c r="H79" s="1153"/>
      <c r="I79" s="1153"/>
      <c r="J79" s="1153"/>
      <c r="K79" s="1153"/>
      <c r="L79" s="1153"/>
      <c r="M79" s="1152"/>
      <c r="N79" s="1150"/>
    </row>
    <row r="80" spans="1:14" ht="38.25" thickBot="1">
      <c r="A80" s="757" t="s">
        <v>337</v>
      </c>
      <c r="B80" s="758" t="s">
        <v>109</v>
      </c>
      <c r="C80" s="747" t="s">
        <v>1235</v>
      </c>
      <c r="D80" s="749" t="s">
        <v>1236</v>
      </c>
      <c r="E80" s="750" t="s">
        <v>1237</v>
      </c>
      <c r="F80" s="749" t="s">
        <v>1238</v>
      </c>
      <c r="G80" s="749" t="s">
        <v>1239</v>
      </c>
      <c r="H80" s="759" t="s">
        <v>1240</v>
      </c>
      <c r="I80" s="760" t="s">
        <v>1241</v>
      </c>
      <c r="J80" s="761" t="s">
        <v>1246</v>
      </c>
      <c r="K80" s="761" t="s">
        <v>1223</v>
      </c>
      <c r="L80" s="761" t="s">
        <v>1224</v>
      </c>
      <c r="M80" s="762" t="s">
        <v>1226</v>
      </c>
      <c r="N80" s="1150"/>
    </row>
    <row r="81" spans="1:16" ht="19.5" thickBot="1">
      <c r="A81" s="722"/>
      <c r="B81" s="763"/>
      <c r="C81" s="720"/>
      <c r="D81" s="720"/>
      <c r="E81" s="721"/>
      <c r="F81" s="720"/>
      <c r="G81" s="720"/>
      <c r="H81" s="764"/>
      <c r="I81" s="752"/>
      <c r="J81" s="765"/>
      <c r="K81" s="765"/>
      <c r="L81" s="765"/>
      <c r="M81" s="765"/>
      <c r="N81" s="725"/>
    </row>
    <row r="82" spans="1:16">
      <c r="A82" s="766" t="s">
        <v>825</v>
      </c>
      <c r="B82" s="767" t="s">
        <v>826</v>
      </c>
      <c r="C82" s="768">
        <v>5</v>
      </c>
      <c r="D82" s="768">
        <v>5</v>
      </c>
      <c r="E82" s="768" t="s">
        <v>827</v>
      </c>
      <c r="F82" s="769" t="s">
        <v>828</v>
      </c>
      <c r="G82" s="770"/>
      <c r="H82" s="771"/>
      <c r="I82" s="772"/>
      <c r="J82" s="772">
        <v>9443</v>
      </c>
      <c r="K82" s="772"/>
      <c r="L82" s="772"/>
      <c r="M82" s="772"/>
      <c r="N82" s="741"/>
    </row>
    <row r="85" spans="1:16" ht="15.75" thickBot="1"/>
    <row r="86" spans="1:16" ht="23.25" thickBot="1">
      <c r="A86" s="1157" t="s">
        <v>1242</v>
      </c>
      <c r="B86" s="1158"/>
      <c r="C86" s="1158"/>
      <c r="D86" s="1158"/>
      <c r="E86" s="1158"/>
      <c r="F86" s="1158"/>
      <c r="G86" s="1158"/>
      <c r="H86" s="1158"/>
      <c r="I86" s="1158"/>
      <c r="J86" s="1158"/>
      <c r="K86" s="1158"/>
      <c r="L86" s="1158"/>
      <c r="M86" s="1159"/>
      <c r="N86" s="1149" t="s">
        <v>1192</v>
      </c>
    </row>
    <row r="87" spans="1:16" ht="23.25" thickBot="1">
      <c r="A87" s="755" t="s">
        <v>812</v>
      </c>
      <c r="B87" s="756"/>
      <c r="C87" s="1151" t="s">
        <v>106</v>
      </c>
      <c r="D87" s="1153"/>
      <c r="E87" s="1153"/>
      <c r="F87" s="1153"/>
      <c r="G87" s="1153"/>
      <c r="H87" s="1153"/>
      <c r="I87" s="1153"/>
      <c r="J87" s="1153"/>
      <c r="K87" s="1153"/>
      <c r="L87" s="1153"/>
      <c r="M87" s="1152"/>
      <c r="N87" s="1150"/>
    </row>
    <row r="88" spans="1:16" ht="19.5" thickBot="1">
      <c r="A88" s="757" t="s">
        <v>337</v>
      </c>
      <c r="B88" s="758" t="s">
        <v>1243</v>
      </c>
      <c r="C88" s="747" t="s">
        <v>1244</v>
      </c>
      <c r="D88" s="749" t="s">
        <v>1245</v>
      </c>
      <c r="E88" s="750" t="s">
        <v>771</v>
      </c>
      <c r="F88" s="749" t="s">
        <v>1246</v>
      </c>
      <c r="G88" s="749" t="s">
        <v>520</v>
      </c>
      <c r="H88" s="759" t="s">
        <v>1247</v>
      </c>
      <c r="I88" s="760" t="s">
        <v>772</v>
      </c>
      <c r="J88" s="761" t="s">
        <v>1223</v>
      </c>
      <c r="K88" s="761" t="s">
        <v>1224</v>
      </c>
      <c r="L88" s="761" t="s">
        <v>1225</v>
      </c>
      <c r="M88" s="762" t="s">
        <v>1226</v>
      </c>
      <c r="N88" s="1150"/>
    </row>
    <row r="89" spans="1:16" ht="19.5" thickBot="1">
      <c r="A89" s="722"/>
      <c r="B89" s="763"/>
      <c r="C89" s="720"/>
      <c r="D89" s="720"/>
      <c r="E89" s="721"/>
      <c r="F89" s="720"/>
      <c r="G89" s="720"/>
      <c r="H89" s="764"/>
      <c r="I89" s="752"/>
      <c r="J89" s="765"/>
      <c r="K89" s="765"/>
      <c r="L89" s="765"/>
      <c r="M89" s="765"/>
      <c r="N89" s="725"/>
    </row>
    <row r="90" spans="1:16">
      <c r="A90" s="766" t="s">
        <v>1248</v>
      </c>
      <c r="B90" s="766" t="s">
        <v>825</v>
      </c>
      <c r="C90" s="768" t="s">
        <v>1249</v>
      </c>
      <c r="D90" s="768" t="s">
        <v>1250</v>
      </c>
      <c r="E90" s="768" t="s">
        <v>1251</v>
      </c>
      <c r="F90" s="769">
        <v>443</v>
      </c>
      <c r="G90" s="773"/>
      <c r="H90" s="774"/>
      <c r="I90" s="711"/>
      <c r="J90" s="711"/>
      <c r="K90" s="711"/>
      <c r="L90" s="711"/>
      <c r="M90" s="711"/>
      <c r="N90" s="775"/>
    </row>
    <row r="91" spans="1:16" ht="15.75" thickBot="1"/>
    <row r="92" spans="1:16" ht="23.25" thickBot="1">
      <c r="A92" s="1154" t="s">
        <v>1252</v>
      </c>
      <c r="B92" s="1155"/>
      <c r="C92" s="1155"/>
      <c r="D92" s="1155"/>
      <c r="E92" s="1155"/>
      <c r="F92" s="1155"/>
      <c r="G92" s="1155"/>
      <c r="H92" s="1156"/>
      <c r="I92" s="776" t="s">
        <v>1192</v>
      </c>
      <c r="J92" s="777"/>
      <c r="K92" s="777"/>
      <c r="L92" s="777"/>
      <c r="M92" s="777"/>
      <c r="N92" s="710"/>
      <c r="O92" s="778"/>
      <c r="P92" s="778"/>
    </row>
    <row r="93" spans="1:16" ht="23.25" thickBot="1">
      <c r="A93" s="755" t="s">
        <v>1193</v>
      </c>
      <c r="B93" s="1151" t="s">
        <v>812</v>
      </c>
      <c r="C93" s="1153"/>
      <c r="D93" s="1153"/>
      <c r="E93" s="1153"/>
      <c r="F93" s="1152"/>
      <c r="G93" s="1151" t="s">
        <v>1253</v>
      </c>
      <c r="H93" s="1152"/>
      <c r="I93" s="853"/>
      <c r="J93" s="710"/>
      <c r="K93" s="710"/>
      <c r="L93" s="710"/>
      <c r="M93" s="710"/>
      <c r="N93" s="710"/>
      <c r="O93" s="778"/>
      <c r="P93" s="778"/>
    </row>
    <row r="94" spans="1:16" ht="19.5" thickBot="1">
      <c r="A94" s="757" t="s">
        <v>337</v>
      </c>
      <c r="B94" s="758" t="s">
        <v>1254</v>
      </c>
      <c r="C94" s="747" t="s">
        <v>1205</v>
      </c>
      <c r="D94" s="749" t="s">
        <v>1255</v>
      </c>
      <c r="E94" s="750" t="s">
        <v>1256</v>
      </c>
      <c r="F94" s="749" t="s">
        <v>1257</v>
      </c>
      <c r="G94" s="749" t="s">
        <v>1258</v>
      </c>
      <c r="H94" s="759" t="s">
        <v>1259</v>
      </c>
      <c r="I94" s="854"/>
      <c r="J94" s="710"/>
      <c r="K94" s="710"/>
      <c r="L94" s="710"/>
      <c r="M94" s="710"/>
      <c r="N94" s="710"/>
      <c r="O94" s="778"/>
      <c r="P94" s="778"/>
    </row>
    <row r="95" spans="1:16" ht="19.5" thickBot="1">
      <c r="A95" s="722"/>
      <c r="B95" s="763"/>
      <c r="C95" s="720"/>
      <c r="D95" s="720"/>
      <c r="E95" s="721"/>
      <c r="F95" s="720"/>
      <c r="G95" s="720"/>
      <c r="H95" s="779"/>
      <c r="I95" s="780"/>
      <c r="J95" s="700"/>
      <c r="K95" s="700"/>
      <c r="L95" s="700"/>
      <c r="M95" s="700"/>
      <c r="N95" s="700"/>
    </row>
    <row r="96" spans="1:16" ht="15.75" thickBot="1">
      <c r="A96" s="781" t="s">
        <v>1260</v>
      </c>
      <c r="B96" s="782" t="s">
        <v>1261</v>
      </c>
      <c r="C96" s="783" t="s">
        <v>1262</v>
      </c>
      <c r="D96" s="783" t="s">
        <v>1262</v>
      </c>
      <c r="E96" s="783" t="s">
        <v>1262</v>
      </c>
      <c r="F96" s="784" t="s">
        <v>1262</v>
      </c>
      <c r="G96" s="785" t="s">
        <v>1263</v>
      </c>
      <c r="H96" s="786" t="s">
        <v>1264</v>
      </c>
      <c r="I96" s="787"/>
    </row>
  </sheetData>
  <mergeCells count="64">
    <mergeCell ref="A50:B50"/>
    <mergeCell ref="A51:A52"/>
    <mergeCell ref="B51:B52"/>
    <mergeCell ref="N86:N88"/>
    <mergeCell ref="C87:M87"/>
    <mergeCell ref="G51:G52"/>
    <mergeCell ref="A64:M64"/>
    <mergeCell ref="N64:N66"/>
    <mergeCell ref="A65:B65"/>
    <mergeCell ref="C65:K65"/>
    <mergeCell ref="L65:M65"/>
    <mergeCell ref="N78:N80"/>
    <mergeCell ref="C79:M79"/>
    <mergeCell ref="A57:M57"/>
    <mergeCell ref="N57:N59"/>
    <mergeCell ref="A58:B58"/>
    <mergeCell ref="A35:B35"/>
    <mergeCell ref="C35:F35"/>
    <mergeCell ref="A36:A37"/>
    <mergeCell ref="B36:B37"/>
    <mergeCell ref="C36:C37"/>
    <mergeCell ref="D36:D37"/>
    <mergeCell ref="B44:B45"/>
    <mergeCell ref="C44:C45"/>
    <mergeCell ref="A42:C42"/>
    <mergeCell ref="E36:E37"/>
    <mergeCell ref="F36:F37"/>
    <mergeCell ref="L58:M58"/>
    <mergeCell ref="A10:AS10"/>
    <mergeCell ref="D13:E13"/>
    <mergeCell ref="A19:R19"/>
    <mergeCell ref="S19:S22"/>
    <mergeCell ref="A20:E20"/>
    <mergeCell ref="F20:M20"/>
    <mergeCell ref="N20:R20"/>
    <mergeCell ref="A26:J26"/>
    <mergeCell ref="K26:K29"/>
    <mergeCell ref="A27:C27"/>
    <mergeCell ref="D27:J27"/>
    <mergeCell ref="A28:A29"/>
    <mergeCell ref="B28:B29"/>
    <mergeCell ref="C28:C29"/>
    <mergeCell ref="A34:F34"/>
    <mergeCell ref="D28:G28"/>
    <mergeCell ref="H28:J28"/>
    <mergeCell ref="A92:H92"/>
    <mergeCell ref="B93:F93"/>
    <mergeCell ref="G93:H93"/>
    <mergeCell ref="C58:K58"/>
    <mergeCell ref="H51:H52"/>
    <mergeCell ref="F50:H50"/>
    <mergeCell ref="C50:E50"/>
    <mergeCell ref="A49:H49"/>
    <mergeCell ref="C51:C52"/>
    <mergeCell ref="D51:D52"/>
    <mergeCell ref="E51:E52"/>
    <mergeCell ref="F51:F52"/>
    <mergeCell ref="A43:B43"/>
    <mergeCell ref="A44:A45"/>
    <mergeCell ref="L70:L72"/>
    <mergeCell ref="A71:B71"/>
    <mergeCell ref="C71:K71"/>
    <mergeCell ref="A78:M78"/>
    <mergeCell ref="A86:M86"/>
  </mergeCells>
  <dataValidations disablePrompts="1" count="2">
    <dataValidation type="list" allowBlank="1" showInputMessage="1" showErrorMessage="1" sqref="B61">
      <formula1>"clientssl,MEDIUMclientssl"</formula1>
    </dataValidation>
    <dataValidation type="list" allowBlank="1" showInputMessage="1" showErrorMessage="1" sqref="B68">
      <formula1>"serverssl,NC-SSL-serverssl"</formula1>
    </dataValidation>
  </dataValidations>
  <hyperlinks>
    <hyperlink ref="H96" r:id="rId1"/>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93"/>
  <sheetViews>
    <sheetView workbookViewId="0">
      <selection activeCell="H12" sqref="H12"/>
    </sheetView>
  </sheetViews>
  <sheetFormatPr defaultRowHeight="12.75"/>
  <cols>
    <col min="1" max="1" width="31.140625" customWidth="1"/>
    <col min="15" max="15" width="23.28515625" customWidth="1"/>
  </cols>
  <sheetData>
    <row r="1" spans="1:15" ht="35.25" customHeight="1">
      <c r="A1" s="114" t="s">
        <v>328</v>
      </c>
      <c r="B1" s="4"/>
      <c r="C1" s="4"/>
      <c r="D1" s="4"/>
      <c r="E1" s="4"/>
      <c r="F1" s="4"/>
      <c r="G1" s="4"/>
      <c r="H1" s="4"/>
      <c r="I1" s="4"/>
      <c r="J1" s="4"/>
      <c r="K1" s="4"/>
      <c r="L1" s="4"/>
      <c r="M1" s="4"/>
      <c r="N1" s="4"/>
      <c r="O1" s="4"/>
    </row>
    <row r="2" spans="1:15" ht="27" customHeight="1">
      <c r="A2" s="115" t="s">
        <v>366</v>
      </c>
      <c r="B2" s="4"/>
      <c r="C2" s="4"/>
      <c r="D2" s="4"/>
      <c r="E2" s="4"/>
      <c r="F2" s="4"/>
      <c r="G2" s="4"/>
      <c r="H2" s="4"/>
      <c r="I2" s="4"/>
      <c r="J2" s="4"/>
      <c r="K2" s="4"/>
      <c r="L2" s="4"/>
      <c r="M2" s="4"/>
      <c r="N2" s="4"/>
      <c r="O2" s="4"/>
    </row>
    <row r="3" spans="1:15">
      <c r="A3" s="1020"/>
      <c r="B3" s="1020"/>
      <c r="C3" s="1020"/>
      <c r="D3" s="1020"/>
      <c r="E3" s="1020"/>
      <c r="F3" s="1020"/>
      <c r="G3" s="1020"/>
      <c r="H3" s="1020"/>
      <c r="I3" s="1020"/>
      <c r="J3" s="1020"/>
      <c r="K3" s="1020"/>
      <c r="L3" s="1020"/>
      <c r="M3" s="1020"/>
      <c r="N3" s="1020"/>
      <c r="O3" s="1020"/>
    </row>
    <row r="4" spans="1:15" ht="18">
      <c r="A4" s="115" t="s">
        <v>367</v>
      </c>
      <c r="B4" s="4"/>
      <c r="C4" s="4"/>
      <c r="D4" s="4"/>
      <c r="E4" s="4"/>
      <c r="F4" s="4"/>
      <c r="G4" s="4"/>
      <c r="H4" s="4"/>
      <c r="I4" s="4"/>
      <c r="J4" s="4"/>
      <c r="K4" s="4"/>
      <c r="L4" s="4"/>
      <c r="M4" s="4"/>
      <c r="N4" s="4"/>
      <c r="O4" s="4"/>
    </row>
    <row r="5" spans="1:15" ht="25.5" customHeight="1">
      <c r="A5" s="1020"/>
      <c r="B5" s="1020"/>
      <c r="C5" s="1020"/>
      <c r="D5" s="1020"/>
      <c r="E5" s="1020"/>
      <c r="F5" s="1020"/>
      <c r="G5" s="1020"/>
      <c r="H5" s="1020"/>
      <c r="I5" s="1020"/>
      <c r="J5" s="1020"/>
      <c r="K5" s="1020"/>
      <c r="L5" s="1020"/>
      <c r="M5" s="1020"/>
      <c r="N5" s="1020"/>
      <c r="O5" s="1020"/>
    </row>
    <row r="6" spans="1:15" ht="18">
      <c r="A6" s="115" t="s">
        <v>368</v>
      </c>
      <c r="B6" s="4"/>
      <c r="C6" s="4"/>
      <c r="D6" s="4"/>
      <c r="E6" s="4"/>
      <c r="F6" s="4"/>
      <c r="G6" s="4"/>
      <c r="H6" s="4"/>
      <c r="I6" s="4"/>
      <c r="J6" s="4"/>
      <c r="K6" s="4"/>
      <c r="L6" s="4"/>
      <c r="M6" s="4"/>
      <c r="N6" s="4"/>
      <c r="O6" s="4"/>
    </row>
    <row r="7" spans="1:15">
      <c r="A7" s="1020"/>
      <c r="B7" s="1020"/>
      <c r="C7" s="1020"/>
      <c r="D7" s="1020"/>
      <c r="E7" s="1020"/>
      <c r="F7" s="1020"/>
      <c r="G7" s="1020"/>
      <c r="H7" s="1020"/>
      <c r="I7" s="1020"/>
      <c r="J7" s="1020"/>
      <c r="K7" s="1020"/>
      <c r="L7" s="1020"/>
      <c r="M7" s="1020"/>
      <c r="N7" s="1020"/>
      <c r="O7" s="1020"/>
    </row>
    <row r="8" spans="1:15">
      <c r="A8" s="4"/>
      <c r="B8" s="4"/>
      <c r="C8" s="4"/>
      <c r="D8" s="4"/>
      <c r="E8" s="4"/>
      <c r="F8" s="4"/>
      <c r="G8" s="4"/>
      <c r="H8" s="4"/>
      <c r="I8" s="4"/>
      <c r="J8" s="4"/>
      <c r="K8" s="4"/>
      <c r="L8" s="4"/>
      <c r="M8" s="4"/>
      <c r="N8" s="4"/>
      <c r="O8" s="4"/>
    </row>
    <row r="9" spans="1:15">
      <c r="A9" s="4"/>
      <c r="B9" s="4"/>
      <c r="C9" s="4"/>
      <c r="D9" s="4"/>
      <c r="E9" s="4"/>
      <c r="F9" s="4"/>
      <c r="G9" s="4"/>
      <c r="H9" s="4"/>
      <c r="I9" s="4"/>
      <c r="J9" s="4"/>
      <c r="K9" s="4"/>
      <c r="L9" s="4"/>
      <c r="M9" s="4"/>
      <c r="N9" s="4"/>
      <c r="O9" s="4"/>
    </row>
    <row r="10" spans="1:15">
      <c r="A10" s="4"/>
      <c r="B10" s="4"/>
      <c r="C10" s="4"/>
      <c r="D10" s="4"/>
      <c r="E10" s="4"/>
      <c r="F10" s="4"/>
      <c r="G10" s="4"/>
      <c r="H10" s="4"/>
      <c r="I10" s="4"/>
      <c r="J10" s="4"/>
      <c r="K10" s="4"/>
      <c r="L10" s="4"/>
      <c r="M10" s="4"/>
      <c r="N10" s="4"/>
      <c r="O10" s="4"/>
    </row>
    <row r="11" spans="1:15">
      <c r="A11" s="4"/>
      <c r="B11" s="4"/>
      <c r="C11" s="4"/>
      <c r="D11" s="4"/>
      <c r="E11" s="4"/>
      <c r="F11" s="4"/>
      <c r="G11" s="4"/>
      <c r="H11" s="4"/>
      <c r="I11" s="4"/>
      <c r="J11" s="4"/>
      <c r="K11" s="4"/>
      <c r="L11" s="4"/>
      <c r="M11" s="4"/>
      <c r="N11" s="4"/>
      <c r="O11" s="4"/>
    </row>
    <row r="12" spans="1:15">
      <c r="A12" s="4"/>
      <c r="B12" s="4"/>
      <c r="C12" s="4"/>
      <c r="D12" s="4"/>
      <c r="E12" s="4"/>
      <c r="F12" s="4"/>
      <c r="G12" s="4"/>
      <c r="H12" s="4"/>
      <c r="I12" s="4"/>
      <c r="J12" s="4"/>
      <c r="K12" s="4"/>
      <c r="L12" s="4"/>
      <c r="M12" s="4"/>
      <c r="N12" s="4"/>
      <c r="O12" s="4"/>
    </row>
    <row r="13" spans="1:15">
      <c r="A13" s="4"/>
      <c r="B13" s="4"/>
      <c r="C13" s="4"/>
      <c r="D13" s="4"/>
      <c r="E13" s="4"/>
      <c r="F13" s="4"/>
      <c r="G13" s="4"/>
      <c r="H13" s="4"/>
      <c r="I13" s="4"/>
      <c r="J13" s="4"/>
      <c r="K13" s="4"/>
      <c r="L13" s="4"/>
      <c r="M13" s="4"/>
      <c r="N13" s="4"/>
      <c r="O13" s="4"/>
    </row>
    <row r="14" spans="1:15">
      <c r="A14" s="4"/>
      <c r="B14" s="4"/>
      <c r="C14" s="4"/>
      <c r="D14" s="4"/>
      <c r="E14" s="4"/>
      <c r="F14" s="4"/>
      <c r="G14" s="4"/>
      <c r="H14" s="4"/>
      <c r="I14" s="4"/>
      <c r="J14" s="4"/>
      <c r="K14" s="4"/>
      <c r="L14" s="4"/>
      <c r="M14" s="4"/>
      <c r="N14" s="4"/>
      <c r="O14" s="4"/>
    </row>
    <row r="15" spans="1:15">
      <c r="A15" s="4"/>
      <c r="B15" s="4"/>
      <c r="C15" s="4"/>
      <c r="D15" s="4"/>
      <c r="E15" s="4"/>
      <c r="F15" s="4"/>
      <c r="G15" s="4"/>
      <c r="H15" s="4"/>
      <c r="I15" s="4"/>
      <c r="J15" s="4"/>
      <c r="K15" s="4"/>
      <c r="L15" s="4"/>
      <c r="M15" s="4"/>
      <c r="N15" s="4"/>
      <c r="O15" s="4"/>
    </row>
    <row r="16" spans="1:15">
      <c r="A16" s="4"/>
      <c r="B16" s="4"/>
      <c r="C16" s="4"/>
      <c r="D16" s="4"/>
      <c r="E16" s="4"/>
      <c r="F16" s="4"/>
      <c r="G16" s="4"/>
      <c r="H16" s="4"/>
      <c r="I16" s="4"/>
      <c r="J16" s="4"/>
      <c r="K16" s="4"/>
      <c r="L16" s="4"/>
      <c r="M16" s="4"/>
      <c r="N16" s="4"/>
      <c r="O16" s="4"/>
    </row>
    <row r="17" spans="1:15">
      <c r="A17" s="4"/>
      <c r="B17" s="4"/>
      <c r="C17" s="4"/>
      <c r="D17" s="4"/>
      <c r="E17" s="4"/>
      <c r="F17" s="4"/>
      <c r="G17" s="4"/>
      <c r="H17" s="4"/>
      <c r="I17" s="4"/>
      <c r="J17" s="4"/>
      <c r="K17" s="4"/>
      <c r="L17" s="4"/>
      <c r="M17" s="4"/>
      <c r="N17" s="4"/>
      <c r="O17" s="4"/>
    </row>
    <row r="18" spans="1:15">
      <c r="A18" s="4"/>
      <c r="B18" s="4"/>
      <c r="C18" s="4"/>
      <c r="D18" s="4"/>
      <c r="E18" s="4"/>
      <c r="F18" s="4"/>
      <c r="G18" s="4"/>
      <c r="H18" s="4"/>
      <c r="I18" s="4"/>
      <c r="J18" s="4"/>
      <c r="K18" s="4"/>
      <c r="L18" s="4"/>
      <c r="M18" s="4"/>
      <c r="N18" s="4"/>
      <c r="O18" s="4"/>
    </row>
    <row r="19" spans="1:15">
      <c r="A19" s="4"/>
      <c r="B19" s="4"/>
      <c r="C19" s="4"/>
      <c r="D19" s="4"/>
      <c r="E19" s="4"/>
      <c r="F19" s="4"/>
      <c r="G19" s="4"/>
      <c r="H19" s="4"/>
      <c r="I19" s="4"/>
      <c r="J19" s="4"/>
      <c r="K19" s="4"/>
      <c r="L19" s="4"/>
      <c r="M19" s="4"/>
      <c r="N19" s="4"/>
      <c r="O19" s="4"/>
    </row>
    <row r="20" spans="1:15">
      <c r="A20" s="4"/>
      <c r="B20" s="4"/>
      <c r="C20" s="4"/>
      <c r="D20" s="4"/>
      <c r="E20" s="4"/>
      <c r="F20" s="4"/>
      <c r="G20" s="4"/>
      <c r="H20" s="4"/>
      <c r="I20" s="4"/>
      <c r="J20" s="4"/>
      <c r="K20" s="4"/>
      <c r="L20" s="4"/>
      <c r="M20" s="4"/>
      <c r="N20" s="4"/>
      <c r="O20" s="4"/>
    </row>
    <row r="21" spans="1:15">
      <c r="A21" s="4"/>
      <c r="B21" s="4"/>
      <c r="C21" s="4"/>
      <c r="D21" s="4"/>
      <c r="E21" s="4"/>
      <c r="F21" s="4"/>
      <c r="G21" s="4"/>
      <c r="H21" s="4"/>
      <c r="I21" s="4"/>
      <c r="J21" s="4"/>
      <c r="K21" s="4"/>
      <c r="L21" s="4"/>
      <c r="M21" s="4"/>
      <c r="N21" s="4"/>
      <c r="O21" s="4"/>
    </row>
    <row r="22" spans="1:15">
      <c r="A22" s="4"/>
      <c r="B22" s="4"/>
      <c r="C22" s="4"/>
      <c r="D22" s="4"/>
      <c r="E22" s="4"/>
      <c r="F22" s="4"/>
      <c r="G22" s="4"/>
      <c r="H22" s="4"/>
      <c r="I22" s="4"/>
      <c r="J22" s="4"/>
      <c r="K22" s="4"/>
      <c r="L22" s="4"/>
      <c r="M22" s="4"/>
      <c r="N22" s="4"/>
      <c r="O22" s="4"/>
    </row>
    <row r="23" spans="1:15">
      <c r="A23" s="4"/>
      <c r="B23" s="4"/>
      <c r="C23" s="4"/>
      <c r="D23" s="4"/>
      <c r="E23" s="4"/>
      <c r="F23" s="4"/>
      <c r="G23" s="4"/>
      <c r="H23" s="4"/>
      <c r="I23" s="4"/>
      <c r="J23" s="4"/>
      <c r="K23" s="4"/>
      <c r="L23" s="4"/>
      <c r="M23" s="4"/>
      <c r="N23" s="4"/>
      <c r="O23" s="4"/>
    </row>
    <row r="24" spans="1:15">
      <c r="A24" s="4"/>
      <c r="B24" s="4"/>
      <c r="C24" s="4"/>
      <c r="D24" s="4"/>
      <c r="E24" s="4"/>
      <c r="F24" s="4"/>
      <c r="G24" s="4"/>
      <c r="H24" s="4"/>
      <c r="I24" s="4"/>
      <c r="J24" s="4"/>
      <c r="K24" s="4"/>
      <c r="L24" s="4"/>
      <c r="M24" s="4"/>
      <c r="N24" s="4"/>
      <c r="O24" s="4"/>
    </row>
    <row r="25" spans="1:15">
      <c r="A25" s="4"/>
      <c r="B25" s="4"/>
      <c r="C25" s="4"/>
      <c r="D25" s="4"/>
      <c r="E25" s="4"/>
      <c r="F25" s="4"/>
      <c r="G25" s="4"/>
      <c r="H25" s="4"/>
      <c r="I25" s="4"/>
      <c r="J25" s="4"/>
      <c r="K25" s="4"/>
      <c r="L25" s="4"/>
      <c r="M25" s="4"/>
      <c r="N25" s="4"/>
      <c r="O25" s="4"/>
    </row>
    <row r="26" spans="1:15">
      <c r="A26" s="4"/>
      <c r="B26" s="4"/>
      <c r="C26" s="4"/>
      <c r="D26" s="4"/>
      <c r="E26" s="4"/>
      <c r="F26" s="4"/>
      <c r="G26" s="4"/>
      <c r="H26" s="4"/>
      <c r="I26" s="4"/>
      <c r="J26" s="4"/>
      <c r="K26" s="4"/>
      <c r="L26" s="4"/>
      <c r="M26" s="4"/>
      <c r="N26" s="4"/>
      <c r="O26" s="4"/>
    </row>
    <row r="27" spans="1:15">
      <c r="A27" s="4"/>
      <c r="B27" s="4"/>
      <c r="C27" s="4"/>
      <c r="D27" s="4"/>
      <c r="E27" s="4"/>
      <c r="F27" s="4"/>
      <c r="G27" s="4"/>
      <c r="H27" s="4"/>
      <c r="I27" s="4"/>
      <c r="J27" s="4"/>
      <c r="K27" s="4"/>
      <c r="L27" s="4"/>
      <c r="M27" s="4"/>
      <c r="N27" s="4"/>
      <c r="O27" s="4"/>
    </row>
    <row r="28" spans="1:15">
      <c r="A28" s="4"/>
      <c r="B28" s="4"/>
      <c r="C28" s="4"/>
      <c r="D28" s="4"/>
      <c r="E28" s="4"/>
      <c r="F28" s="4"/>
      <c r="G28" s="4"/>
      <c r="H28" s="4"/>
      <c r="I28" s="4"/>
      <c r="J28" s="4"/>
      <c r="K28" s="4"/>
      <c r="L28" s="4"/>
      <c r="M28" s="4"/>
      <c r="N28" s="4"/>
      <c r="O28" s="4"/>
    </row>
    <row r="29" spans="1:15">
      <c r="A29" s="4"/>
      <c r="B29" s="4"/>
      <c r="C29" s="4"/>
      <c r="D29" s="4"/>
      <c r="E29" s="4"/>
      <c r="F29" s="4"/>
      <c r="G29" s="4"/>
      <c r="H29" s="4"/>
      <c r="I29" s="4"/>
      <c r="J29" s="4"/>
      <c r="K29" s="4"/>
      <c r="L29" s="4"/>
      <c r="M29" s="4"/>
      <c r="N29" s="4"/>
      <c r="O29" s="4"/>
    </row>
    <row r="30" spans="1:15">
      <c r="A30" s="4"/>
      <c r="B30" s="4"/>
      <c r="C30" s="4"/>
      <c r="D30" s="4"/>
      <c r="E30" s="4"/>
      <c r="F30" s="4"/>
      <c r="G30" s="4"/>
      <c r="H30" s="4"/>
      <c r="I30" s="4"/>
      <c r="J30" s="4"/>
      <c r="K30" s="4"/>
      <c r="L30" s="4"/>
      <c r="M30" s="4"/>
      <c r="N30" s="4"/>
      <c r="O30" s="4"/>
    </row>
    <row r="31" spans="1:15">
      <c r="A31" s="4"/>
      <c r="B31" s="4"/>
      <c r="C31" s="4"/>
      <c r="D31" s="4"/>
      <c r="E31" s="4"/>
      <c r="F31" s="4"/>
      <c r="G31" s="4"/>
      <c r="H31" s="4"/>
      <c r="I31" s="4"/>
      <c r="J31" s="4"/>
      <c r="K31" s="4"/>
      <c r="L31" s="4"/>
      <c r="M31" s="4"/>
      <c r="N31" s="4"/>
      <c r="O31" s="4"/>
    </row>
    <row r="32" spans="1:15">
      <c r="A32" s="4"/>
      <c r="B32" s="4"/>
      <c r="C32" s="4"/>
      <c r="D32" s="4"/>
      <c r="E32" s="4"/>
      <c r="F32" s="4"/>
      <c r="G32" s="4"/>
      <c r="H32" s="4"/>
      <c r="I32" s="4"/>
      <c r="J32" s="4"/>
      <c r="K32" s="4"/>
      <c r="L32" s="4"/>
      <c r="M32" s="4"/>
      <c r="N32" s="4"/>
      <c r="O32" s="4"/>
    </row>
    <row r="33" spans="1:15">
      <c r="A33" s="4"/>
      <c r="B33" s="4"/>
      <c r="C33" s="4"/>
      <c r="D33" s="4"/>
      <c r="E33" s="4"/>
      <c r="F33" s="4"/>
      <c r="G33" s="4"/>
      <c r="H33" s="4"/>
      <c r="I33" s="4"/>
      <c r="J33" s="4"/>
      <c r="K33" s="4"/>
      <c r="L33" s="4"/>
      <c r="M33" s="4"/>
      <c r="N33" s="4"/>
      <c r="O33" s="4"/>
    </row>
    <row r="34" spans="1:15">
      <c r="A34" s="4"/>
      <c r="B34" s="4"/>
      <c r="C34" s="4"/>
      <c r="D34" s="4"/>
      <c r="E34" s="4"/>
      <c r="F34" s="4"/>
      <c r="G34" s="4"/>
      <c r="H34" s="4"/>
      <c r="I34" s="4"/>
      <c r="J34" s="4"/>
      <c r="K34" s="4"/>
      <c r="L34" s="4"/>
      <c r="M34" s="4"/>
      <c r="N34" s="4"/>
      <c r="O34" s="4"/>
    </row>
    <row r="35" spans="1:15">
      <c r="A35" s="4"/>
      <c r="B35" s="4"/>
      <c r="C35" s="4"/>
      <c r="D35" s="4"/>
      <c r="E35" s="4"/>
      <c r="F35" s="4"/>
      <c r="G35" s="4"/>
      <c r="H35" s="4"/>
      <c r="I35" s="4"/>
      <c r="J35" s="4"/>
      <c r="K35" s="4"/>
      <c r="L35" s="4"/>
      <c r="M35" s="4"/>
      <c r="N35" s="4"/>
      <c r="O35" s="4"/>
    </row>
    <row r="36" spans="1:15">
      <c r="A36" s="4"/>
      <c r="B36" s="4"/>
      <c r="C36" s="4"/>
      <c r="D36" s="4"/>
      <c r="E36" s="4"/>
      <c r="F36" s="4"/>
      <c r="G36" s="4"/>
      <c r="H36" s="4"/>
      <c r="I36" s="4"/>
      <c r="J36" s="4"/>
      <c r="K36" s="4"/>
      <c r="L36" s="4"/>
      <c r="M36" s="4"/>
      <c r="N36" s="4"/>
      <c r="O36" s="4"/>
    </row>
    <row r="37" spans="1:15">
      <c r="A37" s="4"/>
      <c r="B37" s="4"/>
      <c r="C37" s="4"/>
      <c r="D37" s="4"/>
      <c r="E37" s="4"/>
      <c r="F37" s="4"/>
      <c r="G37" s="4"/>
      <c r="H37" s="4"/>
      <c r="I37" s="4"/>
      <c r="J37" s="4"/>
      <c r="K37" s="4"/>
      <c r="L37" s="4"/>
      <c r="M37" s="4"/>
      <c r="N37" s="4"/>
      <c r="O37" s="4"/>
    </row>
    <row r="38" spans="1:15">
      <c r="A38" s="4"/>
      <c r="B38" s="4"/>
      <c r="C38" s="4"/>
      <c r="D38" s="4"/>
      <c r="E38" s="4"/>
      <c r="F38" s="4"/>
      <c r="G38" s="4"/>
      <c r="H38" s="4"/>
      <c r="I38" s="4"/>
      <c r="J38" s="4"/>
      <c r="K38" s="4"/>
      <c r="L38" s="4"/>
      <c r="M38" s="4"/>
      <c r="N38" s="4"/>
      <c r="O38" s="4"/>
    </row>
    <row r="39" spans="1:15">
      <c r="A39" s="4"/>
      <c r="B39" s="4"/>
      <c r="C39" s="4"/>
      <c r="D39" s="4"/>
      <c r="E39" s="4"/>
      <c r="F39" s="4"/>
      <c r="G39" s="4"/>
      <c r="H39" s="4"/>
      <c r="I39" s="4"/>
      <c r="J39" s="4"/>
      <c r="K39" s="4"/>
      <c r="L39" s="4"/>
      <c r="M39" s="4"/>
      <c r="N39" s="4"/>
      <c r="O39" s="4"/>
    </row>
    <row r="40" spans="1:15">
      <c r="A40" s="4"/>
      <c r="B40" s="4"/>
      <c r="C40" s="4"/>
      <c r="D40" s="4"/>
      <c r="E40" s="4"/>
      <c r="F40" s="4"/>
      <c r="G40" s="4"/>
      <c r="H40" s="4"/>
      <c r="I40" s="4"/>
      <c r="J40" s="4"/>
      <c r="K40" s="4"/>
      <c r="L40" s="4"/>
      <c r="M40" s="4"/>
      <c r="N40" s="4"/>
      <c r="O40" s="4"/>
    </row>
    <row r="41" spans="1:15">
      <c r="A41" s="4"/>
      <c r="B41" s="4"/>
      <c r="C41" s="4"/>
      <c r="D41" s="4"/>
      <c r="E41" s="4"/>
      <c r="F41" s="4"/>
      <c r="G41" s="4"/>
      <c r="H41" s="4"/>
      <c r="I41" s="4"/>
      <c r="J41" s="4"/>
      <c r="K41" s="4"/>
      <c r="L41" s="4"/>
      <c r="M41" s="4"/>
      <c r="N41" s="4"/>
      <c r="O41" s="4"/>
    </row>
    <row r="42" spans="1:15">
      <c r="A42" s="4"/>
      <c r="B42" s="4"/>
      <c r="C42" s="4"/>
      <c r="D42" s="4"/>
      <c r="E42" s="4"/>
      <c r="F42" s="4"/>
      <c r="G42" s="4"/>
      <c r="H42" s="4"/>
      <c r="I42" s="4"/>
      <c r="J42" s="4"/>
      <c r="K42" s="4"/>
      <c r="L42" s="4"/>
      <c r="M42" s="4"/>
      <c r="N42" s="4"/>
      <c r="O42" s="4"/>
    </row>
    <row r="43" spans="1:15">
      <c r="A43" s="4"/>
      <c r="B43" s="4"/>
      <c r="C43" s="4"/>
      <c r="D43" s="4"/>
      <c r="E43" s="4"/>
      <c r="F43" s="4"/>
      <c r="G43" s="4"/>
      <c r="H43" s="4"/>
      <c r="I43" s="4"/>
      <c r="J43" s="4"/>
      <c r="K43" s="4"/>
      <c r="L43" s="4"/>
      <c r="M43" s="4"/>
      <c r="N43" s="4"/>
      <c r="O43" s="4"/>
    </row>
    <row r="44" spans="1:15">
      <c r="A44" s="4"/>
      <c r="B44" s="4"/>
      <c r="C44" s="4"/>
      <c r="D44" s="4"/>
      <c r="E44" s="4"/>
      <c r="F44" s="4"/>
      <c r="G44" s="4"/>
      <c r="H44" s="4"/>
      <c r="I44" s="4"/>
      <c r="J44" s="4"/>
      <c r="K44" s="4"/>
      <c r="L44" s="4"/>
      <c r="M44" s="4"/>
      <c r="N44" s="4"/>
      <c r="O44" s="4"/>
    </row>
    <row r="45" spans="1:15">
      <c r="A45" s="4"/>
      <c r="B45" s="4"/>
      <c r="C45" s="4"/>
      <c r="D45" s="4"/>
      <c r="E45" s="4"/>
      <c r="F45" s="4"/>
      <c r="G45" s="4"/>
      <c r="H45" s="4"/>
      <c r="I45" s="4"/>
      <c r="J45" s="4"/>
      <c r="K45" s="4"/>
      <c r="L45" s="4"/>
      <c r="M45" s="4"/>
      <c r="N45" s="4"/>
      <c r="O45" s="4"/>
    </row>
    <row r="46" spans="1:15">
      <c r="A46" s="4"/>
      <c r="B46" s="4"/>
      <c r="C46" s="4"/>
      <c r="D46" s="4"/>
      <c r="E46" s="4"/>
      <c r="F46" s="4"/>
      <c r="G46" s="4"/>
      <c r="H46" s="4"/>
      <c r="I46" s="4"/>
      <c r="J46" s="4"/>
      <c r="K46" s="4"/>
      <c r="L46" s="4"/>
      <c r="M46" s="4"/>
      <c r="N46" s="4"/>
      <c r="O46" s="4"/>
    </row>
    <row r="47" spans="1:15">
      <c r="A47" s="4"/>
      <c r="B47" s="4"/>
      <c r="C47" s="4"/>
      <c r="D47" s="4"/>
      <c r="E47" s="4"/>
      <c r="F47" s="4"/>
      <c r="G47" s="4"/>
      <c r="H47" s="4"/>
      <c r="I47" s="4"/>
      <c r="J47" s="4"/>
      <c r="K47" s="4"/>
      <c r="L47" s="4"/>
      <c r="M47" s="4"/>
      <c r="N47" s="4"/>
      <c r="O47" s="4"/>
    </row>
    <row r="48" spans="1:15">
      <c r="A48" s="4"/>
      <c r="B48" s="4"/>
      <c r="C48" s="4"/>
      <c r="D48" s="4"/>
      <c r="E48" s="4"/>
      <c r="F48" s="4"/>
      <c r="G48" s="4"/>
      <c r="H48" s="4"/>
      <c r="I48" s="4"/>
      <c r="J48" s="4"/>
      <c r="K48" s="4"/>
      <c r="L48" s="4"/>
      <c r="M48" s="4"/>
      <c r="N48" s="4"/>
      <c r="O48" s="4"/>
    </row>
    <row r="49" spans="1:15">
      <c r="A49" s="4"/>
      <c r="B49" s="4"/>
      <c r="C49" s="4"/>
      <c r="D49" s="4"/>
      <c r="E49" s="4"/>
      <c r="F49" s="4"/>
      <c r="G49" s="4"/>
      <c r="H49" s="4"/>
      <c r="I49" s="4"/>
      <c r="J49" s="4"/>
      <c r="K49" s="4"/>
      <c r="L49" s="4"/>
      <c r="M49" s="4"/>
      <c r="N49" s="4"/>
      <c r="O49" s="4"/>
    </row>
    <row r="50" spans="1:15">
      <c r="A50" s="4"/>
      <c r="B50" s="4"/>
      <c r="C50" s="4"/>
      <c r="D50" s="4"/>
      <c r="E50" s="4"/>
      <c r="F50" s="4"/>
      <c r="G50" s="4"/>
      <c r="H50" s="4"/>
      <c r="I50" s="4"/>
      <c r="J50" s="4"/>
      <c r="K50" s="4"/>
      <c r="L50" s="4"/>
      <c r="M50" s="4"/>
      <c r="N50" s="4"/>
      <c r="O50" s="4"/>
    </row>
    <row r="51" spans="1:15">
      <c r="A51" s="4"/>
      <c r="B51" s="4"/>
      <c r="C51" s="4"/>
      <c r="D51" s="4"/>
      <c r="E51" s="4"/>
      <c r="F51" s="4"/>
      <c r="G51" s="4"/>
      <c r="H51" s="4"/>
      <c r="I51" s="4"/>
      <c r="J51" s="4"/>
      <c r="K51" s="4"/>
      <c r="L51" s="4"/>
      <c r="M51" s="4"/>
      <c r="N51" s="4"/>
      <c r="O51" s="4"/>
    </row>
    <row r="52" spans="1:15">
      <c r="A52" s="4"/>
      <c r="B52" s="4"/>
      <c r="C52" s="4"/>
      <c r="D52" s="4"/>
      <c r="E52" s="4"/>
      <c r="F52" s="4"/>
      <c r="G52" s="4"/>
      <c r="H52" s="4"/>
      <c r="I52" s="4"/>
      <c r="J52" s="4"/>
      <c r="K52" s="4"/>
      <c r="L52" s="4"/>
      <c r="M52" s="4"/>
      <c r="N52" s="4"/>
      <c r="O52" s="4"/>
    </row>
    <row r="53" spans="1:15">
      <c r="A53" s="4"/>
      <c r="B53" s="4"/>
      <c r="C53" s="4"/>
      <c r="D53" s="4"/>
      <c r="E53" s="4"/>
      <c r="F53" s="4"/>
      <c r="G53" s="4"/>
      <c r="H53" s="4"/>
      <c r="I53" s="4"/>
      <c r="J53" s="4"/>
      <c r="K53" s="4"/>
      <c r="L53" s="4"/>
      <c r="M53" s="4"/>
      <c r="N53" s="4"/>
      <c r="O53" s="4"/>
    </row>
    <row r="54" spans="1:15">
      <c r="A54" s="4"/>
      <c r="B54" s="4"/>
      <c r="C54" s="4"/>
      <c r="D54" s="4"/>
      <c r="E54" s="4"/>
      <c r="F54" s="4"/>
      <c r="G54" s="4"/>
      <c r="H54" s="4"/>
      <c r="I54" s="4"/>
      <c r="J54" s="4"/>
      <c r="K54" s="4"/>
      <c r="L54" s="4"/>
      <c r="M54" s="4"/>
      <c r="N54" s="4"/>
      <c r="O54" s="4"/>
    </row>
    <row r="55" spans="1:15">
      <c r="A55" s="4"/>
      <c r="B55" s="4"/>
      <c r="C55" s="4"/>
      <c r="D55" s="4"/>
      <c r="E55" s="4"/>
      <c r="F55" s="4"/>
      <c r="G55" s="4"/>
      <c r="H55" s="4"/>
      <c r="I55" s="4"/>
      <c r="J55" s="4"/>
      <c r="K55" s="4"/>
      <c r="L55" s="4"/>
      <c r="M55" s="4"/>
      <c r="N55" s="4"/>
      <c r="O55" s="4"/>
    </row>
    <row r="56" spans="1:15">
      <c r="A56" s="4"/>
      <c r="B56" s="4"/>
      <c r="C56" s="4"/>
      <c r="D56" s="4"/>
      <c r="E56" s="4"/>
      <c r="F56" s="4"/>
      <c r="G56" s="4"/>
      <c r="H56" s="4"/>
      <c r="I56" s="4"/>
      <c r="J56" s="4"/>
      <c r="K56" s="4"/>
      <c r="L56" s="4"/>
      <c r="M56" s="4"/>
      <c r="N56" s="4"/>
      <c r="O56" s="4"/>
    </row>
    <row r="57" spans="1:15">
      <c r="A57" s="4"/>
      <c r="B57" s="4"/>
      <c r="C57" s="4"/>
      <c r="D57" s="4"/>
      <c r="E57" s="4"/>
      <c r="F57" s="4"/>
      <c r="G57" s="4"/>
      <c r="H57" s="4"/>
      <c r="I57" s="4"/>
      <c r="J57" s="4"/>
      <c r="K57" s="4"/>
      <c r="L57" s="4"/>
      <c r="M57" s="4"/>
      <c r="N57" s="4"/>
      <c r="O57" s="4"/>
    </row>
    <row r="58" spans="1:15">
      <c r="A58" s="4"/>
      <c r="B58" s="4"/>
      <c r="C58" s="4"/>
      <c r="D58" s="4"/>
      <c r="E58" s="4"/>
      <c r="F58" s="4"/>
      <c r="G58" s="4"/>
      <c r="H58" s="4"/>
      <c r="I58" s="4"/>
      <c r="J58" s="4"/>
      <c r="K58" s="4"/>
      <c r="L58" s="4"/>
      <c r="M58" s="4"/>
      <c r="N58" s="4"/>
      <c r="O58" s="4"/>
    </row>
    <row r="59" spans="1:15">
      <c r="A59" s="4"/>
      <c r="B59" s="4"/>
      <c r="C59" s="4"/>
      <c r="D59" s="4"/>
      <c r="E59" s="4"/>
      <c r="F59" s="4"/>
      <c r="G59" s="4"/>
      <c r="H59" s="4"/>
      <c r="I59" s="4"/>
      <c r="J59" s="4"/>
      <c r="K59" s="4"/>
      <c r="L59" s="4"/>
      <c r="M59" s="4"/>
      <c r="N59" s="4"/>
      <c r="O59" s="4"/>
    </row>
    <row r="60" spans="1:15">
      <c r="A60" s="4"/>
      <c r="B60" s="4"/>
      <c r="C60" s="4"/>
      <c r="D60" s="4"/>
      <c r="E60" s="4"/>
      <c r="F60" s="4"/>
      <c r="G60" s="4"/>
      <c r="H60" s="4"/>
      <c r="I60" s="4"/>
      <c r="J60" s="4"/>
      <c r="K60" s="4"/>
      <c r="L60" s="4"/>
      <c r="M60" s="4"/>
      <c r="N60" s="4"/>
      <c r="O60" s="4"/>
    </row>
    <row r="61" spans="1:15">
      <c r="A61" s="4"/>
      <c r="B61" s="4"/>
      <c r="C61" s="4"/>
      <c r="D61" s="4"/>
      <c r="E61" s="4"/>
      <c r="F61" s="4"/>
      <c r="G61" s="4"/>
      <c r="H61" s="4"/>
      <c r="I61" s="4"/>
      <c r="J61" s="4"/>
      <c r="K61" s="4"/>
      <c r="L61" s="4"/>
      <c r="M61" s="4"/>
      <c r="N61" s="4"/>
      <c r="O61" s="4"/>
    </row>
    <row r="62" spans="1:15">
      <c r="A62" s="4"/>
      <c r="B62" s="4"/>
      <c r="C62" s="4"/>
      <c r="D62" s="4"/>
      <c r="E62" s="4"/>
      <c r="F62" s="4"/>
      <c r="G62" s="4"/>
      <c r="H62" s="4"/>
      <c r="I62" s="4"/>
      <c r="J62" s="4"/>
      <c r="K62" s="4"/>
      <c r="L62" s="4"/>
      <c r="M62" s="4"/>
      <c r="N62" s="4"/>
      <c r="O62" s="4"/>
    </row>
    <row r="63" spans="1:15">
      <c r="A63" s="4"/>
      <c r="B63" s="4"/>
      <c r="C63" s="4"/>
      <c r="D63" s="4"/>
      <c r="E63" s="4"/>
      <c r="F63" s="4"/>
      <c r="G63" s="4"/>
      <c r="H63" s="4"/>
      <c r="I63" s="4"/>
      <c r="J63" s="4"/>
      <c r="K63" s="4"/>
      <c r="L63" s="4"/>
      <c r="M63" s="4"/>
      <c r="N63" s="4"/>
      <c r="O63" s="4"/>
    </row>
    <row r="64" spans="1:15">
      <c r="A64" s="4"/>
      <c r="B64" s="4"/>
      <c r="C64" s="4"/>
      <c r="D64" s="4"/>
      <c r="E64" s="4"/>
      <c r="F64" s="4"/>
      <c r="G64" s="4"/>
      <c r="H64" s="4"/>
      <c r="I64" s="4"/>
      <c r="J64" s="4"/>
      <c r="K64" s="4"/>
      <c r="L64" s="4"/>
      <c r="M64" s="4"/>
      <c r="N64" s="4"/>
      <c r="O64" s="4"/>
    </row>
    <row r="65" spans="1:15">
      <c r="A65" s="4"/>
      <c r="B65" s="4"/>
      <c r="C65" s="4"/>
      <c r="D65" s="4"/>
      <c r="E65" s="4"/>
      <c r="F65" s="4"/>
      <c r="G65" s="4"/>
      <c r="H65" s="4"/>
      <c r="I65" s="4"/>
      <c r="J65" s="4"/>
      <c r="K65" s="4"/>
      <c r="L65" s="4"/>
      <c r="M65" s="4"/>
      <c r="N65" s="4"/>
      <c r="O65" s="4"/>
    </row>
    <row r="66" spans="1:15">
      <c r="A66" s="4"/>
      <c r="B66" s="4"/>
      <c r="C66" s="4"/>
      <c r="D66" s="4"/>
      <c r="E66" s="4"/>
      <c r="F66" s="4"/>
      <c r="G66" s="4"/>
      <c r="H66" s="4"/>
      <c r="I66" s="4"/>
      <c r="J66" s="4"/>
      <c r="K66" s="4"/>
      <c r="L66" s="4"/>
      <c r="M66" s="4"/>
      <c r="N66" s="4"/>
      <c r="O66" s="4"/>
    </row>
    <row r="67" spans="1:15">
      <c r="A67" s="4"/>
      <c r="B67" s="4"/>
      <c r="C67" s="4"/>
      <c r="D67" s="4"/>
      <c r="E67" s="4"/>
      <c r="F67" s="4"/>
      <c r="G67" s="4"/>
      <c r="H67" s="4"/>
      <c r="I67" s="4"/>
      <c r="J67" s="4"/>
      <c r="K67" s="4"/>
      <c r="L67" s="4"/>
      <c r="M67" s="4"/>
      <c r="N67" s="4"/>
      <c r="O67" s="4"/>
    </row>
    <row r="68" spans="1:15">
      <c r="A68" s="4"/>
      <c r="B68" s="4"/>
      <c r="C68" s="4"/>
      <c r="D68" s="4"/>
      <c r="E68" s="4"/>
      <c r="F68" s="4"/>
      <c r="G68" s="4"/>
      <c r="H68" s="4"/>
      <c r="I68" s="4"/>
      <c r="J68" s="4"/>
      <c r="K68" s="4"/>
      <c r="L68" s="4"/>
      <c r="M68" s="4"/>
      <c r="N68" s="4"/>
      <c r="O68" s="4"/>
    </row>
    <row r="69" spans="1:15">
      <c r="A69" s="4"/>
      <c r="B69" s="4"/>
      <c r="C69" s="4"/>
      <c r="D69" s="4"/>
      <c r="E69" s="4"/>
      <c r="F69" s="4"/>
      <c r="G69" s="4"/>
      <c r="H69" s="4"/>
      <c r="I69" s="4"/>
      <c r="J69" s="4"/>
      <c r="K69" s="4"/>
      <c r="L69" s="4"/>
      <c r="M69" s="4"/>
      <c r="N69" s="4"/>
      <c r="O69" s="4"/>
    </row>
    <row r="70" spans="1:15">
      <c r="A70" s="4"/>
      <c r="B70" s="4"/>
      <c r="C70" s="4"/>
      <c r="D70" s="4"/>
      <c r="E70" s="4"/>
      <c r="F70" s="4"/>
      <c r="G70" s="4"/>
      <c r="H70" s="4"/>
      <c r="I70" s="4"/>
      <c r="J70" s="4"/>
      <c r="K70" s="4"/>
      <c r="L70" s="4"/>
      <c r="M70" s="4"/>
      <c r="N70" s="4"/>
      <c r="O70" s="4"/>
    </row>
    <row r="71" spans="1:15">
      <c r="A71" s="4"/>
      <c r="B71" s="4"/>
      <c r="C71" s="4"/>
      <c r="D71" s="4"/>
      <c r="E71" s="4"/>
      <c r="F71" s="4"/>
      <c r="G71" s="4"/>
      <c r="H71" s="4"/>
      <c r="I71" s="4"/>
      <c r="J71" s="4"/>
      <c r="K71" s="4"/>
      <c r="L71" s="4"/>
      <c r="M71" s="4"/>
      <c r="N71" s="4"/>
      <c r="O71" s="4"/>
    </row>
    <row r="72" spans="1:15">
      <c r="A72" s="4"/>
      <c r="B72" s="4"/>
      <c r="C72" s="4"/>
      <c r="D72" s="4"/>
      <c r="E72" s="4"/>
      <c r="F72" s="4"/>
      <c r="G72" s="4"/>
      <c r="H72" s="4"/>
      <c r="I72" s="4"/>
      <c r="J72" s="4"/>
      <c r="K72" s="4"/>
      <c r="L72" s="4"/>
      <c r="M72" s="4"/>
      <c r="N72" s="4"/>
      <c r="O72" s="4"/>
    </row>
    <row r="73" spans="1:15">
      <c r="A73" s="4"/>
      <c r="B73" s="4"/>
      <c r="C73" s="4"/>
      <c r="D73" s="4"/>
      <c r="E73" s="4"/>
      <c r="F73" s="4"/>
      <c r="G73" s="4"/>
      <c r="H73" s="4"/>
      <c r="I73" s="4"/>
      <c r="J73" s="4"/>
      <c r="K73" s="4"/>
      <c r="L73" s="4"/>
      <c r="M73" s="4"/>
      <c r="N73" s="4"/>
      <c r="O73" s="4"/>
    </row>
    <row r="74" spans="1:15">
      <c r="A74" s="4"/>
      <c r="B74" s="4"/>
      <c r="C74" s="4"/>
      <c r="D74" s="4"/>
      <c r="E74" s="4"/>
      <c r="F74" s="4"/>
      <c r="G74" s="4"/>
      <c r="H74" s="4"/>
      <c r="I74" s="4"/>
      <c r="J74" s="4"/>
      <c r="K74" s="4"/>
      <c r="L74" s="4"/>
      <c r="M74" s="4"/>
      <c r="N74" s="4"/>
      <c r="O74" s="4"/>
    </row>
    <row r="75" spans="1:15">
      <c r="A75" s="4"/>
      <c r="B75" s="4"/>
      <c r="C75" s="4"/>
      <c r="D75" s="4"/>
      <c r="E75" s="4"/>
      <c r="F75" s="4"/>
      <c r="G75" s="4"/>
      <c r="H75" s="4"/>
      <c r="I75" s="4"/>
      <c r="J75" s="4"/>
      <c r="K75" s="4"/>
      <c r="L75" s="4"/>
      <c r="M75" s="4"/>
      <c r="N75" s="4"/>
      <c r="O75" s="4"/>
    </row>
    <row r="76" spans="1:15">
      <c r="A76" s="4"/>
      <c r="B76" s="4"/>
      <c r="C76" s="4"/>
      <c r="D76" s="4"/>
      <c r="E76" s="4"/>
      <c r="F76" s="4"/>
      <c r="G76" s="4"/>
      <c r="H76" s="4"/>
      <c r="I76" s="4"/>
      <c r="J76" s="4"/>
      <c r="K76" s="4"/>
      <c r="L76" s="4"/>
      <c r="M76" s="4"/>
      <c r="N76" s="4"/>
      <c r="O76" s="4"/>
    </row>
    <row r="77" spans="1:15">
      <c r="A77" s="4"/>
      <c r="B77" s="4"/>
      <c r="C77" s="4"/>
      <c r="D77" s="4"/>
      <c r="E77" s="4"/>
      <c r="F77" s="4"/>
      <c r="G77" s="4"/>
      <c r="H77" s="4"/>
      <c r="I77" s="4"/>
      <c r="J77" s="4"/>
      <c r="K77" s="4"/>
      <c r="L77" s="4"/>
      <c r="M77" s="4"/>
      <c r="N77" s="4"/>
      <c r="O77" s="4"/>
    </row>
    <row r="78" spans="1:15">
      <c r="A78" s="4"/>
      <c r="B78" s="4"/>
      <c r="C78" s="4"/>
      <c r="D78" s="4"/>
      <c r="E78" s="4"/>
      <c r="F78" s="4"/>
      <c r="G78" s="4"/>
      <c r="H78" s="4"/>
      <c r="I78" s="4"/>
      <c r="J78" s="4"/>
      <c r="K78" s="4"/>
      <c r="L78" s="4"/>
      <c r="M78" s="4"/>
      <c r="N78" s="4"/>
      <c r="O78" s="4"/>
    </row>
    <row r="79" spans="1:15">
      <c r="A79" s="4"/>
      <c r="B79" s="4"/>
      <c r="C79" s="4"/>
      <c r="D79" s="4"/>
      <c r="E79" s="4"/>
      <c r="F79" s="4"/>
      <c r="G79" s="4"/>
      <c r="H79" s="4"/>
      <c r="I79" s="4"/>
      <c r="J79" s="4"/>
      <c r="K79" s="4"/>
      <c r="L79" s="4"/>
      <c r="M79" s="4"/>
      <c r="N79" s="4"/>
      <c r="O79" s="4"/>
    </row>
    <row r="80" spans="1:15">
      <c r="A80" s="4"/>
      <c r="B80" s="4"/>
      <c r="C80" s="4"/>
      <c r="D80" s="4"/>
      <c r="E80" s="4"/>
      <c r="F80" s="4"/>
      <c r="G80" s="4"/>
      <c r="H80" s="4"/>
      <c r="I80" s="4"/>
      <c r="J80" s="4"/>
      <c r="K80" s="4"/>
      <c r="L80" s="4"/>
      <c r="M80" s="4"/>
      <c r="N80" s="4"/>
      <c r="O80" s="4"/>
    </row>
    <row r="81" spans="1:15">
      <c r="A81" s="4"/>
      <c r="B81" s="4"/>
      <c r="C81" s="4"/>
      <c r="D81" s="4"/>
      <c r="E81" s="4"/>
      <c r="F81" s="4"/>
      <c r="G81" s="4"/>
      <c r="H81" s="4"/>
      <c r="I81" s="4"/>
      <c r="J81" s="4"/>
      <c r="K81" s="4"/>
      <c r="L81" s="4"/>
      <c r="M81" s="4"/>
      <c r="N81" s="4"/>
      <c r="O81" s="4"/>
    </row>
    <row r="82" spans="1:15">
      <c r="A82" s="4"/>
      <c r="B82" s="4"/>
      <c r="C82" s="4"/>
      <c r="D82" s="4"/>
      <c r="E82" s="4"/>
      <c r="F82" s="4"/>
      <c r="G82" s="4"/>
      <c r="H82" s="4"/>
      <c r="I82" s="4"/>
      <c r="J82" s="4"/>
      <c r="K82" s="4"/>
      <c r="L82" s="4"/>
      <c r="M82" s="4"/>
      <c r="N82" s="4"/>
      <c r="O82" s="4"/>
    </row>
    <row r="83" spans="1:15">
      <c r="A83" s="4"/>
      <c r="B83" s="4"/>
      <c r="C83" s="4"/>
      <c r="D83" s="4"/>
      <c r="E83" s="4"/>
      <c r="F83" s="4"/>
      <c r="G83" s="4"/>
      <c r="H83" s="4"/>
      <c r="I83" s="4"/>
      <c r="J83" s="4"/>
      <c r="K83" s="4"/>
      <c r="L83" s="4"/>
      <c r="M83" s="4"/>
      <c r="N83" s="4"/>
      <c r="O83" s="4"/>
    </row>
    <row r="84" spans="1:15">
      <c r="A84" s="4"/>
      <c r="B84" s="4"/>
      <c r="C84" s="4"/>
      <c r="D84" s="4"/>
      <c r="E84" s="4"/>
      <c r="F84" s="4"/>
      <c r="G84" s="4"/>
      <c r="H84" s="4"/>
      <c r="I84" s="4"/>
      <c r="J84" s="4"/>
      <c r="K84" s="4"/>
      <c r="L84" s="4"/>
      <c r="M84" s="4"/>
      <c r="N84" s="4"/>
      <c r="O84" s="4"/>
    </row>
    <row r="85" spans="1:15">
      <c r="A85" s="4"/>
      <c r="B85" s="4"/>
      <c r="C85" s="4"/>
      <c r="D85" s="4"/>
      <c r="E85" s="4"/>
      <c r="F85" s="4"/>
      <c r="G85" s="4"/>
      <c r="H85" s="4"/>
      <c r="I85" s="4"/>
      <c r="J85" s="4"/>
      <c r="K85" s="4"/>
      <c r="L85" s="4"/>
      <c r="M85" s="4"/>
      <c r="N85" s="4"/>
      <c r="O85" s="4"/>
    </row>
    <row r="86" spans="1:15">
      <c r="A86" s="4"/>
      <c r="B86" s="4"/>
      <c r="C86" s="4"/>
      <c r="D86" s="4"/>
      <c r="E86" s="4"/>
      <c r="F86" s="4"/>
      <c r="G86" s="4"/>
      <c r="H86" s="4"/>
      <c r="I86" s="4"/>
      <c r="J86" s="4"/>
      <c r="K86" s="4"/>
      <c r="L86" s="4"/>
      <c r="M86" s="4"/>
      <c r="N86" s="4"/>
      <c r="O86" s="4"/>
    </row>
    <row r="87" spans="1:15">
      <c r="A87" s="4"/>
      <c r="B87" s="4"/>
      <c r="C87" s="4"/>
      <c r="D87" s="4"/>
      <c r="E87" s="4"/>
      <c r="F87" s="4"/>
      <c r="G87" s="4"/>
      <c r="H87" s="4"/>
      <c r="I87" s="4"/>
      <c r="J87" s="4"/>
      <c r="K87" s="4"/>
      <c r="L87" s="4"/>
      <c r="M87" s="4"/>
      <c r="N87" s="4"/>
      <c r="O87" s="4"/>
    </row>
    <row r="88" spans="1:15">
      <c r="A88" s="4"/>
      <c r="B88" s="4"/>
      <c r="C88" s="4"/>
      <c r="D88" s="4"/>
      <c r="E88" s="4"/>
      <c r="F88" s="4"/>
      <c r="G88" s="4"/>
      <c r="H88" s="4"/>
      <c r="I88" s="4"/>
      <c r="J88" s="4"/>
      <c r="K88" s="4"/>
      <c r="L88" s="4"/>
      <c r="M88" s="4"/>
      <c r="N88" s="4"/>
      <c r="O88" s="4"/>
    </row>
    <row r="89" spans="1:15">
      <c r="A89" s="4"/>
      <c r="B89" s="4"/>
      <c r="C89" s="4"/>
      <c r="D89" s="4"/>
      <c r="E89" s="4"/>
      <c r="F89" s="4"/>
      <c r="G89" s="4"/>
      <c r="H89" s="4"/>
      <c r="I89" s="4"/>
      <c r="J89" s="4"/>
      <c r="K89" s="4"/>
      <c r="L89" s="4"/>
      <c r="M89" s="4"/>
      <c r="N89" s="4"/>
      <c r="O89" s="4"/>
    </row>
    <row r="90" spans="1:15">
      <c r="A90" s="4"/>
      <c r="B90" s="4"/>
      <c r="C90" s="4"/>
      <c r="D90" s="4"/>
      <c r="E90" s="4"/>
      <c r="F90" s="4"/>
      <c r="G90" s="4"/>
      <c r="H90" s="4"/>
      <c r="I90" s="4"/>
      <c r="J90" s="4"/>
      <c r="K90" s="4"/>
      <c r="L90" s="4"/>
      <c r="M90" s="4"/>
      <c r="N90" s="4"/>
      <c r="O90" s="4"/>
    </row>
    <row r="91" spans="1:15">
      <c r="A91" s="4"/>
      <c r="B91" s="4"/>
      <c r="C91" s="4"/>
      <c r="D91" s="4"/>
      <c r="E91" s="4"/>
      <c r="F91" s="4"/>
      <c r="G91" s="4"/>
      <c r="H91" s="4"/>
      <c r="I91" s="4"/>
      <c r="J91" s="4"/>
      <c r="K91" s="4"/>
      <c r="L91" s="4"/>
      <c r="M91" s="4"/>
      <c r="N91" s="4"/>
      <c r="O91" s="4"/>
    </row>
    <row r="92" spans="1:15">
      <c r="A92" s="4"/>
      <c r="B92" s="4"/>
      <c r="C92" s="4"/>
      <c r="D92" s="4"/>
      <c r="E92" s="4"/>
      <c r="F92" s="4"/>
      <c r="G92" s="4"/>
      <c r="H92" s="4"/>
      <c r="I92" s="4"/>
      <c r="J92" s="4"/>
      <c r="K92" s="4"/>
      <c r="L92" s="4"/>
      <c r="M92" s="4"/>
      <c r="N92" s="4"/>
      <c r="O92" s="4"/>
    </row>
    <row r="93" spans="1:15">
      <c r="A93" s="4"/>
      <c r="B93" s="4"/>
      <c r="C93" s="4"/>
      <c r="D93" s="4"/>
      <c r="E93" s="4"/>
      <c r="F93" s="4"/>
      <c r="G93" s="4"/>
      <c r="H93" s="4"/>
      <c r="I93" s="4"/>
      <c r="J93" s="4"/>
      <c r="K93" s="4"/>
      <c r="L93" s="4"/>
      <c r="M93" s="4"/>
      <c r="N93" s="4"/>
      <c r="O93" s="4"/>
    </row>
  </sheetData>
  <mergeCells count="3">
    <mergeCell ref="A3:O3"/>
    <mergeCell ref="A5:O5"/>
    <mergeCell ref="A7:O7"/>
  </mergeCells>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dimension ref="A1:V9"/>
  <sheetViews>
    <sheetView topLeftCell="K4" zoomScale="110" zoomScaleNormal="110" workbookViewId="0">
      <selection activeCell="S6" sqref="S6:V9"/>
    </sheetView>
  </sheetViews>
  <sheetFormatPr defaultRowHeight="12.75"/>
  <cols>
    <col min="1" max="1" width="7.28515625" style="397" bestFit="1" customWidth="1"/>
    <col min="2" max="2" width="7.140625" style="397" bestFit="1" customWidth="1"/>
    <col min="3" max="3" width="39.140625" style="397" customWidth="1"/>
    <col min="4" max="4" width="9.42578125" style="397" bestFit="1" customWidth="1"/>
    <col min="5" max="5" width="9.42578125" style="397" customWidth="1"/>
    <col min="6" max="6" width="15.28515625" style="397" bestFit="1" customWidth="1"/>
    <col min="7" max="7" width="11.42578125" style="397" bestFit="1" customWidth="1"/>
    <col min="8" max="8" width="26.85546875" style="397" customWidth="1"/>
    <col min="9" max="9" width="7.140625" style="397" bestFit="1" customWidth="1"/>
    <col min="10" max="10" width="31.42578125" style="397" bestFit="1" customWidth="1"/>
    <col min="11" max="11" width="9.42578125" style="397" bestFit="1" customWidth="1"/>
    <col min="12" max="12" width="12.42578125" style="397" bestFit="1" customWidth="1"/>
    <col min="13" max="13" width="9.140625" style="397"/>
    <col min="14" max="14" width="9.85546875" style="397" bestFit="1" customWidth="1"/>
    <col min="15" max="15" width="9.42578125" style="397" bestFit="1" customWidth="1"/>
    <col min="16" max="16" width="34" style="397" customWidth="1"/>
    <col min="17" max="17" width="23.28515625" style="397" customWidth="1"/>
    <col min="18" max="18" width="25.140625" style="397" customWidth="1"/>
    <col min="19" max="19" width="21.7109375" style="397" customWidth="1"/>
    <col min="20" max="20" width="15" style="397" customWidth="1"/>
    <col min="21" max="21" width="14" style="397" customWidth="1"/>
    <col min="22" max="22" width="21.140625" style="397" bestFit="1" customWidth="1"/>
    <col min="23" max="16384" width="9.140625" style="397"/>
  </cols>
  <sheetData>
    <row r="1" spans="1:22" ht="20.25" thickBot="1">
      <c r="A1" s="1204" t="s">
        <v>851</v>
      </c>
      <c r="B1" s="1205"/>
      <c r="C1" s="1205"/>
      <c r="D1" s="1205"/>
      <c r="E1" s="1205"/>
      <c r="F1" s="1205"/>
      <c r="G1" s="1205"/>
      <c r="H1" s="1205"/>
      <c r="I1" s="1205"/>
      <c r="J1" s="1205"/>
      <c r="K1" s="1205"/>
      <c r="L1" s="1205"/>
      <c r="M1" s="1205"/>
      <c r="N1" s="1205"/>
      <c r="O1" s="1205"/>
      <c r="P1" s="1205"/>
      <c r="Q1" s="1205"/>
      <c r="R1" s="1205"/>
      <c r="S1" s="1206"/>
      <c r="T1" s="1206"/>
      <c r="U1" s="1207"/>
    </row>
    <row r="2" spans="1:22" ht="20.25" thickBot="1">
      <c r="A2" s="1208" t="s">
        <v>852</v>
      </c>
      <c r="B2" s="1209"/>
      <c r="C2" s="1209"/>
      <c r="D2" s="1209"/>
      <c r="E2" s="1209"/>
      <c r="F2" s="1209"/>
      <c r="G2" s="1209"/>
      <c r="H2" s="1209"/>
      <c r="I2" s="1209"/>
      <c r="J2" s="1209"/>
      <c r="K2" s="1209"/>
      <c r="L2" s="1209"/>
      <c r="M2" s="1209"/>
      <c r="N2" s="1209"/>
      <c r="O2" s="1209"/>
      <c r="P2" s="1209"/>
      <c r="Q2" s="1209"/>
      <c r="R2" s="1209"/>
      <c r="S2" s="1210"/>
      <c r="T2" s="1210"/>
      <c r="U2" s="1211"/>
    </row>
    <row r="3" spans="1:22" ht="26.25">
      <c r="A3" s="1212" t="s">
        <v>832</v>
      </c>
      <c r="B3" s="1213"/>
      <c r="C3" s="1213"/>
      <c r="D3" s="1213"/>
      <c r="E3" s="1213"/>
      <c r="F3" s="1213"/>
      <c r="G3" s="1213"/>
      <c r="H3" s="1214"/>
      <c r="I3" s="1215" t="s">
        <v>833</v>
      </c>
      <c r="J3" s="1216"/>
      <c r="K3" s="1216"/>
      <c r="L3" s="1216"/>
      <c r="M3" s="1216"/>
      <c r="N3" s="1216"/>
      <c r="O3" s="1216"/>
      <c r="P3" s="1216"/>
      <c r="Q3" s="1216"/>
      <c r="R3" s="1216"/>
      <c r="S3" s="1217"/>
      <c r="T3" s="1217"/>
      <c r="U3" s="1217"/>
      <c r="V3" s="1189" t="s">
        <v>831</v>
      </c>
    </row>
    <row r="4" spans="1:22" ht="15">
      <c r="A4" s="1200" t="s">
        <v>470</v>
      </c>
      <c r="B4" s="1202" t="s">
        <v>765</v>
      </c>
      <c r="C4" s="1190" t="s">
        <v>767</v>
      </c>
      <c r="D4" s="1191"/>
      <c r="E4" s="1192"/>
      <c r="F4" s="1193" t="s">
        <v>777</v>
      </c>
      <c r="G4" s="1194"/>
      <c r="H4" s="1194"/>
      <c r="I4" s="1195" t="s">
        <v>765</v>
      </c>
      <c r="J4" s="1193" t="s">
        <v>767</v>
      </c>
      <c r="K4" s="1194"/>
      <c r="L4" s="1197"/>
      <c r="M4" s="1193" t="s">
        <v>500</v>
      </c>
      <c r="N4" s="1194"/>
      <c r="O4" s="1194"/>
      <c r="P4" s="1194"/>
      <c r="Q4" s="1194"/>
      <c r="R4" s="1194"/>
      <c r="S4" s="1198"/>
      <c r="T4" s="1199"/>
      <c r="U4" s="1199"/>
      <c r="V4" s="1189"/>
    </row>
    <row r="5" spans="1:22" ht="60.75" thickBot="1">
      <c r="A5" s="1201"/>
      <c r="B5" s="1203"/>
      <c r="C5" s="981" t="s">
        <v>637</v>
      </c>
      <c r="D5" s="855" t="s">
        <v>473</v>
      </c>
      <c r="E5" s="855" t="s">
        <v>1417</v>
      </c>
      <c r="F5" s="972" t="s">
        <v>778</v>
      </c>
      <c r="G5" s="410" t="s">
        <v>779</v>
      </c>
      <c r="H5" s="856" t="s">
        <v>769</v>
      </c>
      <c r="I5" s="1196"/>
      <c r="J5" s="411" t="s">
        <v>337</v>
      </c>
      <c r="K5" s="412" t="s">
        <v>473</v>
      </c>
      <c r="L5" s="412" t="s">
        <v>834</v>
      </c>
      <c r="M5" s="984" t="s">
        <v>835</v>
      </c>
      <c r="N5" s="985" t="s">
        <v>836</v>
      </c>
      <c r="O5" s="985" t="s">
        <v>837</v>
      </c>
      <c r="P5" s="986" t="s">
        <v>838</v>
      </c>
      <c r="Q5" s="986" t="s">
        <v>771</v>
      </c>
      <c r="R5" s="987" t="s">
        <v>839</v>
      </c>
      <c r="S5" s="412" t="s">
        <v>610</v>
      </c>
      <c r="T5" s="414" t="s">
        <v>840</v>
      </c>
      <c r="U5" s="413" t="s">
        <v>520</v>
      </c>
      <c r="V5" s="1189"/>
    </row>
    <row r="6" spans="1:22" ht="144.75" thickBot="1">
      <c r="A6" s="982" t="s">
        <v>841</v>
      </c>
      <c r="B6" s="983" t="s">
        <v>742</v>
      </c>
      <c r="C6" s="973" t="s">
        <v>3120</v>
      </c>
      <c r="D6" s="416" t="s">
        <v>842</v>
      </c>
      <c r="E6" s="974" t="s">
        <v>1418</v>
      </c>
      <c r="F6" s="419" t="s">
        <v>1419</v>
      </c>
      <c r="G6" s="980" t="s">
        <v>843</v>
      </c>
      <c r="H6" s="417" t="s">
        <v>3121</v>
      </c>
      <c r="I6" s="418" t="s">
        <v>742</v>
      </c>
      <c r="J6" s="415" t="s">
        <v>3121</v>
      </c>
      <c r="K6" s="416" t="s">
        <v>842</v>
      </c>
      <c r="L6" s="416" t="s">
        <v>844</v>
      </c>
      <c r="M6" s="419" t="s">
        <v>1314</v>
      </c>
      <c r="N6" s="419" t="s">
        <v>1420</v>
      </c>
      <c r="O6" s="419" t="s">
        <v>845</v>
      </c>
      <c r="P6" s="988" t="s">
        <v>846</v>
      </c>
      <c r="Q6" s="420" t="s">
        <v>3127</v>
      </c>
      <c r="R6" s="420" t="s">
        <v>847</v>
      </c>
      <c r="S6" s="989" t="s">
        <v>848</v>
      </c>
      <c r="T6" s="421" t="s">
        <v>849</v>
      </c>
      <c r="U6" s="990" t="s">
        <v>850</v>
      </c>
      <c r="V6" s="975" t="s">
        <v>3122</v>
      </c>
    </row>
    <row r="7" spans="1:22" ht="144.75" thickBot="1">
      <c r="A7" s="982" t="s">
        <v>3119</v>
      </c>
      <c r="B7" s="983" t="s">
        <v>742</v>
      </c>
      <c r="C7" s="973" t="s">
        <v>644</v>
      </c>
      <c r="D7" s="416" t="s">
        <v>842</v>
      </c>
      <c r="E7" s="974" t="s">
        <v>1418</v>
      </c>
      <c r="F7" s="419" t="s">
        <v>1419</v>
      </c>
      <c r="G7" s="980" t="s">
        <v>843</v>
      </c>
      <c r="H7" s="417" t="s">
        <v>3125</v>
      </c>
      <c r="I7" s="418" t="s">
        <v>742</v>
      </c>
      <c r="J7" s="417" t="s">
        <v>3125</v>
      </c>
      <c r="K7" s="416" t="s">
        <v>842</v>
      </c>
      <c r="L7" s="416" t="s">
        <v>844</v>
      </c>
      <c r="M7" s="419" t="s">
        <v>1314</v>
      </c>
      <c r="N7" s="419" t="s">
        <v>1420</v>
      </c>
      <c r="O7" s="419" t="s">
        <v>845</v>
      </c>
      <c r="P7" s="988" t="s">
        <v>846</v>
      </c>
      <c r="Q7" s="420" t="s">
        <v>3128</v>
      </c>
      <c r="R7" s="420" t="s">
        <v>847</v>
      </c>
      <c r="S7" s="989" t="s">
        <v>848</v>
      </c>
      <c r="T7" s="421" t="s">
        <v>849</v>
      </c>
      <c r="U7" s="990" t="s">
        <v>850</v>
      </c>
      <c r="V7" s="975" t="s">
        <v>3123</v>
      </c>
    </row>
    <row r="8" spans="1:22" ht="144.75" thickBot="1">
      <c r="A8" s="982" t="s">
        <v>3143</v>
      </c>
      <c r="B8" s="983" t="s">
        <v>742</v>
      </c>
      <c r="C8" s="973" t="s">
        <v>3126</v>
      </c>
      <c r="D8" s="416" t="s">
        <v>842</v>
      </c>
      <c r="E8" s="974" t="s">
        <v>1418</v>
      </c>
      <c r="F8" s="419" t="s">
        <v>1419</v>
      </c>
      <c r="G8" s="980" t="s">
        <v>843</v>
      </c>
      <c r="H8" s="417" t="s">
        <v>3125</v>
      </c>
      <c r="I8" s="418" t="s">
        <v>742</v>
      </c>
      <c r="J8" s="417" t="s">
        <v>3125</v>
      </c>
      <c r="K8" s="416" t="s">
        <v>842</v>
      </c>
      <c r="L8" s="416" t="s">
        <v>844</v>
      </c>
      <c r="M8" s="419" t="s">
        <v>1314</v>
      </c>
      <c r="N8" s="419" t="s">
        <v>1420</v>
      </c>
      <c r="O8" s="419" t="s">
        <v>845</v>
      </c>
      <c r="P8" s="988" t="s">
        <v>846</v>
      </c>
      <c r="Q8" s="420" t="s">
        <v>3127</v>
      </c>
      <c r="R8" s="420" t="s">
        <v>847</v>
      </c>
      <c r="S8" s="989" t="s">
        <v>848</v>
      </c>
      <c r="T8" s="421" t="s">
        <v>849</v>
      </c>
      <c r="U8" s="990" t="s">
        <v>850</v>
      </c>
      <c r="V8" s="975" t="s">
        <v>3129</v>
      </c>
    </row>
    <row r="9" spans="1:22" ht="144">
      <c r="A9" s="982" t="s">
        <v>3144</v>
      </c>
      <c r="B9" s="983" t="s">
        <v>742</v>
      </c>
      <c r="C9" s="973" t="s">
        <v>3124</v>
      </c>
      <c r="D9" s="416" t="s">
        <v>842</v>
      </c>
      <c r="E9" s="974" t="s">
        <v>1418</v>
      </c>
      <c r="F9" s="419" t="s">
        <v>1419</v>
      </c>
      <c r="G9" s="980" t="s">
        <v>843</v>
      </c>
      <c r="H9" s="417" t="s">
        <v>3125</v>
      </c>
      <c r="I9" s="418" t="s">
        <v>742</v>
      </c>
      <c r="J9" s="417" t="s">
        <v>3125</v>
      </c>
      <c r="K9" s="416" t="s">
        <v>842</v>
      </c>
      <c r="L9" s="416" t="s">
        <v>844</v>
      </c>
      <c r="M9" s="419" t="s">
        <v>1314</v>
      </c>
      <c r="N9" s="419" t="s">
        <v>1420</v>
      </c>
      <c r="O9" s="419" t="s">
        <v>845</v>
      </c>
      <c r="P9" s="988" t="s">
        <v>846</v>
      </c>
      <c r="Q9" s="420" t="s">
        <v>3128</v>
      </c>
      <c r="R9" s="420" t="s">
        <v>847</v>
      </c>
      <c r="S9" s="989" t="s">
        <v>848</v>
      </c>
      <c r="T9" s="421" t="s">
        <v>849</v>
      </c>
      <c r="U9" s="990" t="s">
        <v>850</v>
      </c>
      <c r="V9" s="975" t="s">
        <v>3130</v>
      </c>
    </row>
  </sheetData>
  <mergeCells count="12">
    <mergeCell ref="A4:A5"/>
    <mergeCell ref="B4:B5"/>
    <mergeCell ref="A1:U1"/>
    <mergeCell ref="A2:U2"/>
    <mergeCell ref="A3:H3"/>
    <mergeCell ref="I3:U3"/>
    <mergeCell ref="V3:V5"/>
    <mergeCell ref="C4:E4"/>
    <mergeCell ref="F4:H4"/>
    <mergeCell ref="I4:I5"/>
    <mergeCell ref="J4:L4"/>
    <mergeCell ref="M4:U4"/>
  </mergeCells>
  <pageMargins left="0.7" right="0.7" top="0.75" bottom="0.75" header="0.3" footer="0.3"/>
  <pageSetup paperSize="9" orientation="portrait" r:id="rId1"/>
  <drawing r:id="rId2"/>
  <legacy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E95"/>
  <sheetViews>
    <sheetView workbookViewId="0">
      <pane ySplit="1" topLeftCell="A11" activePane="bottomLeft" state="frozen"/>
      <selection sqref="A1:D1"/>
      <selection pane="bottomLeft" activeCell="A61" sqref="A61:B61"/>
    </sheetView>
  </sheetViews>
  <sheetFormatPr defaultRowHeight="12.75"/>
  <cols>
    <col min="1" max="4" width="29.28515625" customWidth="1"/>
  </cols>
  <sheetData>
    <row r="1" spans="1:5" ht="35.25" customHeight="1">
      <c r="A1" s="52" t="s">
        <v>378</v>
      </c>
      <c r="B1" s="4"/>
      <c r="C1" s="4"/>
      <c r="D1" s="4"/>
      <c r="E1" s="4"/>
    </row>
    <row r="2" spans="1:5">
      <c r="A2" s="4"/>
      <c r="B2" s="4"/>
      <c r="C2" s="4"/>
      <c r="D2" s="4"/>
      <c r="E2" s="4"/>
    </row>
    <row r="3" spans="1:5" ht="19.5">
      <c r="A3" s="126" t="s">
        <v>664</v>
      </c>
      <c r="B3" s="4"/>
      <c r="C3" s="4"/>
      <c r="D3" s="4"/>
      <c r="E3" s="4"/>
    </row>
    <row r="4" spans="1:5">
      <c r="A4" s="137" t="s">
        <v>296</v>
      </c>
      <c r="B4" s="4"/>
      <c r="C4" s="4"/>
      <c r="D4" s="4"/>
      <c r="E4" s="4"/>
    </row>
    <row r="5" spans="1:5" ht="42" customHeight="1">
      <c r="A5" s="1218" t="s">
        <v>529</v>
      </c>
      <c r="B5" s="1218"/>
      <c r="C5" s="1218"/>
      <c r="D5" s="1218"/>
      <c r="E5" s="4"/>
    </row>
    <row r="6" spans="1:5">
      <c r="A6" s="138"/>
      <c r="B6" s="4"/>
      <c r="C6" s="4"/>
      <c r="D6" s="4"/>
      <c r="E6" s="4"/>
    </row>
    <row r="7" spans="1:5">
      <c r="A7" s="137" t="s">
        <v>297</v>
      </c>
      <c r="B7" s="4"/>
      <c r="C7" s="4"/>
      <c r="D7" s="4"/>
      <c r="E7" s="4"/>
    </row>
    <row r="8" spans="1:5" ht="74.25" customHeight="1">
      <c r="A8" s="1218" t="s">
        <v>530</v>
      </c>
      <c r="B8" s="1218"/>
      <c r="C8" s="1218"/>
      <c r="D8" s="1218"/>
      <c r="E8" s="4"/>
    </row>
    <row r="9" spans="1:5">
      <c r="A9" s="138"/>
      <c r="B9" s="4"/>
      <c r="C9" s="4"/>
      <c r="D9" s="4"/>
      <c r="E9" s="4"/>
    </row>
    <row r="10" spans="1:5">
      <c r="A10" s="137" t="s">
        <v>531</v>
      </c>
      <c r="B10" s="4"/>
      <c r="C10" s="4"/>
      <c r="D10" s="4"/>
      <c r="E10" s="4"/>
    </row>
    <row r="11" spans="1:5">
      <c r="A11" s="1218" t="s">
        <v>298</v>
      </c>
      <c r="B11" s="1218"/>
      <c r="C11" s="1218"/>
      <c r="D11" s="1218"/>
      <c r="E11" s="4"/>
    </row>
    <row r="12" spans="1:5" ht="15" customHeight="1">
      <c r="A12" s="140"/>
      <c r="B12" s="140"/>
      <c r="C12" s="140"/>
      <c r="D12" s="140"/>
      <c r="E12" s="4"/>
    </row>
    <row r="13" spans="1:5">
      <c r="A13" s="137" t="s">
        <v>553</v>
      </c>
      <c r="B13" s="4"/>
      <c r="C13" s="4"/>
      <c r="D13" s="4"/>
      <c r="E13" s="4"/>
    </row>
    <row r="14" spans="1:5">
      <c r="A14" s="1218" t="s">
        <v>298</v>
      </c>
      <c r="B14" s="1218"/>
      <c r="C14" s="1218"/>
      <c r="D14" s="1218"/>
      <c r="E14" s="4"/>
    </row>
    <row r="15" spans="1:5">
      <c r="A15" s="140"/>
      <c r="B15" s="140"/>
      <c r="C15" s="140"/>
      <c r="D15" s="140"/>
      <c r="E15" s="4"/>
    </row>
    <row r="16" spans="1:5" s="194" customFormat="1">
      <c r="A16" s="240" t="s">
        <v>532</v>
      </c>
      <c r="B16" s="241" t="s">
        <v>533</v>
      </c>
      <c r="C16" s="241" t="s">
        <v>518</v>
      </c>
      <c r="D16" s="241" t="s">
        <v>534</v>
      </c>
      <c r="E16" s="200"/>
    </row>
    <row r="17" spans="1:5">
      <c r="A17" s="201"/>
      <c r="B17" s="202"/>
      <c r="C17" s="202"/>
      <c r="D17" s="202"/>
      <c r="E17" s="4"/>
    </row>
    <row r="18" spans="1:5">
      <c r="A18" s="201"/>
      <c r="B18" s="202"/>
      <c r="C18" s="202"/>
      <c r="D18" s="202"/>
      <c r="E18" s="4"/>
    </row>
    <row r="19" spans="1:5">
      <c r="A19" s="201"/>
      <c r="B19" s="202"/>
      <c r="C19" s="202"/>
      <c r="D19" s="202"/>
      <c r="E19" s="4"/>
    </row>
    <row r="20" spans="1:5">
      <c r="A20" s="201"/>
      <c r="B20" s="202"/>
      <c r="C20" s="202"/>
      <c r="D20" s="202"/>
      <c r="E20" s="4"/>
    </row>
    <row r="21" spans="1:5">
      <c r="A21" s="201"/>
      <c r="B21" s="202"/>
      <c r="C21" s="202"/>
      <c r="D21" s="202"/>
      <c r="E21" s="4"/>
    </row>
    <row r="22" spans="1:5" s="194" customFormat="1">
      <c r="A22" s="139"/>
      <c r="B22" s="200"/>
      <c r="C22" s="200"/>
      <c r="D22" s="200"/>
      <c r="E22" s="200"/>
    </row>
    <row r="23" spans="1:5" ht="19.5">
      <c r="A23" s="126" t="s">
        <v>665</v>
      </c>
      <c r="B23" s="4"/>
      <c r="C23" s="4"/>
      <c r="D23" s="4"/>
      <c r="E23" s="4"/>
    </row>
    <row r="24" spans="1:5" ht="43.5" customHeight="1">
      <c r="A24" s="1224" t="s">
        <v>535</v>
      </c>
      <c r="B24" s="1224"/>
      <c r="C24" s="1224"/>
      <c r="D24" s="1224"/>
      <c r="E24" s="4"/>
    </row>
    <row r="25" spans="1:5" s="194" customFormat="1">
      <c r="A25" s="199"/>
      <c r="B25" s="200"/>
      <c r="C25" s="200"/>
      <c r="D25" s="200"/>
      <c r="E25" s="200"/>
    </row>
    <row r="26" spans="1:5">
      <c r="A26" s="137" t="s">
        <v>668</v>
      </c>
      <c r="B26" s="4"/>
      <c r="C26" s="4"/>
      <c r="D26" s="4"/>
      <c r="E26" s="4"/>
    </row>
    <row r="27" spans="1:5" s="194" customFormat="1">
      <c r="A27" s="240" t="s">
        <v>517</v>
      </c>
      <c r="B27" s="241" t="s">
        <v>536</v>
      </c>
      <c r="C27" s="241" t="s">
        <v>519</v>
      </c>
      <c r="D27" s="241" t="s">
        <v>552</v>
      </c>
      <c r="E27" s="200"/>
    </row>
    <row r="28" spans="1:5">
      <c r="A28" s="201"/>
      <c r="B28" s="202"/>
      <c r="C28" s="202"/>
      <c r="D28" s="202"/>
      <c r="E28" s="4"/>
    </row>
    <row r="29" spans="1:5">
      <c r="A29" s="201"/>
      <c r="B29" s="202"/>
      <c r="C29" s="202"/>
      <c r="D29" s="202"/>
      <c r="E29" s="4"/>
    </row>
    <row r="30" spans="1:5">
      <c r="A30" s="201"/>
      <c r="B30" s="202"/>
      <c r="C30" s="202"/>
      <c r="D30" s="202"/>
      <c r="E30" s="4"/>
    </row>
    <row r="31" spans="1:5">
      <c r="A31" s="201"/>
      <c r="B31" s="202"/>
      <c r="C31" s="202"/>
      <c r="D31" s="202"/>
      <c r="E31" s="4"/>
    </row>
    <row r="32" spans="1:5">
      <c r="A32" s="138"/>
      <c r="B32" s="4"/>
      <c r="C32" s="4"/>
      <c r="D32" s="4"/>
      <c r="E32" s="4"/>
    </row>
    <row r="33" spans="1:5">
      <c r="A33" s="137" t="s">
        <v>551</v>
      </c>
      <c r="B33" s="4"/>
      <c r="C33" s="4"/>
      <c r="D33" s="4"/>
      <c r="E33" s="4"/>
    </row>
    <row r="34" spans="1:5" s="194" customFormat="1">
      <c r="A34" s="240" t="s">
        <v>517</v>
      </c>
      <c r="B34" s="241" t="s">
        <v>536</v>
      </c>
      <c r="C34" s="241" t="s">
        <v>519</v>
      </c>
      <c r="D34" s="241" t="s">
        <v>552</v>
      </c>
      <c r="E34" s="200"/>
    </row>
    <row r="35" spans="1:5">
      <c r="A35" s="201"/>
      <c r="B35" s="202"/>
      <c r="C35" s="202"/>
      <c r="D35" s="202"/>
      <c r="E35" s="4"/>
    </row>
    <row r="36" spans="1:5">
      <c r="A36" s="201"/>
      <c r="B36" s="202"/>
      <c r="C36" s="202"/>
      <c r="D36" s="202"/>
      <c r="E36" s="4"/>
    </row>
    <row r="37" spans="1:5">
      <c r="A37" s="201"/>
      <c r="B37" s="202"/>
      <c r="C37" s="202"/>
      <c r="D37" s="202"/>
      <c r="E37" s="4"/>
    </row>
    <row r="38" spans="1:5">
      <c r="A38" s="201"/>
      <c r="B38" s="202"/>
      <c r="C38" s="202"/>
      <c r="D38" s="202"/>
      <c r="E38" s="4"/>
    </row>
    <row r="39" spans="1:5">
      <c r="A39" s="138"/>
      <c r="B39" s="4"/>
      <c r="C39" s="4"/>
      <c r="D39" s="4"/>
      <c r="E39" s="4"/>
    </row>
    <row r="40" spans="1:5">
      <c r="A40" s="137" t="s">
        <v>669</v>
      </c>
      <c r="B40" s="4"/>
      <c r="C40" s="4"/>
      <c r="D40" s="4"/>
      <c r="E40" s="4"/>
    </row>
    <row r="41" spans="1:5" ht="28.5" customHeight="1">
      <c r="A41" s="1225" t="s">
        <v>537</v>
      </c>
      <c r="B41" s="1225"/>
      <c r="C41" s="1225"/>
      <c r="D41" s="1225"/>
      <c r="E41" s="4"/>
    </row>
    <row r="42" spans="1:5" s="194" customFormat="1">
      <c r="A42" s="240" t="s">
        <v>517</v>
      </c>
      <c r="B42" s="241" t="s">
        <v>536</v>
      </c>
      <c r="C42" s="241" t="s">
        <v>519</v>
      </c>
      <c r="D42" s="241" t="s">
        <v>552</v>
      </c>
      <c r="E42" s="200"/>
    </row>
    <row r="43" spans="1:5">
      <c r="A43" s="201"/>
      <c r="B43" s="203" t="s">
        <v>538</v>
      </c>
      <c r="C43" s="202"/>
      <c r="D43" s="202"/>
      <c r="E43" s="4"/>
    </row>
    <row r="44" spans="1:5">
      <c r="A44" s="201"/>
      <c r="B44" s="202"/>
      <c r="C44" s="202"/>
      <c r="D44" s="202"/>
      <c r="E44" s="4"/>
    </row>
    <row r="45" spans="1:5">
      <c r="A45" s="201"/>
      <c r="B45" s="202"/>
      <c r="C45" s="202"/>
      <c r="D45" s="202"/>
      <c r="E45" s="4"/>
    </row>
    <row r="46" spans="1:5">
      <c r="A46" s="201"/>
      <c r="B46" s="202"/>
      <c r="C46" s="202"/>
      <c r="D46" s="202"/>
      <c r="E46" s="4"/>
    </row>
    <row r="47" spans="1:5">
      <c r="A47" s="116"/>
      <c r="B47" s="4"/>
      <c r="C47" s="4"/>
      <c r="D47" s="4"/>
      <c r="E47" s="4"/>
    </row>
    <row r="48" spans="1:5" ht="19.5">
      <c r="A48" s="126" t="s">
        <v>666</v>
      </c>
      <c r="B48" s="4"/>
      <c r="C48" s="4"/>
      <c r="D48" s="4"/>
      <c r="E48" s="4"/>
    </row>
    <row r="49" spans="1:5">
      <c r="A49" s="137" t="s">
        <v>670</v>
      </c>
      <c r="B49" s="4"/>
      <c r="C49" s="4"/>
      <c r="D49" s="4"/>
      <c r="E49" s="4"/>
    </row>
    <row r="50" spans="1:5" ht="42" customHeight="1">
      <c r="A50" s="1218" t="s">
        <v>539</v>
      </c>
      <c r="B50" s="1218"/>
      <c r="C50" s="1218"/>
      <c r="D50" s="1218"/>
      <c r="E50" s="4"/>
    </row>
    <row r="51" spans="1:5">
      <c r="A51" s="138"/>
      <c r="B51" s="4"/>
      <c r="C51" s="4"/>
      <c r="D51" s="4"/>
      <c r="E51" s="4"/>
    </row>
    <row r="52" spans="1:5">
      <c r="A52" s="137" t="s">
        <v>671</v>
      </c>
      <c r="B52" s="4"/>
      <c r="C52" s="4"/>
      <c r="D52" s="4"/>
      <c r="E52" s="4"/>
    </row>
    <row r="53" spans="1:5" ht="24" customHeight="1">
      <c r="A53" s="1218" t="s">
        <v>565</v>
      </c>
      <c r="B53" s="1218"/>
      <c r="C53" s="1218"/>
      <c r="D53" s="1218"/>
      <c r="E53" s="4"/>
    </row>
    <row r="54" spans="1:5" s="205" customFormat="1" ht="16.5" customHeight="1">
      <c r="A54" s="1222" t="s">
        <v>563</v>
      </c>
      <c r="B54" s="1222"/>
      <c r="C54" s="1219" t="s">
        <v>564</v>
      </c>
      <c r="D54" s="1219"/>
      <c r="E54" s="204"/>
    </row>
    <row r="55" spans="1:5">
      <c r="A55" s="1220" t="s">
        <v>558</v>
      </c>
      <c r="B55" s="1220"/>
      <c r="C55" s="1221"/>
      <c r="D55" s="1221"/>
      <c r="E55" s="4"/>
    </row>
    <row r="56" spans="1:5">
      <c r="A56" s="1220" t="s">
        <v>559</v>
      </c>
      <c r="B56" s="1220"/>
      <c r="C56" s="1221"/>
      <c r="D56" s="1221"/>
      <c r="E56" s="4"/>
    </row>
    <row r="57" spans="1:5">
      <c r="A57" s="1220" t="s">
        <v>560</v>
      </c>
      <c r="B57" s="1220"/>
      <c r="C57" s="1221"/>
      <c r="D57" s="1221"/>
      <c r="E57" s="4"/>
    </row>
    <row r="58" spans="1:5">
      <c r="A58" s="1223" t="s">
        <v>561</v>
      </c>
      <c r="B58" s="1223"/>
      <c r="C58" s="1221"/>
      <c r="D58" s="1221"/>
      <c r="E58" s="4"/>
    </row>
    <row r="59" spans="1:5">
      <c r="A59" s="1223" t="s">
        <v>557</v>
      </c>
      <c r="B59" s="1223"/>
      <c r="C59" s="1221"/>
      <c r="D59" s="1221"/>
      <c r="E59" s="4"/>
    </row>
    <row r="60" spans="1:5">
      <c r="A60" s="1220" t="s">
        <v>562</v>
      </c>
      <c r="B60" s="1220"/>
      <c r="C60" s="1221"/>
      <c r="D60" s="1221"/>
      <c r="E60" s="4"/>
    </row>
    <row r="61" spans="1:5" s="919" customFormat="1">
      <c r="A61" s="1228" t="s">
        <v>1480</v>
      </c>
      <c r="B61" s="1229"/>
      <c r="C61" s="1221"/>
      <c r="D61" s="1221"/>
      <c r="E61" s="4"/>
    </row>
    <row r="62" spans="1:5" s="919" customFormat="1" ht="15" customHeight="1">
      <c r="A62" s="1223" t="s">
        <v>1481</v>
      </c>
      <c r="B62" s="1223"/>
      <c r="C62" s="1221"/>
      <c r="D62" s="1221"/>
      <c r="E62" s="4"/>
    </row>
    <row r="63" spans="1:5" s="919" customFormat="1" ht="15" customHeight="1">
      <c r="A63" s="1223" t="s">
        <v>1482</v>
      </c>
      <c r="B63" s="1223"/>
      <c r="C63" s="1221"/>
      <c r="D63" s="1221"/>
      <c r="E63" s="4"/>
    </row>
    <row r="64" spans="1:5" ht="24" customHeight="1">
      <c r="A64" s="140"/>
      <c r="B64" s="140"/>
      <c r="C64" s="140"/>
      <c r="D64" s="140"/>
      <c r="E64" s="4"/>
    </row>
    <row r="65" spans="1:5">
      <c r="A65" s="139" t="s">
        <v>672</v>
      </c>
      <c r="B65" s="4"/>
      <c r="C65" s="4"/>
      <c r="D65" s="4"/>
      <c r="E65" s="4"/>
    </row>
    <row r="66" spans="1:5" ht="24" customHeight="1">
      <c r="A66" s="1218" t="s">
        <v>541</v>
      </c>
      <c r="B66" s="1218"/>
      <c r="C66" s="1218"/>
      <c r="D66" s="1218"/>
      <c r="E66" s="4"/>
    </row>
    <row r="67" spans="1:5" s="194" customFormat="1" ht="15.75" customHeight="1">
      <c r="A67" s="242" t="s">
        <v>543</v>
      </c>
      <c r="B67" s="243" t="s">
        <v>544</v>
      </c>
      <c r="C67" s="1227" t="s">
        <v>516</v>
      </c>
      <c r="D67" s="1227"/>
      <c r="E67" s="200"/>
    </row>
    <row r="68" spans="1:5" ht="24" customHeight="1">
      <c r="A68" s="201"/>
      <c r="B68" s="203"/>
      <c r="C68" s="1226"/>
      <c r="D68" s="1226"/>
      <c r="E68" s="4"/>
    </row>
    <row r="69" spans="1:5" ht="12" customHeight="1">
      <c r="A69" s="140"/>
      <c r="B69" s="140"/>
      <c r="C69" s="140"/>
      <c r="D69" s="140"/>
      <c r="E69" s="4"/>
    </row>
    <row r="70" spans="1:5">
      <c r="A70" s="139" t="s">
        <v>673</v>
      </c>
      <c r="B70" s="4"/>
      <c r="C70" s="4"/>
      <c r="D70" s="4"/>
      <c r="E70" s="4"/>
    </row>
    <row r="71" spans="1:5" ht="42" customHeight="1">
      <c r="A71" s="1218" t="s">
        <v>542</v>
      </c>
      <c r="B71" s="1218"/>
      <c r="C71" s="1218"/>
      <c r="D71" s="1218"/>
      <c r="E71" s="4"/>
    </row>
    <row r="72" spans="1:5" s="194" customFormat="1" ht="15.75" customHeight="1">
      <c r="A72" s="242" t="s">
        <v>543</v>
      </c>
      <c r="B72" s="243" t="s">
        <v>544</v>
      </c>
      <c r="C72" s="1227" t="s">
        <v>516</v>
      </c>
      <c r="D72" s="1227"/>
      <c r="E72" s="200"/>
    </row>
    <row r="73" spans="1:5" ht="24" customHeight="1">
      <c r="A73" s="201"/>
      <c r="B73" s="203"/>
      <c r="C73" s="1226"/>
      <c r="D73" s="1226"/>
      <c r="E73" s="4"/>
    </row>
    <row r="74" spans="1:5">
      <c r="A74" s="138"/>
      <c r="B74" s="4"/>
      <c r="C74" s="4"/>
      <c r="D74" s="4"/>
      <c r="E74" s="4"/>
    </row>
    <row r="75" spans="1:5">
      <c r="A75" s="137" t="s">
        <v>674</v>
      </c>
      <c r="B75" s="4"/>
      <c r="C75" s="4"/>
      <c r="D75" s="4"/>
      <c r="E75" s="4"/>
    </row>
    <row r="76" spans="1:5" ht="25.5" customHeight="1">
      <c r="A76" s="1218" t="s">
        <v>545</v>
      </c>
      <c r="B76" s="1218"/>
      <c r="C76" s="1218"/>
      <c r="D76" s="1218"/>
      <c r="E76" s="4"/>
    </row>
    <row r="77" spans="1:5">
      <c r="A77" s="116"/>
      <c r="B77" s="4"/>
      <c r="C77" s="4"/>
      <c r="D77" s="4"/>
      <c r="E77" s="4"/>
    </row>
    <row r="78" spans="1:5">
      <c r="A78" s="137" t="s">
        <v>546</v>
      </c>
      <c r="B78" s="4"/>
      <c r="C78" s="4"/>
      <c r="D78" s="4"/>
      <c r="E78" s="4"/>
    </row>
    <row r="79" spans="1:5" ht="26.25" customHeight="1">
      <c r="A79" s="1218" t="s">
        <v>547</v>
      </c>
      <c r="B79" s="1218"/>
      <c r="C79" s="1218"/>
      <c r="D79" s="1218"/>
      <c r="E79" s="4"/>
    </row>
    <row r="80" spans="1:5">
      <c r="A80" s="116"/>
      <c r="B80" s="4"/>
      <c r="C80" s="4"/>
      <c r="D80" s="4"/>
      <c r="E80" s="4"/>
    </row>
    <row r="81" spans="1:5">
      <c r="A81" s="116"/>
      <c r="B81" s="4"/>
      <c r="C81" s="4"/>
      <c r="D81" s="4"/>
      <c r="E81" s="4"/>
    </row>
    <row r="82" spans="1:5" ht="18">
      <c r="A82" s="127" t="s">
        <v>667</v>
      </c>
      <c r="B82" s="4"/>
      <c r="C82" s="4"/>
      <c r="D82" s="4"/>
      <c r="E82" s="4"/>
    </row>
    <row r="83" spans="1:5">
      <c r="A83" s="137" t="s">
        <v>409</v>
      </c>
      <c r="B83" s="4"/>
      <c r="C83" s="4"/>
      <c r="D83" s="4"/>
      <c r="E83" s="4"/>
    </row>
    <row r="84" spans="1:5" ht="25.5" customHeight="1">
      <c r="A84" s="1218" t="s">
        <v>548</v>
      </c>
      <c r="B84" s="1218"/>
      <c r="C84" s="1218"/>
      <c r="D84" s="1218"/>
      <c r="E84" s="4"/>
    </row>
    <row r="85" spans="1:5">
      <c r="A85" s="138"/>
      <c r="B85" s="4"/>
      <c r="C85" s="4"/>
      <c r="D85" s="4"/>
      <c r="E85" s="4"/>
    </row>
    <row r="86" spans="1:5">
      <c r="A86" s="137" t="s">
        <v>410</v>
      </c>
      <c r="B86" s="4"/>
      <c r="C86" s="4"/>
      <c r="D86" s="4"/>
      <c r="E86" s="4"/>
    </row>
    <row r="87" spans="1:5" ht="25.5" customHeight="1">
      <c r="A87" s="1218" t="s">
        <v>549</v>
      </c>
      <c r="B87" s="1218"/>
      <c r="C87" s="1218"/>
      <c r="D87" s="1218"/>
      <c r="E87" s="4"/>
    </row>
    <row r="88" spans="1:5">
      <c r="A88" s="138"/>
      <c r="B88" s="4"/>
      <c r="C88" s="4"/>
      <c r="D88" s="4"/>
      <c r="E88" s="4"/>
    </row>
    <row r="89" spans="1:5">
      <c r="A89" s="137" t="s">
        <v>411</v>
      </c>
      <c r="B89" s="4"/>
      <c r="C89" s="4"/>
      <c r="D89" s="4"/>
      <c r="E89" s="4"/>
    </row>
    <row r="90" spans="1:5" ht="48.75" customHeight="1">
      <c r="A90" s="1218" t="s">
        <v>550</v>
      </c>
      <c r="B90" s="1218"/>
      <c r="C90" s="1218"/>
      <c r="D90" s="1218"/>
      <c r="E90" s="4"/>
    </row>
    <row r="91" spans="1:5">
      <c r="A91" s="116"/>
      <c r="B91" s="4"/>
      <c r="C91" s="4"/>
      <c r="D91" s="4"/>
      <c r="E91" s="4"/>
    </row>
    <row r="92" spans="1:5">
      <c r="A92" s="116"/>
      <c r="B92" s="4"/>
      <c r="C92" s="4"/>
      <c r="D92" s="4"/>
      <c r="E92" s="4"/>
    </row>
    <row r="93" spans="1:5">
      <c r="A93" s="4"/>
      <c r="B93" s="4"/>
      <c r="C93" s="4"/>
      <c r="D93" s="4"/>
      <c r="E93" s="4"/>
    </row>
    <row r="94" spans="1:5">
      <c r="B94" s="4"/>
      <c r="C94" s="4"/>
      <c r="D94" s="4"/>
      <c r="E94" s="4"/>
    </row>
    <row r="95" spans="1:5">
      <c r="A95" s="4"/>
      <c r="B95" s="4"/>
      <c r="C95" s="4"/>
      <c r="D95" s="4"/>
      <c r="E95" s="4"/>
    </row>
  </sheetData>
  <mergeCells count="39">
    <mergeCell ref="C72:D72"/>
    <mergeCell ref="C57:D57"/>
    <mergeCell ref="A71:D71"/>
    <mergeCell ref="C68:D68"/>
    <mergeCell ref="C67:D67"/>
    <mergeCell ref="C58:D58"/>
    <mergeCell ref="A60:B60"/>
    <mergeCell ref="C60:D60"/>
    <mergeCell ref="A66:D66"/>
    <mergeCell ref="A59:B59"/>
    <mergeCell ref="A61:B61"/>
    <mergeCell ref="C61:D61"/>
    <mergeCell ref="A62:B62"/>
    <mergeCell ref="C62:D62"/>
    <mergeCell ref="A63:B63"/>
    <mergeCell ref="C63:D63"/>
    <mergeCell ref="A90:D90"/>
    <mergeCell ref="C73:D73"/>
    <mergeCell ref="A79:D79"/>
    <mergeCell ref="A84:D84"/>
    <mergeCell ref="A87:D87"/>
    <mergeCell ref="A76:D76"/>
    <mergeCell ref="A5:D5"/>
    <mergeCell ref="A8:D8"/>
    <mergeCell ref="A11:D11"/>
    <mergeCell ref="A50:D50"/>
    <mergeCell ref="A14:D14"/>
    <mergeCell ref="A24:D24"/>
    <mergeCell ref="A41:D41"/>
    <mergeCell ref="A53:D53"/>
    <mergeCell ref="C54:D54"/>
    <mergeCell ref="A55:B55"/>
    <mergeCell ref="C59:D59"/>
    <mergeCell ref="A54:B54"/>
    <mergeCell ref="A56:B56"/>
    <mergeCell ref="A57:B57"/>
    <mergeCell ref="A58:B58"/>
    <mergeCell ref="C55:D55"/>
    <mergeCell ref="C56:D56"/>
  </mergeCells>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E87"/>
  <sheetViews>
    <sheetView workbookViewId="0">
      <pane ySplit="1" topLeftCell="A3" activePane="bottomLeft" state="frozen"/>
      <selection sqref="A1:D1"/>
      <selection pane="bottomLeft" activeCell="A8" sqref="A8:D8"/>
    </sheetView>
  </sheetViews>
  <sheetFormatPr defaultRowHeight="12.75"/>
  <cols>
    <col min="1" max="4" width="29.28515625" customWidth="1"/>
  </cols>
  <sheetData>
    <row r="1" spans="1:5" ht="35.25" customHeight="1">
      <c r="A1" s="52" t="s">
        <v>554</v>
      </c>
      <c r="B1" s="4"/>
      <c r="C1" s="4"/>
      <c r="D1" s="4"/>
      <c r="E1" s="4"/>
    </row>
    <row r="2" spans="1:5">
      <c r="A2" s="4"/>
      <c r="B2" s="4"/>
      <c r="C2" s="4"/>
      <c r="D2" s="4"/>
      <c r="E2" s="4"/>
    </row>
    <row r="3" spans="1:5" ht="19.5">
      <c r="A3" s="126" t="s">
        <v>664</v>
      </c>
      <c r="B3" s="4"/>
      <c r="C3" s="4"/>
      <c r="D3" s="4"/>
      <c r="E3" s="4"/>
    </row>
    <row r="4" spans="1:5">
      <c r="A4" s="137" t="s">
        <v>296</v>
      </c>
      <c r="B4" s="4"/>
      <c r="C4" s="4"/>
      <c r="D4" s="4"/>
      <c r="E4" s="4"/>
    </row>
    <row r="5" spans="1:5" ht="42" customHeight="1">
      <c r="A5" s="1218" t="s">
        <v>529</v>
      </c>
      <c r="B5" s="1218"/>
      <c r="C5" s="1218"/>
      <c r="D5" s="1218"/>
      <c r="E5" s="4"/>
    </row>
    <row r="6" spans="1:5">
      <c r="A6" s="138"/>
      <c r="B6" s="4"/>
      <c r="C6" s="4"/>
      <c r="D6" s="4"/>
      <c r="E6" s="4"/>
    </row>
    <row r="7" spans="1:5">
      <c r="A7" s="137" t="s">
        <v>297</v>
      </c>
      <c r="B7" s="4"/>
      <c r="C7" s="4"/>
      <c r="D7" s="4"/>
      <c r="E7" s="4"/>
    </row>
    <row r="8" spans="1:5" ht="74.25" customHeight="1">
      <c r="A8" s="1218" t="s">
        <v>530</v>
      </c>
      <c r="B8" s="1218"/>
      <c r="C8" s="1218"/>
      <c r="D8" s="1218"/>
      <c r="E8" s="4"/>
    </row>
    <row r="9" spans="1:5">
      <c r="A9" s="138"/>
      <c r="B9" s="4"/>
      <c r="C9" s="4"/>
      <c r="D9" s="4"/>
      <c r="E9" s="4"/>
    </row>
    <row r="10" spans="1:5">
      <c r="A10" s="137" t="s">
        <v>531</v>
      </c>
      <c r="B10" s="4"/>
      <c r="C10" s="4"/>
      <c r="D10" s="4"/>
      <c r="E10" s="4"/>
    </row>
    <row r="11" spans="1:5">
      <c r="A11" s="1218" t="s">
        <v>298</v>
      </c>
      <c r="B11" s="1218"/>
      <c r="C11" s="1218"/>
      <c r="D11" s="1218"/>
      <c r="E11" s="4"/>
    </row>
    <row r="12" spans="1:5" ht="15" customHeight="1">
      <c r="A12" s="140"/>
      <c r="B12" s="140"/>
      <c r="C12" s="140"/>
      <c r="D12" s="140"/>
      <c r="E12" s="4"/>
    </row>
    <row r="13" spans="1:5">
      <c r="A13" s="137" t="s">
        <v>553</v>
      </c>
      <c r="B13" s="4"/>
      <c r="C13" s="4"/>
      <c r="D13" s="4"/>
      <c r="E13" s="4"/>
    </row>
    <row r="14" spans="1:5">
      <c r="A14" s="1218" t="s">
        <v>298</v>
      </c>
      <c r="B14" s="1218"/>
      <c r="C14" s="1218"/>
      <c r="D14" s="1218"/>
      <c r="E14" s="4"/>
    </row>
    <row r="15" spans="1:5">
      <c r="A15" s="140"/>
      <c r="B15" s="140"/>
      <c r="C15" s="140"/>
      <c r="D15" s="140"/>
      <c r="E15" s="4"/>
    </row>
    <row r="16" spans="1:5" s="194" customFormat="1">
      <c r="A16" s="240" t="s">
        <v>532</v>
      </c>
      <c r="B16" s="241" t="s">
        <v>533</v>
      </c>
      <c r="C16" s="241" t="s">
        <v>518</v>
      </c>
      <c r="D16" s="241" t="s">
        <v>534</v>
      </c>
      <c r="E16" s="200"/>
    </row>
    <row r="17" spans="1:5">
      <c r="A17" s="201"/>
      <c r="B17" s="202"/>
      <c r="C17" s="202"/>
      <c r="D17" s="202"/>
      <c r="E17" s="4"/>
    </row>
    <row r="18" spans="1:5">
      <c r="A18" s="201"/>
      <c r="B18" s="202"/>
      <c r="C18" s="202"/>
      <c r="D18" s="202"/>
      <c r="E18" s="4"/>
    </row>
    <row r="19" spans="1:5">
      <c r="A19" s="201"/>
      <c r="B19" s="202"/>
      <c r="C19" s="202"/>
      <c r="D19" s="202"/>
      <c r="E19" s="4"/>
    </row>
    <row r="20" spans="1:5">
      <c r="A20" s="201"/>
      <c r="B20" s="202"/>
      <c r="C20" s="202"/>
      <c r="D20" s="202"/>
      <c r="E20" s="4"/>
    </row>
    <row r="21" spans="1:5">
      <c r="A21" s="201"/>
      <c r="B21" s="202"/>
      <c r="C21" s="202"/>
      <c r="D21" s="202"/>
      <c r="E21" s="4"/>
    </row>
    <row r="22" spans="1:5">
      <c r="A22" s="138"/>
      <c r="B22" s="4"/>
      <c r="C22" s="4"/>
      <c r="D22" s="4"/>
      <c r="E22" s="4"/>
    </row>
    <row r="23" spans="1:5" ht="19.5">
      <c r="A23" s="126" t="s">
        <v>665</v>
      </c>
      <c r="B23" s="4"/>
      <c r="C23" s="4"/>
      <c r="D23" s="4"/>
      <c r="E23" s="4"/>
    </row>
    <row r="24" spans="1:5" ht="43.5" customHeight="1">
      <c r="A24" s="1224" t="s">
        <v>535</v>
      </c>
      <c r="B24" s="1224"/>
      <c r="C24" s="1224"/>
      <c r="D24" s="1224"/>
      <c r="E24" s="4"/>
    </row>
    <row r="25" spans="1:5" s="194" customFormat="1">
      <c r="A25" s="199"/>
      <c r="B25" s="200"/>
      <c r="C25" s="200"/>
      <c r="D25" s="200"/>
      <c r="E25" s="200"/>
    </row>
    <row r="26" spans="1:5">
      <c r="A26" s="137" t="s">
        <v>668</v>
      </c>
      <c r="B26" s="4"/>
      <c r="C26" s="4"/>
      <c r="D26" s="4"/>
      <c r="E26" s="4"/>
    </row>
    <row r="27" spans="1:5" s="194" customFormat="1">
      <c r="A27" s="240" t="s">
        <v>517</v>
      </c>
      <c r="B27" s="241" t="s">
        <v>536</v>
      </c>
      <c r="C27" s="241" t="s">
        <v>519</v>
      </c>
      <c r="D27" s="241" t="s">
        <v>552</v>
      </c>
      <c r="E27" s="200"/>
    </row>
    <row r="28" spans="1:5">
      <c r="A28" s="201"/>
      <c r="B28" s="202"/>
      <c r="C28" s="202"/>
      <c r="D28" s="202"/>
      <c r="E28" s="4"/>
    </row>
    <row r="29" spans="1:5">
      <c r="A29" s="201"/>
      <c r="B29" s="202"/>
      <c r="C29" s="202"/>
      <c r="D29" s="202"/>
      <c r="E29" s="4"/>
    </row>
    <row r="30" spans="1:5">
      <c r="A30" s="201"/>
      <c r="B30" s="202"/>
      <c r="C30" s="202"/>
      <c r="D30" s="202"/>
      <c r="E30" s="4"/>
    </row>
    <row r="31" spans="1:5">
      <c r="A31" s="201"/>
      <c r="B31" s="202"/>
      <c r="C31" s="202"/>
      <c r="D31" s="202"/>
      <c r="E31" s="4"/>
    </row>
    <row r="32" spans="1:5">
      <c r="A32" s="138"/>
      <c r="B32" s="4"/>
      <c r="C32" s="4"/>
      <c r="D32" s="4"/>
      <c r="E32" s="4"/>
    </row>
    <row r="33" spans="1:5">
      <c r="A33" s="137" t="s">
        <v>551</v>
      </c>
      <c r="B33" s="4"/>
      <c r="C33" s="4"/>
      <c r="D33" s="4"/>
      <c r="E33" s="4"/>
    </row>
    <row r="34" spans="1:5" s="194" customFormat="1">
      <c r="A34" s="240" t="s">
        <v>517</v>
      </c>
      <c r="B34" s="241" t="s">
        <v>536</v>
      </c>
      <c r="C34" s="241" t="s">
        <v>519</v>
      </c>
      <c r="D34" s="241" t="s">
        <v>552</v>
      </c>
      <c r="E34" s="200"/>
    </row>
    <row r="35" spans="1:5">
      <c r="A35" s="201"/>
      <c r="B35" s="202"/>
      <c r="C35" s="202"/>
      <c r="D35" s="202"/>
      <c r="E35" s="4"/>
    </row>
    <row r="36" spans="1:5">
      <c r="A36" s="201"/>
      <c r="B36" s="202"/>
      <c r="C36" s="202"/>
      <c r="D36" s="202"/>
      <c r="E36" s="4"/>
    </row>
    <row r="37" spans="1:5">
      <c r="A37" s="201"/>
      <c r="B37" s="202"/>
      <c r="C37" s="202"/>
      <c r="D37" s="202"/>
      <c r="E37" s="4"/>
    </row>
    <row r="38" spans="1:5">
      <c r="A38" s="201"/>
      <c r="B38" s="202"/>
      <c r="C38" s="202"/>
      <c r="D38" s="202"/>
      <c r="E38" s="4"/>
    </row>
    <row r="39" spans="1:5">
      <c r="A39" s="138"/>
      <c r="B39" s="4"/>
      <c r="C39" s="4"/>
      <c r="D39" s="4"/>
      <c r="E39" s="4"/>
    </row>
    <row r="40" spans="1:5">
      <c r="A40" s="137" t="s">
        <v>669</v>
      </c>
      <c r="B40" s="4"/>
      <c r="C40" s="4"/>
      <c r="D40" s="4"/>
      <c r="E40" s="4"/>
    </row>
    <row r="41" spans="1:5" ht="28.5" customHeight="1">
      <c r="A41" s="1225" t="s">
        <v>537</v>
      </c>
      <c r="B41" s="1225"/>
      <c r="C41" s="1225"/>
      <c r="D41" s="1225"/>
      <c r="E41" s="4"/>
    </row>
    <row r="42" spans="1:5" s="194" customFormat="1">
      <c r="A42" s="240" t="s">
        <v>517</v>
      </c>
      <c r="B42" s="241" t="s">
        <v>536</v>
      </c>
      <c r="C42" s="241" t="s">
        <v>519</v>
      </c>
      <c r="D42" s="241" t="s">
        <v>552</v>
      </c>
      <c r="E42" s="200"/>
    </row>
    <row r="43" spans="1:5">
      <c r="A43" s="201"/>
      <c r="B43" s="203" t="s">
        <v>538</v>
      </c>
      <c r="C43" s="202"/>
      <c r="D43" s="202"/>
      <c r="E43" s="4"/>
    </row>
    <row r="44" spans="1:5">
      <c r="A44" s="201"/>
      <c r="B44" s="202"/>
      <c r="C44" s="202"/>
      <c r="D44" s="202"/>
      <c r="E44" s="4"/>
    </row>
    <row r="45" spans="1:5">
      <c r="A45" s="201"/>
      <c r="B45" s="202"/>
      <c r="C45" s="202"/>
      <c r="D45" s="202"/>
      <c r="E45" s="4"/>
    </row>
    <row r="46" spans="1:5">
      <c r="A46" s="201"/>
      <c r="B46" s="202"/>
      <c r="C46" s="202"/>
      <c r="D46" s="202"/>
      <c r="E46" s="4"/>
    </row>
    <row r="47" spans="1:5">
      <c r="A47" s="116"/>
      <c r="B47" s="4"/>
      <c r="C47" s="4"/>
      <c r="D47" s="4"/>
      <c r="E47" s="4"/>
    </row>
    <row r="48" spans="1:5" ht="19.5">
      <c r="A48" s="126" t="s">
        <v>666</v>
      </c>
      <c r="B48" s="4"/>
      <c r="C48" s="4"/>
      <c r="D48" s="4"/>
      <c r="E48" s="4"/>
    </row>
    <row r="49" spans="1:5">
      <c r="A49" s="137" t="s">
        <v>670</v>
      </c>
      <c r="B49" s="4"/>
      <c r="C49" s="4"/>
      <c r="D49" s="4"/>
      <c r="E49" s="4"/>
    </row>
    <row r="50" spans="1:5" ht="42" customHeight="1">
      <c r="A50" s="1218" t="s">
        <v>539</v>
      </c>
      <c r="B50" s="1218"/>
      <c r="C50" s="1218"/>
      <c r="D50" s="1218"/>
      <c r="E50" s="4"/>
    </row>
    <row r="51" spans="1:5">
      <c r="A51" s="138"/>
      <c r="B51" s="4"/>
      <c r="C51" s="4"/>
      <c r="D51" s="4"/>
      <c r="E51" s="4"/>
    </row>
    <row r="52" spans="1:5">
      <c r="A52" s="137" t="s">
        <v>671</v>
      </c>
      <c r="B52" s="4"/>
      <c r="C52" s="4"/>
      <c r="D52" s="4"/>
      <c r="E52" s="4"/>
    </row>
    <row r="53" spans="1:5" ht="24" customHeight="1">
      <c r="A53" s="1218" t="s">
        <v>540</v>
      </c>
      <c r="B53" s="1218"/>
      <c r="C53" s="1218"/>
      <c r="D53" s="1218"/>
      <c r="E53" s="4"/>
    </row>
    <row r="54" spans="1:5">
      <c r="A54" s="137"/>
      <c r="B54" s="4"/>
      <c r="C54" s="4"/>
      <c r="D54" s="4"/>
      <c r="E54" s="4"/>
    </row>
    <row r="55" spans="1:5">
      <c r="A55" s="139" t="s">
        <v>672</v>
      </c>
      <c r="B55" s="4"/>
      <c r="C55" s="4"/>
      <c r="D55" s="4"/>
      <c r="E55" s="4"/>
    </row>
    <row r="56" spans="1:5" ht="24" customHeight="1">
      <c r="A56" s="1218" t="s">
        <v>541</v>
      </c>
      <c r="B56" s="1218"/>
      <c r="C56" s="1218"/>
      <c r="D56" s="1218"/>
      <c r="E56" s="4"/>
    </row>
    <row r="57" spans="1:5">
      <c r="A57" s="140"/>
      <c r="B57" s="140"/>
      <c r="C57" s="140"/>
      <c r="D57" s="140"/>
      <c r="E57" s="4"/>
    </row>
    <row r="58" spans="1:5" s="194" customFormat="1" ht="15.75" customHeight="1">
      <c r="A58" s="242" t="s">
        <v>543</v>
      </c>
      <c r="B58" s="243" t="s">
        <v>544</v>
      </c>
      <c r="C58" s="1227" t="s">
        <v>516</v>
      </c>
      <c r="D58" s="1227"/>
      <c r="E58" s="200"/>
    </row>
    <row r="59" spans="1:5" ht="24" customHeight="1">
      <c r="A59" s="201"/>
      <c r="B59" s="203"/>
      <c r="C59" s="1226"/>
      <c r="D59" s="1226"/>
      <c r="E59" s="4"/>
    </row>
    <row r="60" spans="1:5" ht="12" customHeight="1">
      <c r="A60" s="140"/>
      <c r="B60" s="140"/>
      <c r="C60" s="140"/>
      <c r="D60" s="140"/>
      <c r="E60" s="4"/>
    </row>
    <row r="61" spans="1:5">
      <c r="A61" s="139" t="s">
        <v>673</v>
      </c>
      <c r="B61" s="4"/>
      <c r="C61" s="4"/>
      <c r="D61" s="4"/>
      <c r="E61" s="4"/>
    </row>
    <row r="62" spans="1:5" ht="42" customHeight="1">
      <c r="A62" s="1218" t="s">
        <v>542</v>
      </c>
      <c r="B62" s="1218"/>
      <c r="C62" s="1218"/>
      <c r="D62" s="1218"/>
      <c r="E62" s="4"/>
    </row>
    <row r="63" spans="1:5">
      <c r="A63" s="140"/>
      <c r="B63" s="140"/>
      <c r="C63" s="140"/>
      <c r="D63" s="140"/>
      <c r="E63" s="4"/>
    </row>
    <row r="64" spans="1:5" s="194" customFormat="1" ht="15.75" customHeight="1">
      <c r="A64" s="242" t="s">
        <v>543</v>
      </c>
      <c r="B64" s="243" t="s">
        <v>544</v>
      </c>
      <c r="C64" s="1227" t="s">
        <v>516</v>
      </c>
      <c r="D64" s="1227"/>
      <c r="E64" s="200"/>
    </row>
    <row r="65" spans="1:5" ht="24" customHeight="1">
      <c r="A65" s="201"/>
      <c r="B65" s="203"/>
      <c r="C65" s="1226"/>
      <c r="D65" s="1226"/>
      <c r="E65" s="4"/>
    </row>
    <row r="66" spans="1:5">
      <c r="A66" s="138"/>
      <c r="B66" s="4"/>
      <c r="C66" s="4"/>
      <c r="D66" s="4"/>
      <c r="E66" s="4"/>
    </row>
    <row r="67" spans="1:5">
      <c r="A67" s="137" t="s">
        <v>674</v>
      </c>
      <c r="B67" s="4"/>
      <c r="C67" s="4"/>
      <c r="D67" s="4"/>
      <c r="E67" s="4"/>
    </row>
    <row r="68" spans="1:5" ht="25.5" customHeight="1">
      <c r="A68" s="1218" t="s">
        <v>545</v>
      </c>
      <c r="B68" s="1218"/>
      <c r="C68" s="1218"/>
      <c r="D68" s="1218"/>
      <c r="E68" s="4"/>
    </row>
    <row r="69" spans="1:5">
      <c r="A69" s="116"/>
      <c r="B69" s="4"/>
      <c r="C69" s="4"/>
      <c r="D69" s="4"/>
      <c r="E69" s="4"/>
    </row>
    <row r="70" spans="1:5">
      <c r="A70" s="137" t="s">
        <v>546</v>
      </c>
      <c r="B70" s="4"/>
      <c r="C70" s="4"/>
      <c r="D70" s="4"/>
      <c r="E70" s="4"/>
    </row>
    <row r="71" spans="1:5" ht="26.25" customHeight="1">
      <c r="A71" s="1218" t="s">
        <v>547</v>
      </c>
      <c r="B71" s="1218"/>
      <c r="C71" s="1218"/>
      <c r="D71" s="1218"/>
      <c r="E71" s="4"/>
    </row>
    <row r="72" spans="1:5">
      <c r="A72" s="116"/>
      <c r="B72" s="4"/>
      <c r="C72" s="4"/>
      <c r="D72" s="4"/>
      <c r="E72" s="4"/>
    </row>
    <row r="73" spans="1:5">
      <c r="A73" s="116"/>
      <c r="B73" s="4"/>
      <c r="C73" s="4"/>
      <c r="D73" s="4"/>
      <c r="E73" s="4"/>
    </row>
    <row r="74" spans="1:5" ht="18">
      <c r="A74" s="127" t="s">
        <v>667</v>
      </c>
      <c r="B74" s="4"/>
      <c r="C74" s="4"/>
      <c r="D74" s="4"/>
      <c r="E74" s="4"/>
    </row>
    <row r="75" spans="1:5">
      <c r="A75" s="137" t="s">
        <v>511</v>
      </c>
      <c r="B75" s="4"/>
      <c r="C75" s="4"/>
      <c r="D75" s="4"/>
      <c r="E75" s="4"/>
    </row>
    <row r="76" spans="1:5" ht="25.5" customHeight="1">
      <c r="A76" s="1218" t="s">
        <v>548</v>
      </c>
      <c r="B76" s="1218"/>
      <c r="C76" s="1218"/>
      <c r="D76" s="1218"/>
      <c r="E76" s="4"/>
    </row>
    <row r="77" spans="1:5">
      <c r="A77" s="138"/>
      <c r="B77" s="4"/>
      <c r="C77" s="4"/>
      <c r="D77" s="4"/>
      <c r="E77" s="4"/>
    </row>
    <row r="78" spans="1:5">
      <c r="A78" s="137" t="s">
        <v>410</v>
      </c>
      <c r="B78" s="4"/>
      <c r="C78" s="4"/>
      <c r="D78" s="4"/>
      <c r="E78" s="4"/>
    </row>
    <row r="79" spans="1:5" ht="25.5" customHeight="1">
      <c r="A79" s="1218" t="s">
        <v>549</v>
      </c>
      <c r="B79" s="1218"/>
      <c r="C79" s="1218"/>
      <c r="D79" s="1218"/>
      <c r="E79" s="4"/>
    </row>
    <row r="80" spans="1:5">
      <c r="A80" s="138"/>
      <c r="B80" s="4"/>
      <c r="C80" s="4"/>
      <c r="D80" s="4"/>
      <c r="E80" s="4"/>
    </row>
    <row r="81" spans="1:5">
      <c r="A81" s="137" t="s">
        <v>411</v>
      </c>
      <c r="B81" s="4"/>
      <c r="C81" s="4"/>
      <c r="D81" s="4"/>
      <c r="E81" s="4"/>
    </row>
    <row r="82" spans="1:5" ht="48.75" customHeight="1">
      <c r="A82" s="1218" t="s">
        <v>550</v>
      </c>
      <c r="B82" s="1218"/>
      <c r="C82" s="1218"/>
      <c r="D82" s="1218"/>
      <c r="E82" s="4"/>
    </row>
    <row r="83" spans="1:5">
      <c r="A83" s="116"/>
      <c r="B83" s="4"/>
      <c r="C83" s="4"/>
      <c r="D83" s="4"/>
      <c r="E83" s="4"/>
    </row>
    <row r="84" spans="1:5">
      <c r="A84" s="116"/>
      <c r="B84" s="4"/>
      <c r="C84" s="4"/>
      <c r="D84" s="4"/>
      <c r="E84" s="4"/>
    </row>
    <row r="85" spans="1:5">
      <c r="A85" s="4"/>
      <c r="B85" s="4"/>
      <c r="C85" s="4"/>
      <c r="D85" s="4"/>
      <c r="E85" s="4"/>
    </row>
    <row r="86" spans="1:5">
      <c r="B86" s="4"/>
      <c r="C86" s="4"/>
      <c r="D86" s="4"/>
      <c r="E86" s="4"/>
    </row>
    <row r="87" spans="1:5">
      <c r="A87" s="4"/>
      <c r="B87" s="4"/>
      <c r="C87" s="4"/>
      <c r="D87" s="4"/>
      <c r="E87" s="4"/>
    </row>
  </sheetData>
  <mergeCells count="19">
    <mergeCell ref="A82:D82"/>
    <mergeCell ref="C64:D64"/>
    <mergeCell ref="C65:D65"/>
    <mergeCell ref="A68:D68"/>
    <mergeCell ref="A71:D71"/>
    <mergeCell ref="A79:D79"/>
    <mergeCell ref="A76:D76"/>
    <mergeCell ref="A5:D5"/>
    <mergeCell ref="A8:D8"/>
    <mergeCell ref="A11:D11"/>
    <mergeCell ref="A14:D14"/>
    <mergeCell ref="A62:D62"/>
    <mergeCell ref="A24:D24"/>
    <mergeCell ref="A41:D41"/>
    <mergeCell ref="A50:D50"/>
    <mergeCell ref="A53:D53"/>
    <mergeCell ref="A56:D56"/>
    <mergeCell ref="C59:D59"/>
    <mergeCell ref="C58:D58"/>
  </mergeCells>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5"/>
  <dimension ref="A1"/>
  <sheetViews>
    <sheetView zoomScale="110" zoomScaleNormal="110" workbookViewId="0">
      <pane ySplit="1" topLeftCell="A2" activePane="bottomLeft" state="frozen"/>
      <selection sqref="A1:D1"/>
      <selection pane="bottomLeft"/>
    </sheetView>
  </sheetViews>
  <sheetFormatPr defaultRowHeight="12.75"/>
  <sheetData>
    <row r="1" spans="1:1" ht="35.25" customHeight="1">
      <c r="A1" s="52" t="s">
        <v>657</v>
      </c>
    </row>
  </sheetData>
  <phoneticPr fontId="19" type="noConversion"/>
  <pageMargins left="0.75" right="0.75" top="1" bottom="1" header="0.5" footer="0.5"/>
  <pageSetup paperSize="9" scale="67" orientation="portrait" verticalDpi="4"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oleObjects>
    <mc:AlternateContent xmlns:mc="http://schemas.openxmlformats.org/markup-compatibility/2006">
      <mc:Choice Requires="x14">
        <oleObject progId="Visio.Drawing.11" shapeId="16388" r:id="rId4">
          <objectPr defaultSize="0" autoPict="0" r:id="rId5">
            <anchor moveWithCells="1" sizeWithCells="1">
              <from>
                <xdr:col>0</xdr:col>
                <xdr:colOff>85725</xdr:colOff>
                <xdr:row>1</xdr:row>
                <xdr:rowOff>85725</xdr:rowOff>
              </from>
              <to>
                <xdr:col>11</xdr:col>
                <xdr:colOff>152400</xdr:colOff>
                <xdr:row>35</xdr:row>
                <xdr:rowOff>142875</xdr:rowOff>
              </to>
            </anchor>
          </objectPr>
        </oleObject>
      </mc:Choice>
      <mc:Fallback>
        <oleObject progId="Visio.Drawing.11" shapeId="16388" r:id="rId4"/>
      </mc:Fallback>
    </mc:AlternateContent>
  </oleObjec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CE95"/>
  <sheetViews>
    <sheetView topLeftCell="A20" workbookViewId="0">
      <selection activeCell="B36" sqref="B36"/>
    </sheetView>
  </sheetViews>
  <sheetFormatPr defaultRowHeight="12.75"/>
  <cols>
    <col min="1" max="1" width="12.7109375" bestFit="1" customWidth="1"/>
    <col min="2" max="2" width="39.7109375" bestFit="1" customWidth="1"/>
    <col min="3" max="3" width="8.5703125" bestFit="1" customWidth="1"/>
  </cols>
  <sheetData>
    <row r="1" spans="1:3" ht="19.5" thickBot="1">
      <c r="A1" s="521"/>
      <c r="B1" s="525"/>
      <c r="C1" s="529"/>
    </row>
    <row r="2" spans="1:3" ht="16.5" thickBot="1">
      <c r="A2" s="1230" t="s">
        <v>937</v>
      </c>
      <c r="B2" s="1231"/>
      <c r="C2" s="1232"/>
    </row>
    <row r="3" spans="1:3" ht="15.75" thickBot="1">
      <c r="A3" s="1235"/>
      <c r="B3" s="1236"/>
      <c r="C3" s="1236"/>
    </row>
    <row r="4" spans="1:3" ht="15">
      <c r="A4" s="1233" t="s">
        <v>938</v>
      </c>
      <c r="B4" s="1234"/>
      <c r="C4" s="677" t="s">
        <v>939</v>
      </c>
    </row>
    <row r="5" spans="1:3" ht="15">
      <c r="A5" s="533" t="s">
        <v>940</v>
      </c>
      <c r="B5" s="522" t="s">
        <v>941</v>
      </c>
      <c r="C5" s="530" t="s">
        <v>942</v>
      </c>
    </row>
    <row r="6" spans="1:3" ht="15">
      <c r="A6" s="533"/>
      <c r="B6" s="522" t="s">
        <v>943</v>
      </c>
      <c r="C6" s="530" t="s">
        <v>942</v>
      </c>
    </row>
    <row r="7" spans="1:3" ht="15">
      <c r="A7" s="533"/>
      <c r="B7" s="520" t="s">
        <v>944</v>
      </c>
      <c r="C7" s="530" t="s">
        <v>942</v>
      </c>
    </row>
    <row r="8" spans="1:3" ht="15">
      <c r="A8" s="533"/>
      <c r="B8" s="522" t="s">
        <v>945</v>
      </c>
      <c r="C8" s="530" t="s">
        <v>942</v>
      </c>
    </row>
    <row r="9" spans="1:3" ht="15">
      <c r="A9" s="533"/>
      <c r="B9" s="522" t="s">
        <v>946</v>
      </c>
      <c r="C9" s="530" t="s">
        <v>942</v>
      </c>
    </row>
    <row r="10" spans="1:3" ht="15">
      <c r="A10" s="533"/>
      <c r="B10" s="522" t="s">
        <v>947</v>
      </c>
      <c r="C10" s="530" t="s">
        <v>942</v>
      </c>
    </row>
    <row r="11" spans="1:3" ht="15">
      <c r="A11" s="533"/>
      <c r="B11" s="522" t="s">
        <v>948</v>
      </c>
      <c r="C11" s="530" t="s">
        <v>942</v>
      </c>
    </row>
    <row r="12" spans="1:3" ht="30">
      <c r="A12" s="533"/>
      <c r="B12" s="522" t="s">
        <v>949</v>
      </c>
      <c r="C12" s="530" t="s">
        <v>942</v>
      </c>
    </row>
    <row r="13" spans="1:3" ht="15">
      <c r="A13" s="533"/>
      <c r="B13" s="522" t="s">
        <v>950</v>
      </c>
      <c r="C13" s="530" t="s">
        <v>942</v>
      </c>
    </row>
    <row r="14" spans="1:3" ht="15">
      <c r="A14" s="533"/>
      <c r="B14" s="522" t="s">
        <v>951</v>
      </c>
      <c r="C14" s="530" t="s">
        <v>942</v>
      </c>
    </row>
    <row r="15" spans="1:3" ht="15">
      <c r="A15" s="533"/>
      <c r="B15" s="520" t="s">
        <v>952</v>
      </c>
      <c r="C15" s="530" t="s">
        <v>942</v>
      </c>
    </row>
    <row r="16" spans="1:3" ht="15">
      <c r="A16" s="533"/>
      <c r="B16" s="522" t="s">
        <v>953</v>
      </c>
      <c r="C16" s="530" t="s">
        <v>954</v>
      </c>
    </row>
    <row r="17" spans="1:3" ht="15">
      <c r="A17" s="534"/>
      <c r="B17" s="524"/>
      <c r="C17" s="531"/>
    </row>
    <row r="18" spans="1:3" ht="30">
      <c r="A18" s="533" t="s">
        <v>955</v>
      </c>
      <c r="B18" s="522" t="s">
        <v>956</v>
      </c>
      <c r="C18" s="530" t="s">
        <v>942</v>
      </c>
    </row>
    <row r="19" spans="1:3" ht="30">
      <c r="A19" s="533"/>
      <c r="B19" s="522" t="s">
        <v>957</v>
      </c>
      <c r="C19" s="530" t="s">
        <v>942</v>
      </c>
    </row>
    <row r="20" spans="1:3" ht="15">
      <c r="A20" s="533"/>
      <c r="B20" s="522" t="s">
        <v>958</v>
      </c>
      <c r="C20" s="530" t="s">
        <v>942</v>
      </c>
    </row>
    <row r="21" spans="1:3" ht="15">
      <c r="A21" s="533"/>
      <c r="B21" s="522" t="s">
        <v>959</v>
      </c>
      <c r="C21" s="530" t="s">
        <v>942</v>
      </c>
    </row>
    <row r="22" spans="1:3" ht="15">
      <c r="A22" s="533"/>
      <c r="B22" s="522" t="s">
        <v>960</v>
      </c>
      <c r="C22" s="530" t="s">
        <v>961</v>
      </c>
    </row>
    <row r="23" spans="1:3" ht="15">
      <c r="A23" s="533"/>
      <c r="B23" s="522"/>
      <c r="C23" s="530"/>
    </row>
    <row r="24" spans="1:3" ht="15">
      <c r="A24" s="534"/>
      <c r="B24" s="524"/>
      <c r="C24" s="531"/>
    </row>
    <row r="25" spans="1:3" ht="15">
      <c r="A25" s="533" t="s">
        <v>962</v>
      </c>
      <c r="B25" s="522" t="s">
        <v>963</v>
      </c>
      <c r="C25" s="530" t="s">
        <v>942</v>
      </c>
    </row>
    <row r="26" spans="1:3" ht="15">
      <c r="A26" s="533"/>
      <c r="B26" s="522" t="s">
        <v>964</v>
      </c>
      <c r="C26" s="530" t="s">
        <v>942</v>
      </c>
    </row>
    <row r="27" spans="1:3" ht="15">
      <c r="A27" s="534"/>
      <c r="B27" s="524"/>
      <c r="C27" s="531"/>
    </row>
    <row r="28" spans="1:3" ht="30">
      <c r="A28" s="533" t="s">
        <v>965</v>
      </c>
      <c r="B28" s="522" t="s">
        <v>966</v>
      </c>
      <c r="C28" s="530" t="s">
        <v>942</v>
      </c>
    </row>
    <row r="29" spans="1:3" ht="15">
      <c r="A29" s="533" t="s">
        <v>967</v>
      </c>
      <c r="B29" s="522" t="s">
        <v>968</v>
      </c>
      <c r="C29" s="530" t="s">
        <v>942</v>
      </c>
    </row>
    <row r="30" spans="1:3" ht="15">
      <c r="A30" s="533"/>
      <c r="B30" s="522" t="s">
        <v>969</v>
      </c>
      <c r="C30" s="530" t="s">
        <v>942</v>
      </c>
    </row>
    <row r="31" spans="1:3" ht="15">
      <c r="A31" s="533"/>
      <c r="B31" s="522" t="s">
        <v>970</v>
      </c>
      <c r="C31" s="530" t="s">
        <v>971</v>
      </c>
    </row>
    <row r="32" spans="1:3" ht="15">
      <c r="A32" s="534"/>
      <c r="B32" s="524"/>
      <c r="C32" s="531"/>
    </row>
    <row r="33" spans="1:3" ht="15">
      <c r="A33" s="533" t="s">
        <v>800</v>
      </c>
      <c r="B33" s="522" t="s">
        <v>966</v>
      </c>
      <c r="C33" s="530" t="s">
        <v>942</v>
      </c>
    </row>
    <row r="34" spans="1:3" ht="15">
      <c r="A34" s="533"/>
      <c r="B34" s="522" t="s">
        <v>968</v>
      </c>
      <c r="C34" s="530" t="s">
        <v>942</v>
      </c>
    </row>
    <row r="35" spans="1:3" ht="30">
      <c r="A35" s="533"/>
      <c r="B35" s="522" t="s">
        <v>972</v>
      </c>
      <c r="C35" s="530" t="s">
        <v>942</v>
      </c>
    </row>
    <row r="36" spans="1:3" ht="15">
      <c r="A36" s="533"/>
      <c r="B36" s="522" t="s">
        <v>973</v>
      </c>
      <c r="C36" s="530" t="s">
        <v>942</v>
      </c>
    </row>
    <row r="37" spans="1:3" ht="30">
      <c r="A37" s="533"/>
      <c r="B37" s="522" t="s">
        <v>974</v>
      </c>
      <c r="C37" s="530" t="s">
        <v>971</v>
      </c>
    </row>
    <row r="38" spans="1:3" ht="15">
      <c r="A38" s="533"/>
      <c r="B38" s="522"/>
      <c r="C38" s="530"/>
    </row>
    <row r="39" spans="1:3" ht="15">
      <c r="A39" s="534"/>
      <c r="B39" s="524"/>
      <c r="C39" s="531"/>
    </row>
    <row r="40" spans="1:3" ht="15">
      <c r="A40" s="533" t="s">
        <v>975</v>
      </c>
      <c r="B40" s="522" t="s">
        <v>966</v>
      </c>
      <c r="C40" s="530" t="s">
        <v>942</v>
      </c>
    </row>
    <row r="41" spans="1:3" ht="15">
      <c r="A41" s="533"/>
      <c r="B41" s="522" t="s">
        <v>976</v>
      </c>
      <c r="C41" s="530" t="s">
        <v>942</v>
      </c>
    </row>
    <row r="42" spans="1:3" ht="15">
      <c r="A42" s="534"/>
      <c r="B42" s="524"/>
      <c r="C42" s="531"/>
    </row>
    <row r="43" spans="1:3" ht="30">
      <c r="A43" s="533" t="s">
        <v>20</v>
      </c>
      <c r="B43" s="522" t="s">
        <v>977</v>
      </c>
      <c r="C43" s="530" t="s">
        <v>942</v>
      </c>
    </row>
    <row r="44" spans="1:3" ht="15">
      <c r="A44" s="533"/>
      <c r="B44" s="522" t="s">
        <v>978</v>
      </c>
      <c r="C44" s="530" t="s">
        <v>971</v>
      </c>
    </row>
    <row r="45" spans="1:3" ht="15">
      <c r="A45" s="534"/>
      <c r="B45" s="524"/>
      <c r="C45" s="531"/>
    </row>
    <row r="46" spans="1:3" ht="30">
      <c r="A46" s="533" t="s">
        <v>979</v>
      </c>
      <c r="B46" s="522" t="s">
        <v>980</v>
      </c>
      <c r="C46" s="530" t="s">
        <v>981</v>
      </c>
    </row>
    <row r="47" spans="1:3" ht="15">
      <c r="A47" s="533"/>
      <c r="B47" s="523" t="s">
        <v>982</v>
      </c>
      <c r="C47" s="530" t="s">
        <v>954</v>
      </c>
    </row>
    <row r="48" spans="1:3" ht="15">
      <c r="A48" s="534"/>
      <c r="B48" s="537"/>
      <c r="C48" s="538"/>
    </row>
    <row r="49" spans="1:3" ht="15">
      <c r="A49" s="535" t="s">
        <v>983</v>
      </c>
      <c r="B49" s="526" t="s">
        <v>984</v>
      </c>
      <c r="C49" s="532" t="s">
        <v>985</v>
      </c>
    </row>
    <row r="50" spans="1:3" ht="15">
      <c r="A50" s="534"/>
      <c r="B50" s="524"/>
      <c r="C50" s="531"/>
    </row>
    <row r="51" spans="1:3" ht="30">
      <c r="A51" s="535" t="s">
        <v>986</v>
      </c>
      <c r="B51" s="526" t="s">
        <v>987</v>
      </c>
      <c r="C51" s="532" t="s">
        <v>942</v>
      </c>
    </row>
    <row r="52" spans="1:3" ht="15">
      <c r="A52" s="535"/>
      <c r="B52" s="526" t="s">
        <v>988</v>
      </c>
      <c r="C52" s="532" t="s">
        <v>971</v>
      </c>
    </row>
    <row r="53" spans="1:3" ht="15">
      <c r="A53" s="535"/>
      <c r="B53" s="526" t="s">
        <v>989</v>
      </c>
      <c r="C53" s="532" t="s">
        <v>971</v>
      </c>
    </row>
    <row r="54" spans="1:3" ht="15">
      <c r="A54" s="534"/>
      <c r="B54" s="524"/>
      <c r="C54" s="531"/>
    </row>
    <row r="55" spans="1:3" ht="15">
      <c r="A55" s="536" t="s">
        <v>990</v>
      </c>
      <c r="B55" s="528" t="s">
        <v>991</v>
      </c>
      <c r="C55" s="532" t="s">
        <v>954</v>
      </c>
    </row>
    <row r="56" spans="1:3" ht="15">
      <c r="A56" s="536"/>
      <c r="B56" s="528" t="s">
        <v>992</v>
      </c>
      <c r="C56" s="532" t="s">
        <v>954</v>
      </c>
    </row>
    <row r="57" spans="1:3" ht="15">
      <c r="A57" s="536"/>
      <c r="B57" s="528" t="s">
        <v>993</v>
      </c>
      <c r="C57" s="532" t="s">
        <v>942</v>
      </c>
    </row>
    <row r="58" spans="1:3" ht="15">
      <c r="A58" s="536"/>
      <c r="B58" s="528" t="s">
        <v>994</v>
      </c>
      <c r="C58" s="532" t="s">
        <v>971</v>
      </c>
    </row>
    <row r="59" spans="1:3" ht="15">
      <c r="A59" s="536"/>
      <c r="B59" s="528" t="s">
        <v>995</v>
      </c>
      <c r="C59" s="532" t="s">
        <v>954</v>
      </c>
    </row>
    <row r="60" spans="1:3" ht="15">
      <c r="A60" s="534"/>
      <c r="B60" s="524"/>
      <c r="C60" s="531"/>
    </row>
    <row r="61" spans="1:3" ht="15">
      <c r="A61" s="535" t="s">
        <v>996</v>
      </c>
      <c r="B61" s="528" t="s">
        <v>997</v>
      </c>
      <c r="C61" s="532" t="s">
        <v>971</v>
      </c>
    </row>
    <row r="62" spans="1:3" ht="15">
      <c r="A62" s="535" t="s">
        <v>998</v>
      </c>
      <c r="B62" s="526" t="s">
        <v>999</v>
      </c>
      <c r="C62" s="532" t="s">
        <v>971</v>
      </c>
    </row>
    <row r="63" spans="1:3" ht="15">
      <c r="A63" s="535" t="s">
        <v>1000</v>
      </c>
      <c r="B63" s="526" t="s">
        <v>1001</v>
      </c>
      <c r="C63" s="532" t="s">
        <v>954</v>
      </c>
    </row>
    <row r="64" spans="1:3" ht="15">
      <c r="A64" s="535" t="s">
        <v>1000</v>
      </c>
      <c r="B64" s="526" t="s">
        <v>1002</v>
      </c>
      <c r="C64" s="532" t="s">
        <v>942</v>
      </c>
    </row>
    <row r="65" spans="1:83" ht="15">
      <c r="A65" s="535" t="s">
        <v>1003</v>
      </c>
      <c r="B65" s="526" t="s">
        <v>1004</v>
      </c>
      <c r="C65" s="532" t="s">
        <v>942</v>
      </c>
      <c r="D65" s="519"/>
      <c r="E65" s="519"/>
      <c r="F65" s="519"/>
      <c r="G65" s="519"/>
      <c r="H65" s="519"/>
      <c r="I65" s="519"/>
      <c r="J65" s="519"/>
      <c r="K65" s="519"/>
      <c r="L65" s="519"/>
      <c r="M65" s="519"/>
      <c r="N65" s="519"/>
      <c r="O65" s="519"/>
      <c r="P65" s="519"/>
      <c r="Q65" s="519"/>
      <c r="R65" s="519"/>
      <c r="S65" s="519"/>
      <c r="T65" s="519"/>
      <c r="U65" s="519"/>
      <c r="V65" s="519"/>
      <c r="W65" s="519"/>
      <c r="X65" s="519"/>
      <c r="Y65" s="519"/>
      <c r="Z65" s="519"/>
      <c r="AA65" s="519"/>
      <c r="AB65" s="519"/>
      <c r="AC65" s="519"/>
      <c r="AD65" s="519"/>
      <c r="AE65" s="519"/>
      <c r="AF65" s="519"/>
      <c r="AG65" s="519"/>
      <c r="AH65" s="519"/>
      <c r="AI65" s="519"/>
      <c r="AJ65" s="519"/>
      <c r="AK65" s="519"/>
      <c r="AL65" s="519"/>
      <c r="AM65" s="519"/>
      <c r="AN65" s="519"/>
      <c r="AO65" s="519"/>
      <c r="AP65" s="519"/>
      <c r="AQ65" s="519"/>
      <c r="AR65" s="519"/>
      <c r="AS65" s="519"/>
      <c r="AT65" s="519"/>
      <c r="AU65" s="519"/>
      <c r="AV65" s="519"/>
      <c r="AW65" s="519"/>
      <c r="AX65" s="519"/>
      <c r="AY65" s="519"/>
      <c r="AZ65" s="519"/>
      <c r="BA65" s="519"/>
      <c r="BB65" s="519"/>
      <c r="BC65" s="519"/>
      <c r="BD65" s="519"/>
      <c r="BE65" s="519"/>
      <c r="BF65" s="519"/>
      <c r="BG65" s="519"/>
      <c r="BH65" s="519"/>
      <c r="BI65" s="519"/>
      <c r="BJ65" s="519"/>
      <c r="BK65" s="519"/>
      <c r="BL65" s="519"/>
      <c r="BM65" s="519"/>
      <c r="BN65" s="519"/>
      <c r="BO65" s="519"/>
      <c r="BP65" s="519"/>
      <c r="BQ65" s="519"/>
      <c r="BR65" s="519"/>
      <c r="BS65" s="519"/>
      <c r="BT65" s="519"/>
      <c r="BU65" s="519"/>
      <c r="BV65" s="519"/>
      <c r="BW65" s="519"/>
      <c r="BX65" s="519"/>
      <c r="BY65" s="519"/>
      <c r="BZ65" s="519"/>
      <c r="CA65" s="519"/>
      <c r="CB65" s="519"/>
      <c r="CC65" s="519"/>
      <c r="CD65" s="519"/>
      <c r="CE65" s="519"/>
    </row>
    <row r="66" spans="1:83" ht="30">
      <c r="A66" s="535" t="s">
        <v>1005</v>
      </c>
      <c r="B66" s="526" t="s">
        <v>1006</v>
      </c>
      <c r="C66" s="532" t="s">
        <v>954</v>
      </c>
      <c r="D66" s="519"/>
      <c r="E66" s="519"/>
      <c r="F66" s="519"/>
      <c r="G66" s="519"/>
      <c r="H66" s="519"/>
      <c r="I66" s="519"/>
      <c r="J66" s="519"/>
      <c r="K66" s="519"/>
      <c r="L66" s="519"/>
      <c r="M66" s="519"/>
      <c r="N66" s="519"/>
      <c r="O66" s="519"/>
      <c r="P66" s="519"/>
      <c r="Q66" s="519"/>
      <c r="R66" s="519"/>
      <c r="S66" s="519"/>
      <c r="T66" s="519"/>
      <c r="U66" s="519"/>
      <c r="V66" s="519"/>
      <c r="W66" s="519"/>
      <c r="X66" s="519"/>
      <c r="Y66" s="519"/>
      <c r="Z66" s="519"/>
      <c r="AA66" s="519"/>
      <c r="AB66" s="519"/>
      <c r="AC66" s="519"/>
      <c r="AD66" s="519"/>
      <c r="AE66" s="519"/>
      <c r="AF66" s="519"/>
      <c r="AG66" s="519"/>
      <c r="AH66" s="519"/>
      <c r="AI66" s="519"/>
      <c r="AJ66" s="519"/>
      <c r="AK66" s="519"/>
      <c r="AL66" s="519"/>
      <c r="AM66" s="519"/>
      <c r="AN66" s="519"/>
      <c r="AO66" s="519"/>
      <c r="AP66" s="519"/>
      <c r="AQ66" s="519"/>
      <c r="AR66" s="519"/>
      <c r="AS66" s="519"/>
      <c r="AT66" s="519"/>
      <c r="AU66" s="519"/>
      <c r="AV66" s="519"/>
      <c r="AW66" s="519"/>
      <c r="AX66" s="519"/>
      <c r="AY66" s="519"/>
      <c r="AZ66" s="519"/>
      <c r="BA66" s="519"/>
      <c r="BB66" s="519"/>
      <c r="BC66" s="519"/>
      <c r="BD66" s="519"/>
      <c r="BE66" s="519"/>
      <c r="BF66" s="519"/>
      <c r="BG66" s="519"/>
      <c r="BH66" s="519"/>
      <c r="BI66" s="519"/>
      <c r="BJ66" s="519"/>
      <c r="BK66" s="519"/>
      <c r="BL66" s="519"/>
      <c r="BM66" s="519"/>
      <c r="BN66" s="519"/>
      <c r="BO66" s="519"/>
      <c r="BP66" s="519"/>
      <c r="BQ66" s="519"/>
      <c r="BR66" s="519"/>
      <c r="BS66" s="519"/>
      <c r="BT66" s="519"/>
      <c r="BU66" s="519"/>
      <c r="BV66" s="519"/>
      <c r="BW66" s="519"/>
      <c r="BX66" s="519"/>
      <c r="BY66" s="519"/>
      <c r="BZ66" s="519"/>
      <c r="CA66" s="519"/>
      <c r="CB66" s="519"/>
      <c r="CC66" s="519"/>
      <c r="CD66" s="519"/>
      <c r="CE66" s="519"/>
    </row>
    <row r="67" spans="1:83" ht="15">
      <c r="A67" s="536" t="s">
        <v>1007</v>
      </c>
      <c r="B67" s="528" t="s">
        <v>1008</v>
      </c>
      <c r="C67" s="532" t="s">
        <v>954</v>
      </c>
      <c r="D67" s="519"/>
      <c r="E67" s="519"/>
      <c r="F67" s="519"/>
      <c r="G67" s="519"/>
      <c r="H67" s="519"/>
      <c r="I67" s="519"/>
      <c r="J67" s="519"/>
      <c r="K67" s="519"/>
      <c r="L67" s="519"/>
      <c r="M67" s="519"/>
      <c r="N67" s="519"/>
      <c r="O67" s="519"/>
      <c r="P67" s="519"/>
      <c r="Q67" s="519"/>
      <c r="R67" s="519"/>
      <c r="S67" s="519"/>
      <c r="T67" s="519"/>
      <c r="U67" s="519"/>
      <c r="V67" s="519"/>
      <c r="W67" s="519"/>
      <c r="X67" s="519"/>
      <c r="Y67" s="519"/>
      <c r="Z67" s="519"/>
      <c r="AA67" s="519"/>
      <c r="AB67" s="519"/>
      <c r="AC67" s="519"/>
      <c r="AD67" s="519"/>
      <c r="AE67" s="519"/>
      <c r="AF67" s="519"/>
      <c r="AG67" s="519"/>
      <c r="AH67" s="519"/>
      <c r="AI67" s="519"/>
      <c r="AJ67" s="519"/>
      <c r="AK67" s="519"/>
      <c r="AL67" s="519"/>
      <c r="AM67" s="519"/>
      <c r="AN67" s="519"/>
      <c r="AO67" s="519"/>
      <c r="AP67" s="519"/>
      <c r="AQ67" s="519"/>
      <c r="AR67" s="519"/>
      <c r="AS67" s="519"/>
      <c r="AT67" s="519"/>
      <c r="AU67" s="519"/>
      <c r="AV67" s="519"/>
      <c r="AW67" s="519"/>
      <c r="AX67" s="519"/>
      <c r="AY67" s="519"/>
      <c r="AZ67" s="519"/>
      <c r="BA67" s="519"/>
      <c r="BB67" s="519"/>
      <c r="BC67" s="519"/>
      <c r="BD67" s="519"/>
      <c r="BE67" s="519"/>
      <c r="BF67" s="519"/>
      <c r="BG67" s="519"/>
      <c r="BH67" s="519"/>
      <c r="BI67" s="519"/>
      <c r="BJ67" s="519"/>
      <c r="BK67" s="519"/>
      <c r="BL67" s="519"/>
      <c r="BM67" s="519"/>
      <c r="BN67" s="519"/>
      <c r="BO67" s="519"/>
      <c r="BP67" s="519"/>
      <c r="BQ67" s="519"/>
      <c r="BR67" s="519"/>
      <c r="BS67" s="519"/>
      <c r="BT67" s="519"/>
      <c r="BU67" s="519"/>
      <c r="BV67" s="519"/>
      <c r="BW67" s="519"/>
      <c r="BX67" s="519"/>
      <c r="BY67" s="519"/>
      <c r="BZ67" s="519"/>
      <c r="CA67" s="519"/>
      <c r="CB67" s="519"/>
      <c r="CC67" s="519"/>
      <c r="CD67" s="519"/>
      <c r="CE67" s="519"/>
    </row>
    <row r="68" spans="1:83" ht="15">
      <c r="A68" s="533"/>
      <c r="B68" s="522"/>
      <c r="C68" s="530"/>
      <c r="D68" s="519"/>
      <c r="E68" s="519"/>
      <c r="F68" s="519"/>
      <c r="G68" s="519"/>
      <c r="H68" s="519"/>
      <c r="I68" s="519"/>
      <c r="J68" s="519"/>
      <c r="K68" s="519"/>
      <c r="L68" s="519"/>
      <c r="M68" s="519"/>
      <c r="N68" s="519"/>
      <c r="O68" s="519"/>
      <c r="P68" s="519"/>
      <c r="Q68" s="519"/>
      <c r="R68" s="519"/>
      <c r="S68" s="519"/>
      <c r="T68" s="519"/>
      <c r="U68" s="519"/>
      <c r="V68" s="519"/>
      <c r="W68" s="519"/>
      <c r="X68" s="519"/>
      <c r="Y68" s="519"/>
      <c r="Z68" s="519"/>
      <c r="AA68" s="519"/>
      <c r="AB68" s="519"/>
      <c r="AC68" s="519"/>
      <c r="AD68" s="519"/>
      <c r="AE68" s="519"/>
      <c r="AF68" s="519"/>
      <c r="AG68" s="519"/>
      <c r="AH68" s="519"/>
      <c r="AI68" s="519"/>
      <c r="AJ68" s="519"/>
      <c r="AK68" s="519"/>
      <c r="AL68" s="519"/>
      <c r="AM68" s="519"/>
      <c r="AN68" s="519"/>
      <c r="AO68" s="519"/>
      <c r="AP68" s="519"/>
      <c r="AQ68" s="519"/>
      <c r="AR68" s="519"/>
      <c r="AS68" s="519"/>
      <c r="AT68" s="519"/>
      <c r="AU68" s="519"/>
      <c r="AV68" s="519"/>
      <c r="AW68" s="519"/>
      <c r="AX68" s="519"/>
      <c r="AY68" s="519"/>
      <c r="AZ68" s="519"/>
      <c r="BA68" s="519"/>
      <c r="BB68" s="519"/>
      <c r="BC68" s="519"/>
      <c r="BD68" s="519"/>
      <c r="BE68" s="519"/>
      <c r="BF68" s="519"/>
      <c r="BG68" s="519"/>
      <c r="BH68" s="519"/>
      <c r="BI68" s="519"/>
      <c r="BJ68" s="519"/>
      <c r="BK68" s="519"/>
      <c r="BL68" s="519"/>
      <c r="BM68" s="519"/>
      <c r="BN68" s="519"/>
      <c r="BO68" s="519"/>
      <c r="BP68" s="519"/>
      <c r="BQ68" s="519"/>
      <c r="BR68" s="519"/>
      <c r="BS68" s="519"/>
      <c r="BT68" s="519"/>
      <c r="BU68" s="519"/>
      <c r="BV68" s="519"/>
      <c r="BW68" s="519"/>
      <c r="BX68" s="519"/>
      <c r="BY68" s="519"/>
      <c r="BZ68" s="519"/>
      <c r="CA68" s="519"/>
      <c r="CB68" s="519"/>
      <c r="CC68" s="519"/>
      <c r="CD68" s="519"/>
      <c r="CE68" s="519"/>
    </row>
    <row r="69" spans="1:83" ht="15">
      <c r="A69" s="534"/>
      <c r="B69" s="524"/>
      <c r="C69" s="531"/>
      <c r="D69" s="519"/>
      <c r="E69" s="519"/>
      <c r="F69" s="519"/>
      <c r="G69" s="519"/>
      <c r="H69" s="519"/>
      <c r="I69" s="519"/>
      <c r="J69" s="519"/>
      <c r="K69" s="519"/>
      <c r="L69" s="519"/>
      <c r="M69" s="519"/>
      <c r="N69" s="519"/>
      <c r="O69" s="519"/>
      <c r="P69" s="519"/>
      <c r="Q69" s="519"/>
      <c r="R69" s="519"/>
      <c r="S69" s="519"/>
      <c r="T69" s="519"/>
      <c r="U69" s="519"/>
      <c r="V69" s="519"/>
      <c r="W69" s="519"/>
      <c r="X69" s="519"/>
      <c r="Y69" s="519"/>
      <c r="Z69" s="519"/>
      <c r="AA69" s="519"/>
      <c r="AB69" s="519"/>
      <c r="AC69" s="519"/>
      <c r="AD69" s="519"/>
      <c r="AE69" s="519"/>
      <c r="AF69" s="519"/>
      <c r="AG69" s="519"/>
      <c r="AH69" s="519"/>
      <c r="AI69" s="519"/>
      <c r="AJ69" s="519"/>
      <c r="AK69" s="519"/>
      <c r="AL69" s="519"/>
      <c r="AM69" s="519"/>
      <c r="AN69" s="519"/>
      <c r="AO69" s="519"/>
      <c r="AP69" s="519"/>
      <c r="AQ69" s="519"/>
      <c r="AR69" s="519"/>
      <c r="AS69" s="519"/>
      <c r="AT69" s="519"/>
      <c r="AU69" s="519"/>
      <c r="AV69" s="519"/>
      <c r="AW69" s="519"/>
      <c r="AX69" s="519"/>
      <c r="AY69" s="519"/>
      <c r="AZ69" s="519"/>
      <c r="BA69" s="519"/>
      <c r="BB69" s="519"/>
      <c r="BC69" s="519"/>
      <c r="BD69" s="519"/>
      <c r="BE69" s="519"/>
      <c r="BF69" s="519"/>
      <c r="BG69" s="519"/>
      <c r="BH69" s="519"/>
      <c r="BI69" s="519"/>
      <c r="BJ69" s="519"/>
      <c r="BK69" s="519"/>
      <c r="BL69" s="519"/>
      <c r="BM69" s="519"/>
      <c r="BN69" s="519"/>
      <c r="BO69" s="519"/>
      <c r="BP69" s="519"/>
      <c r="BQ69" s="519"/>
      <c r="BR69" s="519"/>
      <c r="BS69" s="519"/>
      <c r="BT69" s="519"/>
      <c r="BU69" s="519"/>
      <c r="BV69" s="519"/>
      <c r="BW69" s="519"/>
      <c r="BX69" s="519"/>
      <c r="BY69" s="519"/>
      <c r="BZ69" s="519"/>
      <c r="CA69" s="519"/>
      <c r="CB69" s="519"/>
      <c r="CC69" s="519"/>
      <c r="CD69" s="519"/>
      <c r="CE69" s="519"/>
    </row>
    <row r="70" spans="1:83" ht="15">
      <c r="A70" s="533" t="s">
        <v>1009</v>
      </c>
      <c r="B70" s="522" t="s">
        <v>1010</v>
      </c>
      <c r="C70" s="530" t="s">
        <v>942</v>
      </c>
      <c r="D70" s="519"/>
      <c r="E70" s="519"/>
      <c r="F70" s="519"/>
      <c r="G70" s="519"/>
      <c r="H70" s="519"/>
      <c r="I70" s="519"/>
      <c r="J70" s="519"/>
      <c r="K70" s="519"/>
      <c r="L70" s="519"/>
      <c r="M70" s="519"/>
      <c r="N70" s="519"/>
      <c r="O70" s="519"/>
      <c r="P70" s="519"/>
      <c r="Q70" s="519"/>
      <c r="R70" s="519"/>
      <c r="S70" s="519"/>
      <c r="T70" s="519"/>
      <c r="U70" s="519"/>
      <c r="V70" s="519"/>
      <c r="W70" s="519"/>
      <c r="X70" s="519"/>
      <c r="Y70" s="519"/>
      <c r="Z70" s="519"/>
      <c r="AA70" s="519"/>
      <c r="AB70" s="519"/>
      <c r="AC70" s="519"/>
      <c r="AD70" s="519"/>
      <c r="AE70" s="519"/>
      <c r="AF70" s="519"/>
      <c r="AG70" s="519"/>
      <c r="AH70" s="519"/>
      <c r="AI70" s="519"/>
      <c r="AJ70" s="519"/>
      <c r="AK70" s="519"/>
      <c r="AL70" s="519"/>
      <c r="AM70" s="519"/>
      <c r="AN70" s="519"/>
      <c r="AO70" s="519"/>
      <c r="AP70" s="519"/>
      <c r="AQ70" s="519"/>
      <c r="AR70" s="519"/>
      <c r="AS70" s="519"/>
      <c r="AT70" s="519"/>
      <c r="AU70" s="519"/>
      <c r="AV70" s="519"/>
      <c r="AW70" s="519"/>
      <c r="AX70" s="519"/>
      <c r="AY70" s="519"/>
      <c r="AZ70" s="519"/>
      <c r="BA70" s="519"/>
      <c r="BB70" s="519"/>
      <c r="BC70" s="519"/>
      <c r="BD70" s="519"/>
      <c r="BE70" s="519"/>
      <c r="BF70" s="519"/>
      <c r="BG70" s="519"/>
      <c r="BH70" s="519"/>
      <c r="BI70" s="519"/>
      <c r="BJ70" s="519"/>
      <c r="BK70" s="519"/>
      <c r="BL70" s="519"/>
      <c r="BM70" s="519"/>
      <c r="BN70" s="519"/>
      <c r="BO70" s="519"/>
      <c r="BP70" s="519"/>
      <c r="BQ70" s="519"/>
      <c r="BR70" s="519"/>
      <c r="BS70" s="519"/>
      <c r="BT70" s="519"/>
      <c r="BU70" s="519"/>
      <c r="BV70" s="519"/>
      <c r="BW70" s="519"/>
      <c r="BX70" s="519"/>
      <c r="BY70" s="519"/>
      <c r="BZ70" s="519"/>
      <c r="CA70" s="519"/>
      <c r="CB70" s="519"/>
      <c r="CC70" s="519"/>
      <c r="CD70" s="519"/>
      <c r="CE70" s="519"/>
    </row>
    <row r="71" spans="1:83" ht="15">
      <c r="A71" s="533"/>
      <c r="B71" s="522" t="s">
        <v>1011</v>
      </c>
      <c r="C71" s="530" t="s">
        <v>971</v>
      </c>
      <c r="D71" s="519"/>
      <c r="E71" s="519"/>
      <c r="F71" s="519"/>
      <c r="G71" s="519"/>
      <c r="H71" s="519"/>
      <c r="I71" s="519"/>
      <c r="J71" s="519"/>
      <c r="K71" s="519"/>
      <c r="L71" s="519"/>
      <c r="M71" s="519"/>
      <c r="N71" s="519"/>
      <c r="O71" s="519"/>
      <c r="P71" s="519"/>
      <c r="Q71" s="519"/>
      <c r="R71" s="519"/>
      <c r="S71" s="519"/>
      <c r="T71" s="519"/>
      <c r="U71" s="519"/>
      <c r="V71" s="519"/>
      <c r="W71" s="519"/>
      <c r="X71" s="519"/>
      <c r="Y71" s="519"/>
      <c r="Z71" s="519"/>
      <c r="AA71" s="519"/>
      <c r="AB71" s="519"/>
      <c r="AC71" s="519"/>
      <c r="AD71" s="519"/>
      <c r="AE71" s="519"/>
      <c r="AF71" s="519"/>
      <c r="AG71" s="519"/>
      <c r="AH71" s="519"/>
      <c r="AI71" s="519"/>
      <c r="AJ71" s="519"/>
      <c r="AK71" s="519"/>
      <c r="AL71" s="519"/>
      <c r="AM71" s="519"/>
      <c r="AN71" s="519"/>
      <c r="AO71" s="519"/>
      <c r="AP71" s="519"/>
      <c r="AQ71" s="519"/>
      <c r="AR71" s="519"/>
      <c r="AS71" s="519"/>
      <c r="AT71" s="519"/>
      <c r="AU71" s="519"/>
      <c r="AV71" s="519"/>
      <c r="AW71" s="519"/>
      <c r="AX71" s="519"/>
      <c r="AY71" s="519"/>
      <c r="AZ71" s="519"/>
      <c r="BA71" s="519"/>
      <c r="BB71" s="519"/>
      <c r="BC71" s="519"/>
      <c r="BD71" s="519"/>
      <c r="BE71" s="519"/>
      <c r="BF71" s="519"/>
      <c r="BG71" s="519"/>
      <c r="BH71" s="519"/>
      <c r="BI71" s="519"/>
      <c r="BJ71" s="519"/>
      <c r="BK71" s="519"/>
      <c r="BL71" s="519"/>
      <c r="BM71" s="519"/>
      <c r="BN71" s="519"/>
      <c r="BO71" s="519"/>
      <c r="BP71" s="519"/>
      <c r="BQ71" s="519"/>
      <c r="BR71" s="519"/>
      <c r="BS71" s="519"/>
      <c r="BT71" s="519"/>
      <c r="BU71" s="519"/>
      <c r="BV71" s="519"/>
      <c r="BW71" s="519"/>
      <c r="BX71" s="519"/>
      <c r="BY71" s="519"/>
      <c r="BZ71" s="519"/>
      <c r="CA71" s="519"/>
      <c r="CB71" s="519"/>
      <c r="CC71" s="519"/>
      <c r="CD71" s="519"/>
      <c r="CE71" s="519"/>
    </row>
    <row r="72" spans="1:83" ht="15">
      <c r="A72" s="534"/>
      <c r="B72" s="524"/>
      <c r="C72" s="531"/>
      <c r="D72" s="519"/>
      <c r="E72" s="519"/>
      <c r="F72" s="519"/>
      <c r="G72" s="519"/>
      <c r="H72" s="519"/>
      <c r="I72" s="519"/>
      <c r="J72" s="519"/>
      <c r="K72" s="519"/>
      <c r="L72" s="519"/>
      <c r="M72" s="519"/>
      <c r="N72" s="519"/>
      <c r="O72" s="519"/>
      <c r="P72" s="519"/>
      <c r="Q72" s="519"/>
      <c r="R72" s="519"/>
      <c r="S72" s="519"/>
      <c r="T72" s="519"/>
      <c r="U72" s="519"/>
      <c r="V72" s="519"/>
      <c r="W72" s="519"/>
      <c r="X72" s="519"/>
      <c r="Y72" s="519"/>
      <c r="Z72" s="519"/>
      <c r="AA72" s="519"/>
      <c r="AB72" s="519"/>
      <c r="AC72" s="519"/>
      <c r="AD72" s="519"/>
      <c r="AE72" s="519"/>
      <c r="AF72" s="519"/>
      <c r="AG72" s="519"/>
      <c r="AH72" s="519"/>
      <c r="AI72" s="519"/>
      <c r="AJ72" s="519"/>
      <c r="AK72" s="519"/>
      <c r="AL72" s="519"/>
      <c r="AM72" s="519"/>
      <c r="AN72" s="519"/>
      <c r="AO72" s="519"/>
      <c r="AP72" s="519"/>
      <c r="AQ72" s="519"/>
      <c r="AR72" s="519"/>
      <c r="AS72" s="519"/>
      <c r="AT72" s="519"/>
      <c r="AU72" s="519"/>
      <c r="AV72" s="519"/>
      <c r="AW72" s="519"/>
      <c r="AX72" s="519"/>
      <c r="AY72" s="519"/>
      <c r="AZ72" s="519"/>
      <c r="BA72" s="519"/>
      <c r="BB72" s="519"/>
      <c r="BC72" s="519"/>
      <c r="BD72" s="519"/>
      <c r="BE72" s="519"/>
      <c r="BF72" s="519"/>
      <c r="BG72" s="519"/>
      <c r="BH72" s="519"/>
      <c r="BI72" s="519"/>
      <c r="BJ72" s="519"/>
      <c r="BK72" s="519"/>
      <c r="BL72" s="519"/>
      <c r="BM72" s="519"/>
      <c r="BN72" s="519"/>
      <c r="BO72" s="519"/>
      <c r="BP72" s="519"/>
      <c r="BQ72" s="519"/>
      <c r="BR72" s="519"/>
      <c r="BS72" s="519"/>
      <c r="BT72" s="519"/>
      <c r="BU72" s="519"/>
      <c r="BV72" s="519"/>
      <c r="BW72" s="519"/>
      <c r="BX72" s="519"/>
      <c r="BY72" s="519"/>
      <c r="BZ72" s="519"/>
      <c r="CA72" s="519"/>
      <c r="CB72" s="519"/>
      <c r="CC72" s="519"/>
      <c r="CD72" s="519"/>
      <c r="CE72" s="519"/>
    </row>
    <row r="73" spans="1:83" ht="15">
      <c r="A73" s="535" t="s">
        <v>1012</v>
      </c>
      <c r="B73" s="528" t="s">
        <v>1013</v>
      </c>
      <c r="C73" s="532" t="s">
        <v>971</v>
      </c>
      <c r="D73" s="527"/>
      <c r="E73" s="527"/>
      <c r="F73" s="527"/>
      <c r="G73" s="527"/>
      <c r="H73" s="527"/>
      <c r="I73" s="527"/>
      <c r="J73" s="527"/>
      <c r="K73" s="527"/>
      <c r="L73" s="527"/>
      <c r="M73" s="527"/>
      <c r="N73" s="527"/>
      <c r="O73" s="527"/>
      <c r="P73" s="527"/>
      <c r="Q73" s="527"/>
      <c r="R73" s="527"/>
      <c r="S73" s="527"/>
      <c r="T73" s="527"/>
      <c r="U73" s="527"/>
      <c r="V73" s="527"/>
      <c r="W73" s="527"/>
      <c r="X73" s="527"/>
      <c r="Y73" s="527"/>
      <c r="Z73" s="527"/>
      <c r="AA73" s="527"/>
      <c r="AB73" s="527"/>
      <c r="AC73" s="527"/>
      <c r="AD73" s="527"/>
      <c r="AE73" s="527"/>
      <c r="AF73" s="527"/>
      <c r="AG73" s="527"/>
      <c r="AH73" s="527"/>
      <c r="AI73" s="527"/>
      <c r="AJ73" s="527"/>
      <c r="AK73" s="527"/>
      <c r="AL73" s="527"/>
      <c r="AM73" s="527"/>
      <c r="AN73" s="527"/>
      <c r="AO73" s="527"/>
      <c r="AP73" s="527"/>
      <c r="AQ73" s="527"/>
      <c r="AR73" s="527"/>
      <c r="AS73" s="527"/>
      <c r="AT73" s="527"/>
      <c r="AU73" s="527"/>
      <c r="AV73" s="527"/>
      <c r="AW73" s="527"/>
      <c r="AX73" s="527"/>
      <c r="AY73" s="527"/>
      <c r="AZ73" s="527"/>
      <c r="BA73" s="527"/>
      <c r="BB73" s="527"/>
      <c r="BC73" s="527"/>
      <c r="BD73" s="527"/>
      <c r="BE73" s="527"/>
      <c r="BF73" s="527"/>
      <c r="BG73" s="527"/>
      <c r="BH73" s="527"/>
      <c r="BI73" s="527"/>
      <c r="BJ73" s="527"/>
      <c r="BK73" s="527"/>
      <c r="BL73" s="527"/>
      <c r="BM73" s="527"/>
      <c r="BN73" s="527"/>
      <c r="BO73" s="527"/>
      <c r="BP73" s="527"/>
      <c r="BQ73" s="527"/>
      <c r="BR73" s="527"/>
      <c r="BS73" s="527"/>
      <c r="BT73" s="527"/>
      <c r="BU73" s="527"/>
      <c r="BV73" s="527"/>
      <c r="BW73" s="527"/>
      <c r="BX73" s="527"/>
      <c r="BY73" s="527"/>
      <c r="BZ73" s="527"/>
      <c r="CA73" s="527"/>
      <c r="CB73" s="527"/>
      <c r="CC73" s="527"/>
      <c r="CD73" s="527"/>
      <c r="CE73" s="527"/>
    </row>
    <row r="74" spans="1:83" ht="15">
      <c r="A74" s="535"/>
      <c r="B74" s="526" t="s">
        <v>1014</v>
      </c>
      <c r="C74" s="532" t="s">
        <v>942</v>
      </c>
      <c r="D74" s="527"/>
      <c r="E74" s="527"/>
      <c r="F74" s="527"/>
      <c r="G74" s="527"/>
      <c r="H74" s="527"/>
      <c r="I74" s="527"/>
      <c r="J74" s="527"/>
      <c r="K74" s="527"/>
      <c r="L74" s="527"/>
      <c r="M74" s="527"/>
      <c r="N74" s="527"/>
      <c r="O74" s="527"/>
      <c r="P74" s="527"/>
      <c r="Q74" s="527"/>
      <c r="R74" s="527"/>
      <c r="S74" s="527"/>
      <c r="T74" s="527"/>
      <c r="U74" s="527"/>
      <c r="V74" s="527"/>
      <c r="W74" s="527"/>
      <c r="X74" s="527"/>
      <c r="Y74" s="527"/>
      <c r="Z74" s="527"/>
      <c r="AA74" s="527"/>
      <c r="AB74" s="527"/>
      <c r="AC74" s="527"/>
      <c r="AD74" s="527"/>
      <c r="AE74" s="527"/>
      <c r="AF74" s="527"/>
      <c r="AG74" s="527"/>
      <c r="AH74" s="527"/>
      <c r="AI74" s="527"/>
      <c r="AJ74" s="527"/>
      <c r="AK74" s="527"/>
      <c r="AL74" s="527"/>
      <c r="AM74" s="527"/>
      <c r="AN74" s="527"/>
      <c r="AO74" s="527"/>
      <c r="AP74" s="527"/>
      <c r="AQ74" s="527"/>
      <c r="AR74" s="527"/>
      <c r="AS74" s="527"/>
      <c r="AT74" s="527"/>
      <c r="AU74" s="527"/>
      <c r="AV74" s="527"/>
      <c r="AW74" s="527"/>
      <c r="AX74" s="527"/>
      <c r="AY74" s="527"/>
      <c r="AZ74" s="527"/>
      <c r="BA74" s="527"/>
      <c r="BB74" s="527"/>
      <c r="BC74" s="527"/>
      <c r="BD74" s="527"/>
      <c r="BE74" s="527"/>
      <c r="BF74" s="527"/>
      <c r="BG74" s="527"/>
      <c r="BH74" s="527"/>
      <c r="BI74" s="527"/>
      <c r="BJ74" s="527"/>
      <c r="BK74" s="527"/>
      <c r="BL74" s="527"/>
      <c r="BM74" s="527"/>
      <c r="BN74" s="527"/>
      <c r="BO74" s="527"/>
      <c r="BP74" s="527"/>
      <c r="BQ74" s="527"/>
      <c r="BR74" s="527"/>
      <c r="BS74" s="527"/>
      <c r="BT74" s="527"/>
      <c r="BU74" s="527"/>
      <c r="BV74" s="527"/>
      <c r="BW74" s="527"/>
      <c r="BX74" s="527"/>
      <c r="BY74" s="527"/>
      <c r="BZ74" s="527"/>
      <c r="CA74" s="527"/>
      <c r="CB74" s="527"/>
      <c r="CC74" s="527"/>
      <c r="CD74" s="527"/>
      <c r="CE74" s="527"/>
    </row>
    <row r="75" spans="1:83" ht="15">
      <c r="A75" s="533"/>
      <c r="B75" s="522" t="s">
        <v>1015</v>
      </c>
      <c r="C75" s="530" t="s">
        <v>942</v>
      </c>
      <c r="D75" s="519"/>
      <c r="E75" s="519"/>
      <c r="F75" s="519"/>
      <c r="G75" s="519"/>
      <c r="H75" s="519"/>
      <c r="I75" s="519"/>
      <c r="J75" s="519"/>
      <c r="K75" s="519"/>
      <c r="L75" s="519"/>
      <c r="M75" s="519"/>
      <c r="N75" s="519"/>
      <c r="O75" s="519"/>
      <c r="P75" s="519"/>
      <c r="Q75" s="519"/>
      <c r="R75" s="519"/>
      <c r="S75" s="519"/>
      <c r="T75" s="519"/>
      <c r="U75" s="519"/>
      <c r="V75" s="519"/>
      <c r="W75" s="519"/>
      <c r="X75" s="519"/>
      <c r="Y75" s="519"/>
      <c r="Z75" s="519"/>
      <c r="AA75" s="519"/>
      <c r="AB75" s="519"/>
      <c r="AC75" s="519"/>
      <c r="AD75" s="519"/>
      <c r="AE75" s="519"/>
      <c r="AF75" s="519"/>
      <c r="AG75" s="519"/>
      <c r="AH75" s="519"/>
      <c r="AI75" s="519"/>
      <c r="AJ75" s="519"/>
      <c r="AK75" s="519"/>
      <c r="AL75" s="519"/>
      <c r="AM75" s="519"/>
      <c r="AN75" s="519"/>
      <c r="AO75" s="519"/>
      <c r="AP75" s="519"/>
      <c r="AQ75" s="519"/>
      <c r="AR75" s="519"/>
      <c r="AS75" s="519"/>
      <c r="AT75" s="519"/>
      <c r="AU75" s="519"/>
      <c r="AV75" s="519"/>
      <c r="AW75" s="519"/>
      <c r="AX75" s="519"/>
      <c r="AY75" s="519"/>
      <c r="AZ75" s="519"/>
      <c r="BA75" s="519"/>
      <c r="BB75" s="519"/>
      <c r="BC75" s="519"/>
      <c r="BD75" s="519"/>
      <c r="BE75" s="519"/>
      <c r="BF75" s="519"/>
      <c r="BG75" s="519"/>
      <c r="BH75" s="519"/>
      <c r="BI75" s="519"/>
      <c r="BJ75" s="519"/>
      <c r="BK75" s="519"/>
      <c r="BL75" s="519"/>
      <c r="BM75" s="519"/>
      <c r="BN75" s="519"/>
      <c r="BO75" s="519"/>
      <c r="BP75" s="519"/>
      <c r="BQ75" s="519"/>
      <c r="BR75" s="519"/>
      <c r="BS75" s="519"/>
      <c r="BT75" s="519"/>
      <c r="BU75" s="519"/>
      <c r="BV75" s="519"/>
      <c r="BW75" s="519"/>
      <c r="BX75" s="519"/>
      <c r="BY75" s="519"/>
      <c r="BZ75" s="519"/>
      <c r="CA75" s="519"/>
      <c r="CB75" s="519"/>
      <c r="CC75" s="519"/>
      <c r="CD75" s="519"/>
      <c r="CE75" s="519"/>
    </row>
    <row r="76" spans="1:83" ht="15">
      <c r="A76" s="533"/>
      <c r="B76" s="522" t="s">
        <v>1016</v>
      </c>
      <c r="C76" s="530" t="s">
        <v>942</v>
      </c>
      <c r="D76" s="519"/>
      <c r="E76" s="519"/>
      <c r="F76" s="519"/>
      <c r="G76" s="519"/>
      <c r="H76" s="519"/>
      <c r="I76" s="519"/>
      <c r="J76" s="519"/>
      <c r="K76" s="519"/>
      <c r="L76" s="519"/>
      <c r="M76" s="519"/>
      <c r="N76" s="519"/>
      <c r="O76" s="519"/>
      <c r="P76" s="519"/>
      <c r="Q76" s="519"/>
      <c r="R76" s="519"/>
      <c r="S76" s="519"/>
      <c r="T76" s="519"/>
      <c r="U76" s="519"/>
      <c r="V76" s="519"/>
      <c r="W76" s="519"/>
      <c r="X76" s="519"/>
      <c r="Y76" s="519"/>
      <c r="Z76" s="519"/>
      <c r="AA76" s="519"/>
      <c r="AB76" s="519"/>
      <c r="AC76" s="519"/>
      <c r="AD76" s="519"/>
      <c r="AE76" s="519"/>
      <c r="AF76" s="519"/>
      <c r="AG76" s="519"/>
      <c r="AH76" s="519"/>
      <c r="AI76" s="519"/>
      <c r="AJ76" s="519"/>
      <c r="AK76" s="519"/>
      <c r="AL76" s="519"/>
      <c r="AM76" s="519"/>
      <c r="AN76" s="519"/>
      <c r="AO76" s="519"/>
      <c r="AP76" s="519"/>
      <c r="AQ76" s="519"/>
      <c r="AR76" s="519"/>
      <c r="AS76" s="519"/>
      <c r="AT76" s="519"/>
      <c r="AU76" s="519"/>
      <c r="AV76" s="519"/>
      <c r="AW76" s="519"/>
      <c r="AX76" s="519"/>
      <c r="AY76" s="519"/>
      <c r="AZ76" s="519"/>
      <c r="BA76" s="519"/>
      <c r="BB76" s="519"/>
      <c r="BC76" s="519"/>
      <c r="BD76" s="519"/>
      <c r="BE76" s="519"/>
      <c r="BF76" s="519"/>
      <c r="BG76" s="519"/>
      <c r="BH76" s="519"/>
      <c r="BI76" s="519"/>
      <c r="BJ76" s="519"/>
      <c r="BK76" s="519"/>
      <c r="BL76" s="519"/>
      <c r="BM76" s="519"/>
      <c r="BN76" s="519"/>
      <c r="BO76" s="519"/>
      <c r="BP76" s="519"/>
      <c r="BQ76" s="519"/>
      <c r="BR76" s="519"/>
      <c r="BS76" s="519"/>
      <c r="BT76" s="519"/>
      <c r="BU76" s="519"/>
      <c r="BV76" s="519"/>
      <c r="BW76" s="519"/>
      <c r="BX76" s="519"/>
      <c r="BY76" s="519"/>
      <c r="BZ76" s="519"/>
      <c r="CA76" s="519"/>
      <c r="CB76" s="519"/>
      <c r="CC76" s="519"/>
      <c r="CD76" s="519"/>
      <c r="CE76" s="519"/>
    </row>
    <row r="77" spans="1:83" ht="15">
      <c r="A77" s="533"/>
      <c r="B77" s="522" t="s">
        <v>1017</v>
      </c>
      <c r="C77" s="530" t="s">
        <v>942</v>
      </c>
      <c r="D77" s="519"/>
      <c r="E77" s="519"/>
      <c r="F77" s="519"/>
      <c r="G77" s="519"/>
      <c r="H77" s="519"/>
      <c r="I77" s="519"/>
      <c r="J77" s="519"/>
      <c r="K77" s="519"/>
      <c r="L77" s="519"/>
      <c r="M77" s="519"/>
      <c r="N77" s="519"/>
      <c r="O77" s="519"/>
      <c r="P77" s="519"/>
      <c r="Q77" s="519"/>
      <c r="R77" s="519"/>
      <c r="S77" s="519"/>
      <c r="T77" s="519"/>
      <c r="U77" s="519"/>
      <c r="V77" s="519"/>
      <c r="W77" s="519"/>
      <c r="X77" s="519"/>
      <c r="Y77" s="519"/>
      <c r="Z77" s="519"/>
      <c r="AA77" s="519"/>
      <c r="AB77" s="519"/>
      <c r="AC77" s="519"/>
      <c r="AD77" s="519"/>
      <c r="AE77" s="519"/>
      <c r="AF77" s="519"/>
      <c r="AG77" s="519"/>
      <c r="AH77" s="519"/>
      <c r="AI77" s="519"/>
      <c r="AJ77" s="519"/>
      <c r="AK77" s="519"/>
      <c r="AL77" s="519"/>
      <c r="AM77" s="519"/>
      <c r="AN77" s="519"/>
      <c r="AO77" s="519"/>
      <c r="AP77" s="519"/>
      <c r="AQ77" s="519"/>
      <c r="AR77" s="519"/>
      <c r="AS77" s="519"/>
      <c r="AT77" s="519"/>
      <c r="AU77" s="519"/>
      <c r="AV77" s="519"/>
      <c r="AW77" s="519"/>
      <c r="AX77" s="519"/>
      <c r="AY77" s="519"/>
      <c r="AZ77" s="519"/>
      <c r="BA77" s="519"/>
      <c r="BB77" s="519"/>
      <c r="BC77" s="519"/>
      <c r="BD77" s="519"/>
      <c r="BE77" s="519"/>
      <c r="BF77" s="519"/>
      <c r="BG77" s="519"/>
      <c r="BH77" s="519"/>
      <c r="BI77" s="519"/>
      <c r="BJ77" s="519"/>
      <c r="BK77" s="519"/>
      <c r="BL77" s="519"/>
      <c r="BM77" s="519"/>
      <c r="BN77" s="519"/>
      <c r="BO77" s="519"/>
      <c r="BP77" s="519"/>
      <c r="BQ77" s="519"/>
      <c r="BR77" s="519"/>
      <c r="BS77" s="519"/>
      <c r="BT77" s="519"/>
      <c r="BU77" s="519"/>
      <c r="BV77" s="519"/>
      <c r="BW77" s="519"/>
      <c r="BX77" s="519"/>
      <c r="BY77" s="519"/>
      <c r="BZ77" s="519"/>
      <c r="CA77" s="519"/>
      <c r="CB77" s="519"/>
      <c r="CC77" s="519"/>
      <c r="CD77" s="519"/>
      <c r="CE77" s="519"/>
    </row>
    <row r="78" spans="1:83" ht="15">
      <c r="A78" s="533"/>
      <c r="B78" s="522" t="s">
        <v>958</v>
      </c>
      <c r="C78" s="530" t="s">
        <v>942</v>
      </c>
      <c r="D78" s="519"/>
      <c r="E78" s="519"/>
      <c r="F78" s="519"/>
      <c r="G78" s="519"/>
      <c r="H78" s="519"/>
      <c r="I78" s="519"/>
      <c r="J78" s="519"/>
      <c r="K78" s="519"/>
      <c r="L78" s="519"/>
      <c r="M78" s="519"/>
      <c r="N78" s="519"/>
      <c r="O78" s="519"/>
      <c r="P78" s="519"/>
      <c r="Q78" s="519"/>
      <c r="R78" s="519"/>
      <c r="S78" s="519"/>
      <c r="T78" s="519"/>
      <c r="U78" s="519"/>
      <c r="V78" s="519"/>
      <c r="W78" s="519"/>
      <c r="X78" s="519"/>
      <c r="Y78" s="519"/>
      <c r="Z78" s="519"/>
      <c r="AA78" s="519"/>
      <c r="AB78" s="519"/>
      <c r="AC78" s="519"/>
      <c r="AD78" s="519"/>
      <c r="AE78" s="519"/>
      <c r="AF78" s="519"/>
      <c r="AG78" s="519"/>
      <c r="AH78" s="519"/>
      <c r="AI78" s="519"/>
      <c r="AJ78" s="519"/>
      <c r="AK78" s="519"/>
      <c r="AL78" s="519"/>
      <c r="AM78" s="519"/>
      <c r="AN78" s="519"/>
      <c r="AO78" s="519"/>
      <c r="AP78" s="519"/>
      <c r="AQ78" s="519"/>
      <c r="AR78" s="519"/>
      <c r="AS78" s="519"/>
      <c r="AT78" s="519"/>
      <c r="AU78" s="519"/>
      <c r="AV78" s="519"/>
      <c r="AW78" s="519"/>
      <c r="AX78" s="519"/>
      <c r="AY78" s="519"/>
      <c r="AZ78" s="519"/>
      <c r="BA78" s="519"/>
      <c r="BB78" s="519"/>
      <c r="BC78" s="519"/>
      <c r="BD78" s="519"/>
      <c r="BE78" s="519"/>
      <c r="BF78" s="519"/>
      <c r="BG78" s="519"/>
      <c r="BH78" s="519"/>
      <c r="BI78" s="519"/>
      <c r="BJ78" s="519"/>
      <c r="BK78" s="519"/>
      <c r="BL78" s="519"/>
      <c r="BM78" s="519"/>
      <c r="BN78" s="519"/>
      <c r="BO78" s="519"/>
      <c r="BP78" s="519"/>
      <c r="BQ78" s="519"/>
      <c r="BR78" s="519"/>
      <c r="BS78" s="519"/>
      <c r="BT78" s="519"/>
      <c r="BU78" s="519"/>
      <c r="BV78" s="519"/>
      <c r="BW78" s="519"/>
      <c r="BX78" s="519"/>
      <c r="BY78" s="519"/>
      <c r="BZ78" s="519"/>
      <c r="CA78" s="519"/>
      <c r="CB78" s="519"/>
      <c r="CC78" s="519"/>
      <c r="CD78" s="519"/>
      <c r="CE78" s="519"/>
    </row>
    <row r="79" spans="1:83" ht="15">
      <c r="A79" s="533"/>
      <c r="B79" s="522" t="s">
        <v>959</v>
      </c>
      <c r="C79" s="530" t="s">
        <v>971</v>
      </c>
      <c r="D79" s="519"/>
      <c r="E79" s="519"/>
      <c r="F79" s="519"/>
      <c r="G79" s="519"/>
      <c r="H79" s="519"/>
      <c r="I79" s="519"/>
      <c r="J79" s="519"/>
      <c r="K79" s="519"/>
      <c r="L79" s="519"/>
      <c r="M79" s="519"/>
      <c r="N79" s="519"/>
      <c r="O79" s="519"/>
      <c r="P79" s="519"/>
      <c r="Q79" s="519"/>
      <c r="R79" s="519"/>
      <c r="S79" s="519"/>
      <c r="T79" s="519"/>
      <c r="U79" s="519"/>
      <c r="V79" s="519"/>
      <c r="W79" s="519"/>
      <c r="X79" s="519"/>
      <c r="Y79" s="519"/>
      <c r="Z79" s="519"/>
      <c r="AA79" s="519"/>
      <c r="AB79" s="519"/>
      <c r="AC79" s="519"/>
      <c r="AD79" s="519"/>
      <c r="AE79" s="519"/>
      <c r="AF79" s="519"/>
      <c r="AG79" s="519"/>
      <c r="AH79" s="519"/>
      <c r="AI79" s="519"/>
      <c r="AJ79" s="519"/>
      <c r="AK79" s="519"/>
      <c r="AL79" s="519"/>
      <c r="AM79" s="519"/>
      <c r="AN79" s="519"/>
      <c r="AO79" s="519"/>
      <c r="AP79" s="519"/>
      <c r="AQ79" s="519"/>
      <c r="AR79" s="519"/>
      <c r="AS79" s="519"/>
      <c r="AT79" s="519"/>
      <c r="AU79" s="519"/>
      <c r="AV79" s="519"/>
      <c r="AW79" s="519"/>
      <c r="AX79" s="519"/>
      <c r="AY79" s="519"/>
      <c r="AZ79" s="519"/>
      <c r="BA79" s="519"/>
      <c r="BB79" s="519"/>
      <c r="BC79" s="519"/>
      <c r="BD79" s="519"/>
      <c r="BE79" s="519"/>
      <c r="BF79" s="519"/>
      <c r="BG79" s="519"/>
      <c r="BH79" s="519"/>
      <c r="BI79" s="519"/>
      <c r="BJ79" s="519"/>
      <c r="BK79" s="519"/>
      <c r="BL79" s="519"/>
      <c r="BM79" s="519"/>
      <c r="BN79" s="519"/>
      <c r="BO79" s="519"/>
      <c r="BP79" s="519"/>
      <c r="BQ79" s="519"/>
      <c r="BR79" s="519"/>
      <c r="BS79" s="519"/>
      <c r="BT79" s="519"/>
      <c r="BU79" s="519"/>
      <c r="BV79" s="519"/>
      <c r="BW79" s="519"/>
      <c r="BX79" s="519"/>
      <c r="BY79" s="519"/>
      <c r="BZ79" s="519"/>
      <c r="CA79" s="519"/>
      <c r="CB79" s="519"/>
      <c r="CC79" s="519"/>
      <c r="CD79" s="519"/>
      <c r="CE79" s="519"/>
    </row>
    <row r="80" spans="1:83" ht="15">
      <c r="A80" s="533"/>
      <c r="B80" s="522" t="s">
        <v>960</v>
      </c>
      <c r="C80" s="530" t="s">
        <v>971</v>
      </c>
      <c r="D80" s="519"/>
      <c r="E80" s="519"/>
      <c r="F80" s="519"/>
      <c r="G80" s="519"/>
      <c r="H80" s="519"/>
      <c r="I80" s="519"/>
      <c r="J80" s="519"/>
      <c r="K80" s="519"/>
      <c r="L80" s="519"/>
      <c r="M80" s="519"/>
      <c r="N80" s="519"/>
      <c r="O80" s="519"/>
      <c r="P80" s="519"/>
      <c r="Q80" s="519"/>
      <c r="R80" s="519"/>
      <c r="S80" s="519"/>
      <c r="T80" s="519"/>
      <c r="U80" s="519"/>
      <c r="V80" s="519"/>
      <c r="W80" s="519"/>
      <c r="X80" s="519"/>
      <c r="Y80" s="519"/>
      <c r="Z80" s="519"/>
      <c r="AA80" s="519"/>
      <c r="AB80" s="519"/>
      <c r="AC80" s="519"/>
      <c r="AD80" s="519"/>
      <c r="AE80" s="519"/>
      <c r="AF80" s="519"/>
      <c r="AG80" s="519"/>
      <c r="AH80" s="519"/>
      <c r="AI80" s="519"/>
      <c r="AJ80" s="519"/>
      <c r="AK80" s="519"/>
      <c r="AL80" s="519"/>
      <c r="AM80" s="519"/>
      <c r="AN80" s="519"/>
      <c r="AO80" s="519"/>
      <c r="AP80" s="519"/>
      <c r="AQ80" s="519"/>
      <c r="AR80" s="519"/>
      <c r="AS80" s="519"/>
      <c r="AT80" s="519"/>
      <c r="AU80" s="519"/>
      <c r="AV80" s="519"/>
      <c r="AW80" s="519"/>
      <c r="AX80" s="519"/>
      <c r="AY80" s="519"/>
      <c r="AZ80" s="519"/>
      <c r="BA80" s="519"/>
      <c r="BB80" s="519"/>
      <c r="BC80" s="519"/>
      <c r="BD80" s="519"/>
      <c r="BE80" s="519"/>
      <c r="BF80" s="519"/>
      <c r="BG80" s="519"/>
      <c r="BH80" s="519"/>
      <c r="BI80" s="519"/>
      <c r="BJ80" s="519"/>
      <c r="BK80" s="519"/>
      <c r="BL80" s="519"/>
      <c r="BM80" s="519"/>
      <c r="BN80" s="519"/>
      <c r="BO80" s="519"/>
      <c r="BP80" s="519"/>
      <c r="BQ80" s="519"/>
      <c r="BR80" s="519"/>
      <c r="BS80" s="519"/>
      <c r="BT80" s="519"/>
      <c r="BU80" s="519"/>
      <c r="BV80" s="519"/>
      <c r="BW80" s="519"/>
      <c r="BX80" s="519"/>
      <c r="BY80" s="519"/>
      <c r="BZ80" s="519"/>
      <c r="CA80" s="519"/>
      <c r="CB80" s="519"/>
      <c r="CC80" s="519"/>
      <c r="CD80" s="519"/>
      <c r="CE80" s="519"/>
    </row>
    <row r="81" spans="1:3" ht="15">
      <c r="A81" s="533"/>
      <c r="B81" s="522" t="s">
        <v>963</v>
      </c>
      <c r="C81" s="530" t="s">
        <v>942</v>
      </c>
    </row>
    <row r="82" spans="1:3" ht="15">
      <c r="A82" s="533"/>
      <c r="B82" s="522" t="s">
        <v>964</v>
      </c>
      <c r="C82" s="530" t="s">
        <v>981</v>
      </c>
    </row>
    <row r="83" spans="1:3" ht="15">
      <c r="A83" s="533"/>
      <c r="B83" s="522" t="s">
        <v>1018</v>
      </c>
      <c r="C83" s="530" t="s">
        <v>981</v>
      </c>
    </row>
    <row r="84" spans="1:3" ht="15">
      <c r="A84" s="533"/>
      <c r="B84" s="522" t="s">
        <v>1019</v>
      </c>
      <c r="C84" s="530" t="s">
        <v>942</v>
      </c>
    </row>
    <row r="85" spans="1:3" ht="15">
      <c r="A85" s="533"/>
      <c r="B85" s="522" t="s">
        <v>1020</v>
      </c>
      <c r="C85" s="530" t="s">
        <v>942</v>
      </c>
    </row>
    <row r="86" spans="1:3" ht="15">
      <c r="A86" s="533"/>
      <c r="B86" s="522" t="s">
        <v>1021</v>
      </c>
      <c r="C86" s="530" t="s">
        <v>942</v>
      </c>
    </row>
    <row r="87" spans="1:3" ht="15">
      <c r="A87" s="533"/>
      <c r="B87" s="522" t="s">
        <v>1022</v>
      </c>
      <c r="C87" s="530" t="s">
        <v>942</v>
      </c>
    </row>
    <row r="88" spans="1:3" ht="15">
      <c r="A88" s="533"/>
      <c r="B88" s="522" t="s">
        <v>1023</v>
      </c>
      <c r="C88" s="530" t="s">
        <v>942</v>
      </c>
    </row>
    <row r="89" spans="1:3" ht="15">
      <c r="A89" s="533"/>
      <c r="B89" s="522" t="s">
        <v>1024</v>
      </c>
      <c r="C89" s="530" t="s">
        <v>942</v>
      </c>
    </row>
    <row r="90" spans="1:3" ht="15">
      <c r="A90" s="533"/>
      <c r="B90" s="522" t="s">
        <v>1025</v>
      </c>
      <c r="C90" s="530" t="s">
        <v>981</v>
      </c>
    </row>
    <row r="91" spans="1:3" ht="15">
      <c r="A91" s="533"/>
      <c r="B91" s="522" t="s">
        <v>1026</v>
      </c>
      <c r="C91" s="530" t="s">
        <v>942</v>
      </c>
    </row>
    <row r="92" spans="1:3" ht="15">
      <c r="A92" s="533"/>
      <c r="B92" s="522" t="s">
        <v>1027</v>
      </c>
      <c r="C92" s="530" t="s">
        <v>942</v>
      </c>
    </row>
    <row r="93" spans="1:3" ht="30">
      <c r="A93" s="533"/>
      <c r="B93" s="522" t="s">
        <v>1028</v>
      </c>
      <c r="C93" s="530" t="s">
        <v>942</v>
      </c>
    </row>
    <row r="94" spans="1:3" ht="15">
      <c r="A94" s="533"/>
      <c r="B94" s="522" t="s">
        <v>1029</v>
      </c>
      <c r="C94" s="530" t="s">
        <v>942</v>
      </c>
    </row>
    <row r="95" spans="1:3" ht="30">
      <c r="A95" s="533"/>
      <c r="B95" s="522" t="s">
        <v>1030</v>
      </c>
      <c r="C95" s="530" t="s">
        <v>942</v>
      </c>
    </row>
  </sheetData>
  <mergeCells count="3">
    <mergeCell ref="A2:C2"/>
    <mergeCell ref="A4:B4"/>
    <mergeCell ref="A3:C3"/>
  </mergeCell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70"/>
  <sheetViews>
    <sheetView topLeftCell="A22" workbookViewId="0">
      <selection activeCell="D18" sqref="D18:D23"/>
    </sheetView>
  </sheetViews>
  <sheetFormatPr defaultRowHeight="12.75"/>
  <cols>
    <col min="1" max="1" width="52.28515625" bestFit="1" customWidth="1"/>
    <col min="2" max="2" width="31" bestFit="1" customWidth="1"/>
    <col min="3" max="3" width="24.7109375" bestFit="1" customWidth="1"/>
    <col min="4" max="5" width="43" bestFit="1" customWidth="1"/>
    <col min="10" max="10" width="44.5703125" bestFit="1" customWidth="1"/>
  </cols>
  <sheetData>
    <row r="1" spans="1:5" s="397" customFormat="1" ht="20.25">
      <c r="A1" s="663" t="s">
        <v>1154</v>
      </c>
    </row>
    <row r="2" spans="1:5" s="397" customFormat="1"/>
    <row r="3" spans="1:5" ht="15.75">
      <c r="A3" s="539" t="s">
        <v>1031</v>
      </c>
      <c r="B3" s="397"/>
    </row>
    <row r="4" spans="1:5">
      <c r="A4" s="540"/>
    </row>
    <row r="5" spans="1:5" ht="15">
      <c r="A5" s="541" t="s">
        <v>1032</v>
      </c>
    </row>
    <row r="6" spans="1:5" ht="15">
      <c r="A6" s="541" t="s">
        <v>1033</v>
      </c>
    </row>
    <row r="7" spans="1:5">
      <c r="A7" s="540"/>
    </row>
    <row r="8" spans="1:5">
      <c r="A8" s="540"/>
    </row>
    <row r="9" spans="1:5">
      <c r="A9" s="540"/>
    </row>
    <row r="10" spans="1:5" ht="13.5" thickBot="1">
      <c r="A10" s="540"/>
    </row>
    <row r="11" spans="1:5" ht="20.25" thickTop="1" thickBot="1">
      <c r="A11" s="1245" t="s">
        <v>1034</v>
      </c>
      <c r="B11" s="1246"/>
      <c r="C11" s="1246"/>
      <c r="D11" s="1246"/>
      <c r="E11" s="1247"/>
    </row>
    <row r="12" spans="1:5" ht="19.5" thickBot="1">
      <c r="A12" s="664" t="s">
        <v>1035</v>
      </c>
      <c r="B12" s="665" t="s">
        <v>1036</v>
      </c>
      <c r="C12" s="665" t="s">
        <v>1037</v>
      </c>
      <c r="D12" s="666" t="s">
        <v>1038</v>
      </c>
      <c r="E12" s="667" t="s">
        <v>1039</v>
      </c>
    </row>
    <row r="13" spans="1:5" ht="16.5" thickTop="1" thickBot="1">
      <c r="A13" s="542" t="s">
        <v>1040</v>
      </c>
      <c r="B13" s="543" t="s">
        <v>1041</v>
      </c>
      <c r="C13" s="543" t="s">
        <v>1042</v>
      </c>
      <c r="D13" s="543" t="s">
        <v>1043</v>
      </c>
      <c r="E13" s="543" t="s">
        <v>1044</v>
      </c>
    </row>
    <row r="14" spans="1:5" ht="16.5" thickTop="1" thickBot="1">
      <c r="A14" s="542" t="s">
        <v>1045</v>
      </c>
      <c r="B14" s="543" t="s">
        <v>1046</v>
      </c>
      <c r="C14" s="543"/>
      <c r="D14" s="543" t="s">
        <v>1047</v>
      </c>
      <c r="E14" s="544" t="s">
        <v>1048</v>
      </c>
    </row>
    <row r="15" spans="1:5" ht="16.5" thickTop="1" thickBot="1">
      <c r="A15" s="542" t="s">
        <v>1049</v>
      </c>
      <c r="B15" s="543" t="s">
        <v>1041</v>
      </c>
      <c r="C15" s="543" t="s">
        <v>1050</v>
      </c>
      <c r="D15" s="543" t="s">
        <v>1051</v>
      </c>
      <c r="E15" s="543" t="s">
        <v>1052</v>
      </c>
    </row>
    <row r="16" spans="1:5" ht="16.5" thickTop="1" thickBot="1">
      <c r="A16" s="542" t="s">
        <v>1049</v>
      </c>
      <c r="B16" s="543" t="s">
        <v>1041</v>
      </c>
      <c r="C16" s="543" t="s">
        <v>1053</v>
      </c>
      <c r="D16" s="543" t="s">
        <v>1054</v>
      </c>
      <c r="E16" s="543" t="s">
        <v>1055</v>
      </c>
    </row>
    <row r="17" spans="1:5" ht="16.5" thickTop="1" thickBot="1">
      <c r="A17" s="542" t="s">
        <v>1056</v>
      </c>
      <c r="B17" s="543" t="s">
        <v>1041</v>
      </c>
      <c r="C17" s="543"/>
      <c r="D17" s="543"/>
      <c r="E17" s="543" t="s">
        <v>1057</v>
      </c>
    </row>
    <row r="18" spans="1:5" ht="15.75" thickTop="1">
      <c r="A18" s="1239" t="s">
        <v>1058</v>
      </c>
      <c r="B18" s="1239" t="s">
        <v>1059</v>
      </c>
      <c r="C18" s="545"/>
      <c r="D18" s="1239" t="s">
        <v>1061</v>
      </c>
      <c r="E18" s="545" t="s">
        <v>1062</v>
      </c>
    </row>
    <row r="19" spans="1:5" ht="15">
      <c r="A19" s="1244"/>
      <c r="B19" s="1244"/>
      <c r="C19" s="545" t="s">
        <v>1060</v>
      </c>
      <c r="D19" s="1244"/>
      <c r="E19" s="545" t="s">
        <v>1063</v>
      </c>
    </row>
    <row r="20" spans="1:5" ht="15">
      <c r="A20" s="1244"/>
      <c r="B20" s="1244"/>
      <c r="C20" s="546"/>
      <c r="D20" s="1244"/>
      <c r="E20" s="545" t="s">
        <v>1064</v>
      </c>
    </row>
    <row r="21" spans="1:5" ht="15">
      <c r="A21" s="1244"/>
      <c r="B21" s="1244"/>
      <c r="C21" s="546"/>
      <c r="D21" s="1244"/>
      <c r="E21" s="545" t="s">
        <v>1065</v>
      </c>
    </row>
    <row r="22" spans="1:5" ht="15">
      <c r="A22" s="1244"/>
      <c r="B22" s="1244"/>
      <c r="C22" s="546"/>
      <c r="D22" s="1244"/>
      <c r="E22" s="545" t="s">
        <v>1066</v>
      </c>
    </row>
    <row r="23" spans="1:5" ht="15.75" thickBot="1">
      <c r="A23" s="1240"/>
      <c r="B23" s="1240"/>
      <c r="C23" s="547"/>
      <c r="D23" s="1240"/>
      <c r="E23" s="548" t="s">
        <v>1067</v>
      </c>
    </row>
    <row r="24" spans="1:5" ht="16.5" thickTop="1" thickBot="1">
      <c r="A24" s="1242" t="s">
        <v>1068</v>
      </c>
      <c r="B24" s="1242"/>
      <c r="C24" s="1242"/>
      <c r="D24" s="1242"/>
      <c r="E24" s="1242"/>
    </row>
    <row r="25" spans="1:5" ht="13.5" thickTop="1">
      <c r="A25" s="1239" t="s">
        <v>1069</v>
      </c>
      <c r="B25" s="1239" t="s">
        <v>1070</v>
      </c>
      <c r="C25" s="1239" t="s">
        <v>1071</v>
      </c>
      <c r="D25" s="1239" t="s">
        <v>1072</v>
      </c>
      <c r="E25" s="549" t="s">
        <v>1073</v>
      </c>
    </row>
    <row r="26" spans="1:5">
      <c r="A26" s="1244"/>
      <c r="B26" s="1244"/>
      <c r="C26" s="1244"/>
      <c r="D26" s="1244"/>
      <c r="E26" s="549" t="s">
        <v>1074</v>
      </c>
    </row>
    <row r="27" spans="1:5" ht="13.5" thickBot="1">
      <c r="A27" s="1240"/>
      <c r="B27" s="1240"/>
      <c r="C27" s="1240"/>
      <c r="D27" s="1240"/>
      <c r="E27" s="544" t="s">
        <v>1075</v>
      </c>
    </row>
    <row r="28" spans="1:5" ht="15.75" thickTop="1">
      <c r="A28" s="1239" t="s">
        <v>1076</v>
      </c>
      <c r="B28" s="1239" t="s">
        <v>1070</v>
      </c>
      <c r="C28" s="1239" t="s">
        <v>1071</v>
      </c>
      <c r="D28" s="1239" t="s">
        <v>1077</v>
      </c>
      <c r="E28" s="545" t="s">
        <v>1078</v>
      </c>
    </row>
    <row r="29" spans="1:5" ht="15.75" thickBot="1">
      <c r="A29" s="1240"/>
      <c r="B29" s="1240"/>
      <c r="C29" s="1240"/>
      <c r="D29" s="1240"/>
      <c r="E29" s="543" t="s">
        <v>1079</v>
      </c>
    </row>
    <row r="30" spans="1:5" ht="13.5" thickTop="1">
      <c r="A30" s="1239" t="s">
        <v>1080</v>
      </c>
      <c r="B30" s="1239" t="s">
        <v>1081</v>
      </c>
      <c r="C30" s="1239" t="s">
        <v>1060</v>
      </c>
      <c r="D30" s="1239"/>
      <c r="E30" s="549" t="s">
        <v>1082</v>
      </c>
    </row>
    <row r="31" spans="1:5" ht="13.5" thickBot="1">
      <c r="A31" s="1240"/>
      <c r="B31" s="1240"/>
      <c r="C31" s="1240"/>
      <c r="D31" s="1240"/>
      <c r="E31" s="544" t="s">
        <v>1083</v>
      </c>
    </row>
    <row r="32" spans="1:5" ht="16.5" thickTop="1" thickBot="1">
      <c r="A32" s="542" t="s">
        <v>1058</v>
      </c>
      <c r="B32" s="543" t="s">
        <v>1084</v>
      </c>
      <c r="C32" s="543" t="s">
        <v>1085</v>
      </c>
      <c r="D32" s="543" t="s">
        <v>1086</v>
      </c>
      <c r="E32" s="544" t="s">
        <v>1087</v>
      </c>
    </row>
    <row r="33" spans="1:10" ht="16.5" thickTop="1" thickBot="1">
      <c r="A33" s="542"/>
      <c r="B33" s="543"/>
      <c r="C33" s="543"/>
      <c r="D33" s="543"/>
      <c r="E33" s="544"/>
    </row>
    <row r="34" spans="1:10" ht="16.5" thickTop="1" thickBot="1">
      <c r="A34" s="1241" t="s">
        <v>1088</v>
      </c>
      <c r="B34" s="1242"/>
      <c r="C34" s="1242"/>
      <c r="D34" s="1242"/>
      <c r="E34" s="1243"/>
    </row>
    <row r="35" spans="1:10" ht="15.75" thickTop="1">
      <c r="A35" s="1239" t="s">
        <v>1089</v>
      </c>
      <c r="B35" s="1239" t="s">
        <v>1090</v>
      </c>
      <c r="C35" s="1239" t="s">
        <v>1091</v>
      </c>
      <c r="D35" s="1239" t="s">
        <v>1092</v>
      </c>
      <c r="E35" s="545" t="s">
        <v>1093</v>
      </c>
    </row>
    <row r="36" spans="1:10" ht="15">
      <c r="A36" s="1244"/>
      <c r="B36" s="1244"/>
      <c r="C36" s="1244"/>
      <c r="D36" s="1244"/>
      <c r="E36" s="545" t="s">
        <v>1094</v>
      </c>
    </row>
    <row r="37" spans="1:10" ht="15">
      <c r="A37" s="1244"/>
      <c r="B37" s="1244"/>
      <c r="C37" s="1244"/>
      <c r="D37" s="1244"/>
      <c r="E37" s="545" t="s">
        <v>1095</v>
      </c>
    </row>
    <row r="38" spans="1:10" ht="15.75" thickBot="1">
      <c r="A38" s="1240"/>
      <c r="B38" s="1240"/>
      <c r="C38" s="1240"/>
      <c r="D38" s="1240"/>
      <c r="E38" s="543" t="s">
        <v>1096</v>
      </c>
    </row>
    <row r="39" spans="1:10" ht="13.5" thickTop="1">
      <c r="A39" s="540"/>
    </row>
    <row r="40" spans="1:10">
      <c r="A40" s="540"/>
    </row>
    <row r="41" spans="1:10">
      <c r="A41" s="540"/>
    </row>
    <row r="42" spans="1:10">
      <c r="A42" s="540"/>
    </row>
    <row r="43" spans="1:10">
      <c r="A43" s="550" t="s">
        <v>1097</v>
      </c>
    </row>
    <row r="44" spans="1:10">
      <c r="A44" s="540"/>
    </row>
    <row r="45" spans="1:10">
      <c r="A45" s="540" t="s">
        <v>1098</v>
      </c>
    </row>
    <row r="46" spans="1:10">
      <c r="A46" s="540"/>
    </row>
    <row r="47" spans="1:10">
      <c r="A47" s="540"/>
    </row>
    <row r="48" spans="1:10" ht="16.5" thickBot="1">
      <c r="A48" s="668" t="s">
        <v>275</v>
      </c>
      <c r="B48" s="668" t="s">
        <v>276</v>
      </c>
      <c r="C48" s="668" t="s">
        <v>277</v>
      </c>
      <c r="D48" s="668" t="s">
        <v>278</v>
      </c>
      <c r="E48" s="668" t="s">
        <v>279</v>
      </c>
      <c r="F48" s="668" t="s">
        <v>280</v>
      </c>
      <c r="G48" s="668" t="s">
        <v>281</v>
      </c>
      <c r="H48" s="668" t="s">
        <v>282</v>
      </c>
      <c r="I48" s="668" t="s">
        <v>283</v>
      </c>
      <c r="J48" s="668" t="s">
        <v>634</v>
      </c>
    </row>
    <row r="49" spans="1:10">
      <c r="A49" s="669" t="s">
        <v>1099</v>
      </c>
      <c r="B49" s="670" t="s">
        <v>1100</v>
      </c>
      <c r="C49" s="670" t="s">
        <v>1101</v>
      </c>
      <c r="D49" s="670" t="s">
        <v>1102</v>
      </c>
      <c r="E49" s="670" t="s">
        <v>1103</v>
      </c>
      <c r="F49" s="670" t="s">
        <v>1104</v>
      </c>
      <c r="G49" s="670" t="s">
        <v>1105</v>
      </c>
      <c r="H49" s="670" t="s">
        <v>1106</v>
      </c>
      <c r="I49" s="670"/>
      <c r="J49" s="670" t="s">
        <v>1107</v>
      </c>
    </row>
    <row r="50" spans="1:10">
      <c r="A50" s="671"/>
      <c r="B50" s="672"/>
      <c r="C50" s="672"/>
      <c r="D50" s="672" t="s">
        <v>1108</v>
      </c>
      <c r="E50" s="672"/>
      <c r="F50" s="672"/>
      <c r="G50" s="672"/>
      <c r="H50" s="672"/>
      <c r="I50" s="672"/>
      <c r="J50" s="672"/>
    </row>
    <row r="51" spans="1:10">
      <c r="A51" s="671"/>
      <c r="B51" s="672"/>
      <c r="C51" s="672"/>
      <c r="D51" s="672"/>
      <c r="E51" s="672"/>
      <c r="F51" s="672"/>
      <c r="G51" s="672"/>
      <c r="H51" s="672"/>
      <c r="I51" s="672"/>
      <c r="J51" s="672"/>
    </row>
    <row r="52" spans="1:10" ht="13.5" thickBot="1">
      <c r="A52" s="673"/>
      <c r="B52" s="674"/>
      <c r="C52" s="674"/>
      <c r="D52" s="674"/>
      <c r="E52" s="674"/>
      <c r="F52" s="674"/>
      <c r="G52" s="674"/>
      <c r="H52" s="674"/>
      <c r="I52" s="674"/>
      <c r="J52" s="674"/>
    </row>
    <row r="53" spans="1:10">
      <c r="A53" s="671" t="s">
        <v>1109</v>
      </c>
      <c r="B53" s="672" t="s">
        <v>1101</v>
      </c>
      <c r="C53" s="672" t="s">
        <v>1110</v>
      </c>
      <c r="D53" s="672" t="s">
        <v>1103</v>
      </c>
      <c r="E53" s="672" t="s">
        <v>1111</v>
      </c>
      <c r="F53" s="672" t="s">
        <v>1104</v>
      </c>
      <c r="G53" s="672" t="s">
        <v>1105</v>
      </c>
      <c r="H53" s="672" t="s">
        <v>1106</v>
      </c>
      <c r="I53" s="672"/>
      <c r="J53" s="672" t="s">
        <v>1112</v>
      </c>
    </row>
    <row r="54" spans="1:10">
      <c r="A54" s="671"/>
      <c r="B54" s="672"/>
      <c r="C54" s="672"/>
      <c r="D54" s="672" t="s">
        <v>1113</v>
      </c>
      <c r="E54" s="672"/>
      <c r="F54" s="672"/>
      <c r="G54" s="672"/>
      <c r="H54" s="672"/>
      <c r="I54" s="672"/>
      <c r="J54" s="672"/>
    </row>
    <row r="55" spans="1:10" ht="13.5" thickBot="1">
      <c r="A55" s="673"/>
      <c r="B55" s="674"/>
      <c r="C55" s="674"/>
      <c r="D55" s="674"/>
      <c r="E55" s="674"/>
      <c r="F55" s="674"/>
      <c r="G55" s="674"/>
      <c r="H55" s="674"/>
      <c r="I55" s="674"/>
      <c r="J55" s="674"/>
    </row>
    <row r="56" spans="1:10">
      <c r="A56" s="540"/>
    </row>
    <row r="57" spans="1:10">
      <c r="A57" s="540"/>
    </row>
    <row r="58" spans="1:10">
      <c r="A58" s="540" t="s">
        <v>1114</v>
      </c>
    </row>
    <row r="59" spans="1:10">
      <c r="A59" s="540"/>
    </row>
    <row r="60" spans="1:10">
      <c r="A60" s="540"/>
    </row>
    <row r="61" spans="1:10">
      <c r="A61" s="540"/>
    </row>
    <row r="62" spans="1:10">
      <c r="A62" s="540" t="s">
        <v>1115</v>
      </c>
    </row>
    <row r="63" spans="1:10">
      <c r="A63" s="540"/>
    </row>
    <row r="64" spans="1:10" ht="19.5" thickBot="1">
      <c r="A64" s="1237" t="s">
        <v>1116</v>
      </c>
      <c r="B64" s="1238"/>
      <c r="C64" s="1238"/>
      <c r="D64" s="1238"/>
    </row>
    <row r="65" spans="1:4" ht="19.5" thickBot="1">
      <c r="A65" s="675" t="s">
        <v>771</v>
      </c>
      <c r="B65" s="676" t="s">
        <v>1117</v>
      </c>
      <c r="C65" s="676" t="s">
        <v>1118</v>
      </c>
      <c r="D65" s="676" t="s">
        <v>634</v>
      </c>
    </row>
    <row r="66" spans="1:4" ht="13.5" thickBot="1">
      <c r="A66" s="551" t="s">
        <v>1119</v>
      </c>
      <c r="B66" s="552" t="s">
        <v>1120</v>
      </c>
      <c r="C66" s="552" t="s">
        <v>1121</v>
      </c>
      <c r="D66" s="552" t="s">
        <v>1122</v>
      </c>
    </row>
    <row r="67" spans="1:4" ht="13.5" thickBot="1">
      <c r="A67" s="553" t="s">
        <v>1123</v>
      </c>
      <c r="B67" s="554" t="s">
        <v>1124</v>
      </c>
      <c r="C67" s="554" t="s">
        <v>1121</v>
      </c>
      <c r="D67" s="554" t="s">
        <v>1122</v>
      </c>
    </row>
    <row r="68" spans="1:4">
      <c r="A68" s="540"/>
    </row>
    <row r="69" spans="1:4">
      <c r="A69" s="540"/>
    </row>
    <row r="70" spans="1:4">
      <c r="A70" s="540"/>
    </row>
  </sheetData>
  <mergeCells count="23">
    <mergeCell ref="A25:A27"/>
    <mergeCell ref="B25:B27"/>
    <mergeCell ref="C25:C27"/>
    <mergeCell ref="D25:D27"/>
    <mergeCell ref="A11:E11"/>
    <mergeCell ref="A18:A23"/>
    <mergeCell ref="B18:B23"/>
    <mergeCell ref="D18:D23"/>
    <mergeCell ref="A24:E24"/>
    <mergeCell ref="A64:D64"/>
    <mergeCell ref="A28:A29"/>
    <mergeCell ref="B28:B29"/>
    <mergeCell ref="C28:C29"/>
    <mergeCell ref="D28:D29"/>
    <mergeCell ref="A30:A31"/>
    <mergeCell ref="B30:B31"/>
    <mergeCell ref="C30:C31"/>
    <mergeCell ref="D30:D31"/>
    <mergeCell ref="A34:E34"/>
    <mergeCell ref="A35:A38"/>
    <mergeCell ref="B35:B38"/>
    <mergeCell ref="C35:C38"/>
    <mergeCell ref="D35:D38"/>
  </mergeCell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
  <sheetViews>
    <sheetView workbookViewId="0">
      <pane ySplit="1" topLeftCell="A2" activePane="bottomLeft" state="frozen"/>
      <selection sqref="A1:D1"/>
      <selection pane="bottomLeft" activeCell="J18" sqref="J18"/>
    </sheetView>
  </sheetViews>
  <sheetFormatPr defaultRowHeight="12.75"/>
  <sheetData>
    <row r="1" spans="1:1" ht="35.25" customHeight="1">
      <c r="A1" s="52" t="s">
        <v>613</v>
      </c>
    </row>
  </sheetData>
  <phoneticPr fontId="19" type="noConversion"/>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1526"/>
  <sheetViews>
    <sheetView topLeftCell="E1" workbookViewId="0">
      <selection activeCell="E1" sqref="E1"/>
    </sheetView>
  </sheetViews>
  <sheetFormatPr defaultColWidth="34.42578125" defaultRowHeight="12.75"/>
  <cols>
    <col min="1" max="1" width="10.28515625" style="681" bestFit="1" customWidth="1"/>
    <col min="2" max="2" width="13.5703125" style="681" bestFit="1" customWidth="1"/>
    <col min="3" max="3" width="45.28515625" style="681" customWidth="1"/>
    <col min="4" max="4" width="43.5703125" style="681" customWidth="1"/>
    <col min="5" max="5" width="36.28515625" style="681" customWidth="1"/>
    <col min="6" max="6" width="44.140625" style="681" bestFit="1" customWidth="1"/>
    <col min="7" max="7" width="27.42578125" style="681" bestFit="1" customWidth="1"/>
    <col min="8" max="8" width="21.5703125" style="681" bestFit="1" customWidth="1"/>
    <col min="9" max="9" width="15.42578125" style="681" bestFit="1" customWidth="1"/>
    <col min="10" max="10" width="20.85546875" style="681" bestFit="1" customWidth="1"/>
    <col min="11" max="11" width="23.85546875" style="681" bestFit="1" customWidth="1"/>
    <col min="12" max="16" width="34.42578125" style="681"/>
    <col min="17" max="17" width="26.5703125" style="681" bestFit="1" customWidth="1"/>
    <col min="18" max="18" width="11.42578125" style="681" bestFit="1" customWidth="1"/>
    <col min="19" max="19" width="13.42578125" style="681" bestFit="1" customWidth="1"/>
    <col min="20" max="16384" width="34.42578125" style="681"/>
  </cols>
  <sheetData>
    <row r="1" spans="1:19" s="679" customFormat="1">
      <c r="A1" s="678" t="s">
        <v>1173</v>
      </c>
      <c r="B1" s="678" t="s">
        <v>1511</v>
      </c>
      <c r="C1" s="678" t="s">
        <v>785</v>
      </c>
      <c r="D1" s="678" t="s">
        <v>1174</v>
      </c>
      <c r="E1" s="678" t="s">
        <v>1175</v>
      </c>
      <c r="F1" s="678" t="s">
        <v>2992</v>
      </c>
      <c r="G1" s="678" t="s">
        <v>1430</v>
      </c>
      <c r="H1" s="678" t="s">
        <v>789</v>
      </c>
      <c r="I1" s="678" t="s">
        <v>790</v>
      </c>
      <c r="J1" s="678" t="s">
        <v>791</v>
      </c>
      <c r="K1" s="678" t="s">
        <v>471</v>
      </c>
      <c r="L1" s="678" t="s">
        <v>109</v>
      </c>
      <c r="M1" s="678" t="s">
        <v>1176</v>
      </c>
      <c r="N1" s="678" t="s">
        <v>1360</v>
      </c>
      <c r="O1" s="678" t="s">
        <v>1429</v>
      </c>
      <c r="P1" s="678" t="s">
        <v>759</v>
      </c>
      <c r="Q1" s="678" t="s">
        <v>1520</v>
      </c>
      <c r="R1" s="678" t="s">
        <v>1542</v>
      </c>
      <c r="S1" s="678" t="s">
        <v>1543</v>
      </c>
    </row>
    <row r="2" spans="1:19" ht="15">
      <c r="A2" s="680" t="s">
        <v>805</v>
      </c>
      <c r="B2" s="680" t="s">
        <v>1506</v>
      </c>
      <c r="C2" s="849" t="s">
        <v>1512</v>
      </c>
      <c r="D2" s="681" t="s">
        <v>3093</v>
      </c>
      <c r="E2" s="681" t="s">
        <v>3080</v>
      </c>
      <c r="F2" s="946" t="s">
        <v>1554</v>
      </c>
      <c r="G2" s="681" t="s">
        <v>808</v>
      </c>
      <c r="H2" s="681" t="s">
        <v>1547</v>
      </c>
      <c r="I2" s="681" t="s">
        <v>1539</v>
      </c>
      <c r="J2" s="681" t="s">
        <v>1540</v>
      </c>
      <c r="K2" s="681" t="s">
        <v>810</v>
      </c>
      <c r="L2" s="681" t="s">
        <v>798</v>
      </c>
      <c r="M2" s="680" t="s">
        <v>1177</v>
      </c>
      <c r="N2" s="681" t="s">
        <v>759</v>
      </c>
      <c r="O2" s="681" t="s">
        <v>925</v>
      </c>
      <c r="P2" s="681" t="s">
        <v>759</v>
      </c>
      <c r="Q2" s="681" t="s">
        <v>1521</v>
      </c>
      <c r="R2" s="681" t="s">
        <v>759</v>
      </c>
      <c r="S2" s="681" t="s">
        <v>1544</v>
      </c>
    </row>
    <row r="3" spans="1:19" ht="15">
      <c r="A3" s="680" t="s">
        <v>793</v>
      </c>
      <c r="B3" s="680" t="s">
        <v>1507</v>
      </c>
      <c r="C3" s="849" t="s">
        <v>1513</v>
      </c>
      <c r="D3" s="681" t="s">
        <v>3094</v>
      </c>
      <c r="E3" s="681" t="s">
        <v>3081</v>
      </c>
      <c r="F3" s="946" t="s">
        <v>1555</v>
      </c>
      <c r="H3" s="681" t="s">
        <v>1549</v>
      </c>
      <c r="I3" s="680"/>
      <c r="J3" s="681" t="s">
        <v>1541</v>
      </c>
      <c r="K3" s="681" t="s">
        <v>1178</v>
      </c>
      <c r="L3" s="681" t="s">
        <v>1179</v>
      </c>
      <c r="N3" s="681" t="s">
        <v>925</v>
      </c>
      <c r="Q3" s="681" t="s">
        <v>1522</v>
      </c>
      <c r="S3" s="681" t="s">
        <v>1545</v>
      </c>
    </row>
    <row r="4" spans="1:19" ht="15">
      <c r="B4" s="681" t="s">
        <v>1508</v>
      </c>
      <c r="C4" s="849" t="s">
        <v>1514</v>
      </c>
      <c r="D4" s="681" t="s">
        <v>3095</v>
      </c>
      <c r="E4" s="681" t="s">
        <v>3082</v>
      </c>
      <c r="F4" s="946" t="s">
        <v>1556</v>
      </c>
      <c r="H4" s="848" t="s">
        <v>799</v>
      </c>
      <c r="K4" s="681" t="s">
        <v>1180</v>
      </c>
      <c r="L4" s="681" t="s">
        <v>1181</v>
      </c>
      <c r="Q4" s="681" t="s">
        <v>1523</v>
      </c>
    </row>
    <row r="5" spans="1:19" ht="15">
      <c r="B5" s="681" t="s">
        <v>1509</v>
      </c>
      <c r="C5" s="849" t="s">
        <v>1515</v>
      </c>
      <c r="D5" s="681" t="s">
        <v>3096</v>
      </c>
      <c r="E5" s="681" t="s">
        <v>3083</v>
      </c>
      <c r="F5" s="946" t="s">
        <v>1557</v>
      </c>
      <c r="H5" s="681" t="s">
        <v>1548</v>
      </c>
      <c r="K5" s="681" t="s">
        <v>1182</v>
      </c>
      <c r="Q5" s="681" t="s">
        <v>1524</v>
      </c>
    </row>
    <row r="6" spans="1:19" ht="15">
      <c r="B6" s="681" t="s">
        <v>1510</v>
      </c>
      <c r="C6" s="849" t="s">
        <v>1516</v>
      </c>
      <c r="E6" s="681" t="s">
        <v>3084</v>
      </c>
      <c r="F6" s="946" t="s">
        <v>1558</v>
      </c>
      <c r="H6" s="681" t="s">
        <v>1546</v>
      </c>
      <c r="K6" s="681" t="s">
        <v>802</v>
      </c>
      <c r="Q6" s="681" t="s">
        <v>1525</v>
      </c>
    </row>
    <row r="7" spans="1:19" ht="15">
      <c r="C7" s="849" t="s">
        <v>1517</v>
      </c>
      <c r="E7" s="681" t="s">
        <v>3085</v>
      </c>
      <c r="F7" s="946" t="s">
        <v>1559</v>
      </c>
      <c r="H7" s="848"/>
      <c r="Q7" s="681" t="s">
        <v>1526</v>
      </c>
    </row>
    <row r="8" spans="1:19" ht="15">
      <c r="C8" s="849" t="s">
        <v>1518</v>
      </c>
      <c r="E8" s="681" t="s">
        <v>3086</v>
      </c>
      <c r="F8" s="946" t="s">
        <v>1560</v>
      </c>
      <c r="Q8" s="681" t="s">
        <v>1527</v>
      </c>
    </row>
    <row r="9" spans="1:19" ht="15">
      <c r="C9" s="849" t="s">
        <v>795</v>
      </c>
      <c r="E9" s="681" t="s">
        <v>3087</v>
      </c>
      <c r="F9" s="946" t="s">
        <v>1561</v>
      </c>
      <c r="Q9" s="681" t="s">
        <v>1528</v>
      </c>
    </row>
    <row r="10" spans="1:19">
      <c r="C10" s="681" t="s">
        <v>1519</v>
      </c>
      <c r="E10" s="681" t="s">
        <v>3088</v>
      </c>
      <c r="F10" s="946" t="s">
        <v>1562</v>
      </c>
      <c r="Q10" s="681" t="s">
        <v>1529</v>
      </c>
    </row>
    <row r="11" spans="1:19">
      <c r="E11" s="681" t="s">
        <v>3089</v>
      </c>
      <c r="F11" s="946" t="s">
        <v>1563</v>
      </c>
      <c r="Q11" s="681" t="s">
        <v>1530</v>
      </c>
    </row>
    <row r="12" spans="1:19">
      <c r="C12" s="678" t="s">
        <v>1183</v>
      </c>
      <c r="D12" s="678" t="s">
        <v>1184</v>
      </c>
      <c r="E12" s="681" t="s">
        <v>3090</v>
      </c>
      <c r="F12" s="946" t="s">
        <v>1564</v>
      </c>
      <c r="Q12" s="681" t="s">
        <v>1531</v>
      </c>
    </row>
    <row r="13" spans="1:19" ht="55.5" customHeight="1">
      <c r="C13" s="680" t="s">
        <v>2996</v>
      </c>
      <c r="D13" s="680" t="s">
        <v>2997</v>
      </c>
      <c r="E13" s="681" t="s">
        <v>3091</v>
      </c>
      <c r="F13" s="946" t="s">
        <v>1565</v>
      </c>
      <c r="Q13" s="681" t="s">
        <v>1532</v>
      </c>
    </row>
    <row r="14" spans="1:19">
      <c r="E14" s="681" t="s">
        <v>3092</v>
      </c>
      <c r="F14" s="947" t="s">
        <v>3000</v>
      </c>
      <c r="Q14" s="681" t="s">
        <v>1533</v>
      </c>
    </row>
    <row r="15" spans="1:19">
      <c r="E15" s="681" t="s">
        <v>3097</v>
      </c>
      <c r="F15" s="946" t="s">
        <v>3001</v>
      </c>
      <c r="Q15" s="681" t="s">
        <v>1534</v>
      </c>
    </row>
    <row r="16" spans="1:19">
      <c r="E16" s="681" t="s">
        <v>3098</v>
      </c>
      <c r="F16" s="946" t="s">
        <v>1566</v>
      </c>
      <c r="Q16" s="681" t="s">
        <v>1535</v>
      </c>
    </row>
    <row r="17" spans="5:17">
      <c r="E17" s="681" t="s">
        <v>3099</v>
      </c>
      <c r="F17" s="946" t="s">
        <v>1567</v>
      </c>
      <c r="Q17" s="681" t="s">
        <v>1536</v>
      </c>
    </row>
    <row r="18" spans="5:17">
      <c r="E18" s="681" t="s">
        <v>3100</v>
      </c>
      <c r="F18" s="946" t="s">
        <v>1568</v>
      </c>
      <c r="Q18" s="681" t="s">
        <v>1537</v>
      </c>
    </row>
    <row r="19" spans="5:17">
      <c r="E19" s="681" t="s">
        <v>3101</v>
      </c>
      <c r="F19" s="946" t="s">
        <v>1569</v>
      </c>
      <c r="Q19" s="681" t="s">
        <v>1538</v>
      </c>
    </row>
    <row r="20" spans="5:17">
      <c r="E20" s="681" t="s">
        <v>3102</v>
      </c>
      <c r="F20" s="946" t="s">
        <v>1570</v>
      </c>
    </row>
    <row r="21" spans="5:17">
      <c r="E21" s="681" t="s">
        <v>3103</v>
      </c>
      <c r="F21" s="946" t="s">
        <v>1571</v>
      </c>
    </row>
    <row r="22" spans="5:17">
      <c r="E22" s="681" t="s">
        <v>3104</v>
      </c>
      <c r="F22" s="946" t="s">
        <v>1572</v>
      </c>
    </row>
    <row r="23" spans="5:17">
      <c r="E23" s="681" t="s">
        <v>3105</v>
      </c>
      <c r="F23" s="946" t="s">
        <v>1573</v>
      </c>
    </row>
    <row r="24" spans="5:17">
      <c r="E24" s="681" t="s">
        <v>3106</v>
      </c>
      <c r="F24" s="946" t="s">
        <v>1574</v>
      </c>
    </row>
    <row r="25" spans="5:17">
      <c r="E25" s="681" t="s">
        <v>3107</v>
      </c>
      <c r="F25" s="946" t="s">
        <v>1575</v>
      </c>
    </row>
    <row r="26" spans="5:17">
      <c r="E26" s="681" t="s">
        <v>3108</v>
      </c>
      <c r="F26" s="946" t="s">
        <v>1576</v>
      </c>
    </row>
    <row r="27" spans="5:17">
      <c r="E27" s="681" t="s">
        <v>3109</v>
      </c>
      <c r="F27" s="946" t="s">
        <v>1577</v>
      </c>
    </row>
    <row r="28" spans="5:17">
      <c r="E28" s="681" t="s">
        <v>3110</v>
      </c>
      <c r="F28" s="946" t="s">
        <v>1578</v>
      </c>
    </row>
    <row r="29" spans="5:17">
      <c r="E29" s="681" t="s">
        <v>3111</v>
      </c>
      <c r="F29" s="946" t="s">
        <v>1579</v>
      </c>
    </row>
    <row r="30" spans="5:17">
      <c r="E30" s="681" t="s">
        <v>3112</v>
      </c>
      <c r="F30" s="946" t="s">
        <v>1580</v>
      </c>
    </row>
    <row r="31" spans="5:17">
      <c r="E31" s="681" t="s">
        <v>3113</v>
      </c>
      <c r="F31" s="946" t="s">
        <v>1581</v>
      </c>
    </row>
    <row r="32" spans="5:17">
      <c r="E32" s="681" t="s">
        <v>3114</v>
      </c>
      <c r="F32" s="946" t="s">
        <v>1582</v>
      </c>
    </row>
    <row r="33" spans="6:6">
      <c r="F33" s="946" t="s">
        <v>1583</v>
      </c>
    </row>
    <row r="34" spans="6:6">
      <c r="F34" s="946" t="s">
        <v>1584</v>
      </c>
    </row>
    <row r="35" spans="6:6">
      <c r="F35" s="946" t="s">
        <v>1585</v>
      </c>
    </row>
    <row r="36" spans="6:6">
      <c r="F36" s="946" t="s">
        <v>1586</v>
      </c>
    </row>
    <row r="37" spans="6:6">
      <c r="F37" s="946" t="s">
        <v>1587</v>
      </c>
    </row>
    <row r="38" spans="6:6">
      <c r="F38" s="946" t="s">
        <v>1588</v>
      </c>
    </row>
    <row r="39" spans="6:6">
      <c r="F39" s="946" t="s">
        <v>1589</v>
      </c>
    </row>
    <row r="40" spans="6:6">
      <c r="F40" s="946" t="s">
        <v>1590</v>
      </c>
    </row>
    <row r="41" spans="6:6">
      <c r="F41" s="946" t="s">
        <v>1591</v>
      </c>
    </row>
    <row r="42" spans="6:6">
      <c r="F42" s="946" t="s">
        <v>1592</v>
      </c>
    </row>
    <row r="43" spans="6:6">
      <c r="F43" s="946" t="s">
        <v>1593</v>
      </c>
    </row>
    <row r="44" spans="6:6">
      <c r="F44" s="946" t="s">
        <v>1594</v>
      </c>
    </row>
    <row r="45" spans="6:6">
      <c r="F45" s="946" t="s">
        <v>3002</v>
      </c>
    </row>
    <row r="46" spans="6:6">
      <c r="F46" s="946" t="s">
        <v>1595</v>
      </c>
    </row>
    <row r="47" spans="6:6">
      <c r="F47" s="946" t="s">
        <v>1596</v>
      </c>
    </row>
    <row r="48" spans="6:6">
      <c r="F48" s="946" t="s">
        <v>1597</v>
      </c>
    </row>
    <row r="49" spans="6:6">
      <c r="F49" s="946" t="s">
        <v>1598</v>
      </c>
    </row>
    <row r="50" spans="6:6">
      <c r="F50" s="946" t="s">
        <v>1599</v>
      </c>
    </row>
    <row r="51" spans="6:6">
      <c r="F51" s="946" t="s">
        <v>1600</v>
      </c>
    </row>
    <row r="52" spans="6:6">
      <c r="F52" s="946" t="s">
        <v>1601</v>
      </c>
    </row>
    <row r="53" spans="6:6">
      <c r="F53" s="946" t="s">
        <v>1602</v>
      </c>
    </row>
    <row r="54" spans="6:6">
      <c r="F54" s="946" t="s">
        <v>1603</v>
      </c>
    </row>
    <row r="55" spans="6:6">
      <c r="F55" s="946" t="s">
        <v>1604</v>
      </c>
    </row>
    <row r="56" spans="6:6">
      <c r="F56" s="946" t="s">
        <v>1605</v>
      </c>
    </row>
    <row r="57" spans="6:6">
      <c r="F57" s="946" t="s">
        <v>1606</v>
      </c>
    </row>
    <row r="58" spans="6:6">
      <c r="F58" s="946" t="s">
        <v>1607</v>
      </c>
    </row>
    <row r="59" spans="6:6">
      <c r="F59" s="946" t="s">
        <v>1608</v>
      </c>
    </row>
    <row r="60" spans="6:6">
      <c r="F60" s="946" t="s">
        <v>1609</v>
      </c>
    </row>
    <row r="61" spans="6:6">
      <c r="F61" s="947" t="s">
        <v>1610</v>
      </c>
    </row>
    <row r="62" spans="6:6">
      <c r="F62" s="946" t="s">
        <v>1611</v>
      </c>
    </row>
    <row r="63" spans="6:6">
      <c r="F63" s="946" t="s">
        <v>1612</v>
      </c>
    </row>
    <row r="64" spans="6:6">
      <c r="F64" s="946" t="s">
        <v>1613</v>
      </c>
    </row>
    <row r="65" spans="6:6">
      <c r="F65" s="946" t="s">
        <v>1614</v>
      </c>
    </row>
    <row r="66" spans="6:6">
      <c r="F66" s="946" t="s">
        <v>1615</v>
      </c>
    </row>
    <row r="67" spans="6:6">
      <c r="F67" s="946" t="s">
        <v>1616</v>
      </c>
    </row>
    <row r="68" spans="6:6">
      <c r="F68" s="946" t="s">
        <v>1617</v>
      </c>
    </row>
    <row r="69" spans="6:6">
      <c r="F69" s="946" t="s">
        <v>1618</v>
      </c>
    </row>
    <row r="70" spans="6:6">
      <c r="F70" s="946" t="s">
        <v>1619</v>
      </c>
    </row>
    <row r="71" spans="6:6">
      <c r="F71" s="946" t="s">
        <v>1620</v>
      </c>
    </row>
    <row r="72" spans="6:6">
      <c r="F72" s="946" t="s">
        <v>1621</v>
      </c>
    </row>
    <row r="73" spans="6:6">
      <c r="F73" s="946" t="s">
        <v>1622</v>
      </c>
    </row>
    <row r="74" spans="6:6">
      <c r="F74" s="946" t="s">
        <v>1623</v>
      </c>
    </row>
    <row r="75" spans="6:6">
      <c r="F75" s="949" t="s">
        <v>3003</v>
      </c>
    </row>
    <row r="76" spans="6:6">
      <c r="F76" s="946" t="s">
        <v>1624</v>
      </c>
    </row>
    <row r="77" spans="6:6">
      <c r="F77" s="946" t="s">
        <v>1625</v>
      </c>
    </row>
    <row r="78" spans="6:6">
      <c r="F78" s="946" t="s">
        <v>1626</v>
      </c>
    </row>
    <row r="79" spans="6:6">
      <c r="F79" s="946" t="s">
        <v>1627</v>
      </c>
    </row>
    <row r="80" spans="6:6">
      <c r="F80" s="946" t="s">
        <v>1628</v>
      </c>
    </row>
    <row r="81" spans="6:6">
      <c r="F81" s="946" t="s">
        <v>1629</v>
      </c>
    </row>
    <row r="82" spans="6:6">
      <c r="F82" s="946" t="s">
        <v>1630</v>
      </c>
    </row>
    <row r="83" spans="6:6">
      <c r="F83" s="946" t="s">
        <v>1631</v>
      </c>
    </row>
    <row r="84" spans="6:6">
      <c r="F84" s="947" t="s">
        <v>1632</v>
      </c>
    </row>
    <row r="85" spans="6:6">
      <c r="F85" s="946" t="s">
        <v>1633</v>
      </c>
    </row>
    <row r="86" spans="6:6">
      <c r="F86" s="946" t="s">
        <v>1634</v>
      </c>
    </row>
    <row r="87" spans="6:6">
      <c r="F87" s="946" t="s">
        <v>1635</v>
      </c>
    </row>
    <row r="88" spans="6:6">
      <c r="F88" s="946" t="s">
        <v>1636</v>
      </c>
    </row>
    <row r="89" spans="6:6">
      <c r="F89" s="946" t="s">
        <v>1637</v>
      </c>
    </row>
    <row r="90" spans="6:6">
      <c r="F90" s="946" t="s">
        <v>1638</v>
      </c>
    </row>
    <row r="91" spans="6:6">
      <c r="F91" s="946" t="s">
        <v>1639</v>
      </c>
    </row>
    <row r="92" spans="6:6">
      <c r="F92" s="946" t="s">
        <v>1640</v>
      </c>
    </row>
    <row r="93" spans="6:6">
      <c r="F93" s="946" t="s">
        <v>1641</v>
      </c>
    </row>
    <row r="94" spans="6:6">
      <c r="F94" s="946" t="s">
        <v>1642</v>
      </c>
    </row>
    <row r="95" spans="6:6">
      <c r="F95" s="946" t="s">
        <v>1643</v>
      </c>
    </row>
    <row r="96" spans="6:6">
      <c r="F96" s="946" t="s">
        <v>1644</v>
      </c>
    </row>
    <row r="97" spans="6:6">
      <c r="F97" s="946" t="s">
        <v>1645</v>
      </c>
    </row>
    <row r="98" spans="6:6">
      <c r="F98" s="946" t="s">
        <v>1646</v>
      </c>
    </row>
    <row r="99" spans="6:6">
      <c r="F99" s="946" t="s">
        <v>1647</v>
      </c>
    </row>
    <row r="100" spans="6:6">
      <c r="F100" s="946" t="s">
        <v>1648</v>
      </c>
    </row>
    <row r="101" spans="6:6">
      <c r="F101" s="946" t="s">
        <v>1649</v>
      </c>
    </row>
    <row r="102" spans="6:6">
      <c r="F102" s="946" t="s">
        <v>1650</v>
      </c>
    </row>
    <row r="103" spans="6:6">
      <c r="F103" s="946" t="s">
        <v>1651</v>
      </c>
    </row>
    <row r="104" spans="6:6">
      <c r="F104" s="946" t="s">
        <v>1652</v>
      </c>
    </row>
    <row r="105" spans="6:6">
      <c r="F105" s="946" t="s">
        <v>1653</v>
      </c>
    </row>
    <row r="106" spans="6:6">
      <c r="F106" s="946" t="s">
        <v>1654</v>
      </c>
    </row>
    <row r="107" spans="6:6">
      <c r="F107" s="946" t="s">
        <v>1655</v>
      </c>
    </row>
    <row r="108" spans="6:6">
      <c r="F108" s="946" t="s">
        <v>1656</v>
      </c>
    </row>
    <row r="109" spans="6:6" ht="25.5">
      <c r="F109" s="946" t="s">
        <v>1657</v>
      </c>
    </row>
    <row r="110" spans="6:6">
      <c r="F110" s="946" t="s">
        <v>1658</v>
      </c>
    </row>
    <row r="111" spans="6:6">
      <c r="F111" s="946" t="s">
        <v>1659</v>
      </c>
    </row>
    <row r="112" spans="6:6">
      <c r="F112" s="946" t="s">
        <v>1660</v>
      </c>
    </row>
    <row r="113" spans="6:6">
      <c r="F113" s="946" t="s">
        <v>1661</v>
      </c>
    </row>
    <row r="114" spans="6:6">
      <c r="F114" s="946" t="s">
        <v>1662</v>
      </c>
    </row>
    <row r="115" spans="6:6">
      <c r="F115" s="946" t="s">
        <v>1663</v>
      </c>
    </row>
    <row r="116" spans="6:6">
      <c r="F116" s="946" t="s">
        <v>1664</v>
      </c>
    </row>
    <row r="117" spans="6:6">
      <c r="F117" s="946" t="s">
        <v>1665</v>
      </c>
    </row>
    <row r="118" spans="6:6">
      <c r="F118" s="946" t="s">
        <v>1666</v>
      </c>
    </row>
    <row r="119" spans="6:6">
      <c r="F119" s="946" t="s">
        <v>1667</v>
      </c>
    </row>
    <row r="120" spans="6:6">
      <c r="F120" s="946" t="s">
        <v>3004</v>
      </c>
    </row>
    <row r="121" spans="6:6">
      <c r="F121" s="946" t="s">
        <v>1668</v>
      </c>
    </row>
    <row r="122" spans="6:6">
      <c r="F122" s="946" t="s">
        <v>1669</v>
      </c>
    </row>
    <row r="123" spans="6:6">
      <c r="F123" s="946" t="s">
        <v>1670</v>
      </c>
    </row>
    <row r="124" spans="6:6">
      <c r="F124" s="946" t="s">
        <v>1671</v>
      </c>
    </row>
    <row r="125" spans="6:6">
      <c r="F125" s="946" t="s">
        <v>1672</v>
      </c>
    </row>
    <row r="126" spans="6:6">
      <c r="F126" s="946" t="s">
        <v>1673</v>
      </c>
    </row>
    <row r="127" spans="6:6">
      <c r="F127" s="946" t="s">
        <v>1674</v>
      </c>
    </row>
    <row r="128" spans="6:6">
      <c r="F128" s="946" t="s">
        <v>1675</v>
      </c>
    </row>
    <row r="129" spans="6:6">
      <c r="F129" s="946" t="s">
        <v>1676</v>
      </c>
    </row>
    <row r="130" spans="6:6">
      <c r="F130" s="946" t="s">
        <v>1677</v>
      </c>
    </row>
    <row r="131" spans="6:6">
      <c r="F131" s="946" t="s">
        <v>1678</v>
      </c>
    </row>
    <row r="132" spans="6:6">
      <c r="F132" s="946" t="s">
        <v>1679</v>
      </c>
    </row>
    <row r="133" spans="6:6">
      <c r="F133" s="946" t="s">
        <v>1680</v>
      </c>
    </row>
    <row r="134" spans="6:6">
      <c r="F134" s="946" t="s">
        <v>1681</v>
      </c>
    </row>
    <row r="135" spans="6:6">
      <c r="F135" s="946" t="s">
        <v>1682</v>
      </c>
    </row>
    <row r="136" spans="6:6">
      <c r="F136" s="946" t="s">
        <v>1683</v>
      </c>
    </row>
    <row r="137" spans="6:6">
      <c r="F137" s="946" t="s">
        <v>1684</v>
      </c>
    </row>
    <row r="138" spans="6:6">
      <c r="F138" s="946" t="s">
        <v>1685</v>
      </c>
    </row>
    <row r="139" spans="6:6">
      <c r="F139" s="946" t="s">
        <v>1686</v>
      </c>
    </row>
    <row r="140" spans="6:6">
      <c r="F140" s="946" t="s">
        <v>1687</v>
      </c>
    </row>
    <row r="141" spans="6:6">
      <c r="F141" s="946" t="s">
        <v>1688</v>
      </c>
    </row>
    <row r="142" spans="6:6">
      <c r="F142" s="946" t="s">
        <v>1689</v>
      </c>
    </row>
    <row r="143" spans="6:6">
      <c r="F143" s="946" t="s">
        <v>1690</v>
      </c>
    </row>
    <row r="144" spans="6:6">
      <c r="F144" s="946" t="s">
        <v>1691</v>
      </c>
    </row>
    <row r="145" spans="6:6">
      <c r="F145" s="946" t="s">
        <v>1692</v>
      </c>
    </row>
    <row r="146" spans="6:6">
      <c r="F146" s="946" t="s">
        <v>1693</v>
      </c>
    </row>
    <row r="147" spans="6:6">
      <c r="F147" s="946" t="s">
        <v>1694</v>
      </c>
    </row>
    <row r="148" spans="6:6">
      <c r="F148" s="946" t="s">
        <v>1695</v>
      </c>
    </row>
    <row r="149" spans="6:6">
      <c r="F149" s="946" t="s">
        <v>1696</v>
      </c>
    </row>
    <row r="150" spans="6:6">
      <c r="F150" s="946" t="s">
        <v>1697</v>
      </c>
    </row>
    <row r="151" spans="6:6">
      <c r="F151" s="946" t="s">
        <v>1698</v>
      </c>
    </row>
    <row r="152" spans="6:6">
      <c r="F152" s="946" t="s">
        <v>1699</v>
      </c>
    </row>
    <row r="153" spans="6:6">
      <c r="F153" s="946" t="s">
        <v>1700</v>
      </c>
    </row>
    <row r="154" spans="6:6">
      <c r="F154" s="946" t="s">
        <v>1701</v>
      </c>
    </row>
    <row r="155" spans="6:6">
      <c r="F155" s="946" t="s">
        <v>1702</v>
      </c>
    </row>
    <row r="156" spans="6:6">
      <c r="F156" s="946" t="s">
        <v>1703</v>
      </c>
    </row>
    <row r="157" spans="6:6">
      <c r="F157" s="946" t="s">
        <v>1704</v>
      </c>
    </row>
    <row r="158" spans="6:6">
      <c r="F158" s="946" t="s">
        <v>1705</v>
      </c>
    </row>
    <row r="159" spans="6:6">
      <c r="F159" s="946" t="s">
        <v>1706</v>
      </c>
    </row>
    <row r="160" spans="6:6">
      <c r="F160" s="946" t="s">
        <v>1707</v>
      </c>
    </row>
    <row r="161" spans="6:6">
      <c r="F161" s="946" t="s">
        <v>1708</v>
      </c>
    </row>
    <row r="162" spans="6:6">
      <c r="F162" s="946" t="s">
        <v>1709</v>
      </c>
    </row>
    <row r="163" spans="6:6">
      <c r="F163" s="946" t="s">
        <v>1710</v>
      </c>
    </row>
    <row r="164" spans="6:6">
      <c r="F164" s="946" t="s">
        <v>1711</v>
      </c>
    </row>
    <row r="165" spans="6:6">
      <c r="F165" s="946" t="s">
        <v>1712</v>
      </c>
    </row>
    <row r="166" spans="6:6">
      <c r="F166" s="946" t="s">
        <v>1713</v>
      </c>
    </row>
    <row r="167" spans="6:6">
      <c r="F167" s="946" t="s">
        <v>1714</v>
      </c>
    </row>
    <row r="168" spans="6:6">
      <c r="F168" s="946" t="s">
        <v>1715</v>
      </c>
    </row>
    <row r="169" spans="6:6">
      <c r="F169" s="946" t="s">
        <v>1716</v>
      </c>
    </row>
    <row r="170" spans="6:6">
      <c r="F170" s="946" t="s">
        <v>1717</v>
      </c>
    </row>
    <row r="171" spans="6:6">
      <c r="F171" s="946" t="s">
        <v>1718</v>
      </c>
    </row>
    <row r="172" spans="6:6">
      <c r="F172" s="946" t="s">
        <v>1719</v>
      </c>
    </row>
    <row r="173" spans="6:6">
      <c r="F173" s="946" t="s">
        <v>1720</v>
      </c>
    </row>
    <row r="174" spans="6:6">
      <c r="F174" s="946" t="s">
        <v>1721</v>
      </c>
    </row>
    <row r="175" spans="6:6">
      <c r="F175" s="946" t="s">
        <v>1722</v>
      </c>
    </row>
    <row r="176" spans="6:6">
      <c r="F176" s="946" t="s">
        <v>1723</v>
      </c>
    </row>
    <row r="177" spans="6:6">
      <c r="F177" s="946" t="s">
        <v>1724</v>
      </c>
    </row>
    <row r="178" spans="6:6">
      <c r="F178" s="946" t="s">
        <v>1725</v>
      </c>
    </row>
    <row r="179" spans="6:6">
      <c r="F179" s="947" t="s">
        <v>1726</v>
      </c>
    </row>
    <row r="180" spans="6:6">
      <c r="F180" s="946" t="s">
        <v>1727</v>
      </c>
    </row>
    <row r="181" spans="6:6">
      <c r="F181" s="946" t="s">
        <v>1728</v>
      </c>
    </row>
    <row r="182" spans="6:6">
      <c r="F182" s="946" t="s">
        <v>1729</v>
      </c>
    </row>
    <row r="183" spans="6:6">
      <c r="F183" s="946" t="s">
        <v>1730</v>
      </c>
    </row>
    <row r="184" spans="6:6">
      <c r="F184" s="946" t="s">
        <v>1731</v>
      </c>
    </row>
    <row r="185" spans="6:6" ht="25.5">
      <c r="F185" s="946" t="s">
        <v>1732</v>
      </c>
    </row>
    <row r="186" spans="6:6">
      <c r="F186" s="946" t="s">
        <v>1733</v>
      </c>
    </row>
    <row r="187" spans="6:6">
      <c r="F187" s="946" t="s">
        <v>1734</v>
      </c>
    </row>
    <row r="188" spans="6:6">
      <c r="F188" s="946" t="s">
        <v>1735</v>
      </c>
    </row>
    <row r="189" spans="6:6">
      <c r="F189" s="946" t="s">
        <v>1736</v>
      </c>
    </row>
    <row r="190" spans="6:6">
      <c r="F190" s="946" t="s">
        <v>1737</v>
      </c>
    </row>
    <row r="191" spans="6:6">
      <c r="F191" s="946" t="s">
        <v>1738</v>
      </c>
    </row>
    <row r="192" spans="6:6">
      <c r="F192" s="946" t="s">
        <v>1739</v>
      </c>
    </row>
    <row r="193" spans="6:6">
      <c r="F193" s="946" t="s">
        <v>1740</v>
      </c>
    </row>
    <row r="194" spans="6:6">
      <c r="F194" s="946" t="s">
        <v>1741</v>
      </c>
    </row>
    <row r="195" spans="6:6">
      <c r="F195" s="946" t="s">
        <v>1742</v>
      </c>
    </row>
    <row r="196" spans="6:6">
      <c r="F196" s="946" t="s">
        <v>1743</v>
      </c>
    </row>
    <row r="197" spans="6:6">
      <c r="F197" s="946" t="s">
        <v>1744</v>
      </c>
    </row>
    <row r="198" spans="6:6">
      <c r="F198" s="946" t="s">
        <v>3005</v>
      </c>
    </row>
    <row r="199" spans="6:6">
      <c r="F199" s="946" t="s">
        <v>3006</v>
      </c>
    </row>
    <row r="200" spans="6:6">
      <c r="F200" s="946" t="s">
        <v>1745</v>
      </c>
    </row>
    <row r="201" spans="6:6">
      <c r="F201" s="946" t="s">
        <v>1746</v>
      </c>
    </row>
    <row r="202" spans="6:6">
      <c r="F202" s="946" t="s">
        <v>1747</v>
      </c>
    </row>
    <row r="203" spans="6:6">
      <c r="F203" s="946" t="s">
        <v>3007</v>
      </c>
    </row>
    <row r="204" spans="6:6">
      <c r="F204" s="946" t="s">
        <v>1748</v>
      </c>
    </row>
    <row r="205" spans="6:6">
      <c r="F205" s="947" t="s">
        <v>1749</v>
      </c>
    </row>
    <row r="206" spans="6:6">
      <c r="F206" s="946" t="s">
        <v>1750</v>
      </c>
    </row>
    <row r="207" spans="6:6">
      <c r="F207" s="946" t="s">
        <v>1751</v>
      </c>
    </row>
    <row r="208" spans="6:6">
      <c r="F208" s="946" t="s">
        <v>1752</v>
      </c>
    </row>
    <row r="209" spans="6:6">
      <c r="F209" s="946" t="s">
        <v>1753</v>
      </c>
    </row>
    <row r="210" spans="6:6">
      <c r="F210" s="946" t="s">
        <v>1754</v>
      </c>
    </row>
    <row r="211" spans="6:6">
      <c r="F211" s="946" t="s">
        <v>1755</v>
      </c>
    </row>
    <row r="212" spans="6:6">
      <c r="F212" s="946" t="s">
        <v>1756</v>
      </c>
    </row>
    <row r="213" spans="6:6">
      <c r="F213" s="946" t="s">
        <v>1757</v>
      </c>
    </row>
    <row r="214" spans="6:6">
      <c r="F214" s="946" t="s">
        <v>1758</v>
      </c>
    </row>
    <row r="215" spans="6:6">
      <c r="F215" s="946" t="s">
        <v>1759</v>
      </c>
    </row>
    <row r="216" spans="6:6">
      <c r="F216" s="946" t="s">
        <v>1760</v>
      </c>
    </row>
    <row r="217" spans="6:6">
      <c r="F217" s="946" t="s">
        <v>1761</v>
      </c>
    </row>
    <row r="218" spans="6:6">
      <c r="F218" s="946" t="s">
        <v>1762</v>
      </c>
    </row>
    <row r="219" spans="6:6" ht="25.5">
      <c r="F219" s="946" t="s">
        <v>1763</v>
      </c>
    </row>
    <row r="220" spans="6:6">
      <c r="F220" s="946" t="s">
        <v>1764</v>
      </c>
    </row>
    <row r="221" spans="6:6">
      <c r="F221" s="946" t="s">
        <v>1765</v>
      </c>
    </row>
    <row r="222" spans="6:6">
      <c r="F222" s="946" t="s">
        <v>1766</v>
      </c>
    </row>
    <row r="223" spans="6:6">
      <c r="F223" s="946" t="s">
        <v>1767</v>
      </c>
    </row>
    <row r="224" spans="6:6">
      <c r="F224" s="946" t="s">
        <v>1768</v>
      </c>
    </row>
    <row r="225" spans="6:6">
      <c r="F225" s="946" t="s">
        <v>1769</v>
      </c>
    </row>
    <row r="226" spans="6:6">
      <c r="F226" s="946" t="s">
        <v>1770</v>
      </c>
    </row>
    <row r="227" spans="6:6">
      <c r="F227" s="946" t="s">
        <v>1771</v>
      </c>
    </row>
    <row r="228" spans="6:6">
      <c r="F228" s="946" t="s">
        <v>1772</v>
      </c>
    </row>
    <row r="229" spans="6:6">
      <c r="F229" s="946" t="s">
        <v>1773</v>
      </c>
    </row>
    <row r="230" spans="6:6">
      <c r="F230" s="946" t="s">
        <v>1774</v>
      </c>
    </row>
    <row r="231" spans="6:6">
      <c r="F231" s="946" t="s">
        <v>1775</v>
      </c>
    </row>
    <row r="232" spans="6:6" ht="25.5">
      <c r="F232" s="946" t="s">
        <v>1776</v>
      </c>
    </row>
    <row r="233" spans="6:6">
      <c r="F233" s="946" t="s">
        <v>1777</v>
      </c>
    </row>
    <row r="234" spans="6:6">
      <c r="F234" s="946" t="s">
        <v>1778</v>
      </c>
    </row>
    <row r="235" spans="6:6">
      <c r="F235" s="946" t="s">
        <v>1779</v>
      </c>
    </row>
    <row r="236" spans="6:6">
      <c r="F236" s="946" t="s">
        <v>1780</v>
      </c>
    </row>
    <row r="237" spans="6:6">
      <c r="F237" s="946" t="s">
        <v>1781</v>
      </c>
    </row>
    <row r="238" spans="6:6">
      <c r="F238" s="946" t="s">
        <v>1782</v>
      </c>
    </row>
    <row r="239" spans="6:6">
      <c r="F239" s="946" t="s">
        <v>1783</v>
      </c>
    </row>
    <row r="240" spans="6:6">
      <c r="F240" s="946" t="s">
        <v>1784</v>
      </c>
    </row>
    <row r="241" spans="6:6">
      <c r="F241" s="946" t="s">
        <v>1785</v>
      </c>
    </row>
    <row r="242" spans="6:6">
      <c r="F242" s="946" t="s">
        <v>1786</v>
      </c>
    </row>
    <row r="243" spans="6:6">
      <c r="F243" s="946" t="s">
        <v>1787</v>
      </c>
    </row>
    <row r="244" spans="6:6">
      <c r="F244" s="946" t="s">
        <v>1788</v>
      </c>
    </row>
    <row r="245" spans="6:6">
      <c r="F245" s="947" t="s">
        <v>3008</v>
      </c>
    </row>
    <row r="246" spans="6:6">
      <c r="F246" s="946" t="s">
        <v>1789</v>
      </c>
    </row>
    <row r="247" spans="6:6">
      <c r="F247" s="946" t="s">
        <v>1790</v>
      </c>
    </row>
    <row r="248" spans="6:6">
      <c r="F248" s="946" t="s">
        <v>1791</v>
      </c>
    </row>
    <row r="249" spans="6:6">
      <c r="F249" s="946" t="s">
        <v>1792</v>
      </c>
    </row>
    <row r="250" spans="6:6">
      <c r="F250" s="946" t="s">
        <v>1793</v>
      </c>
    </row>
    <row r="251" spans="6:6">
      <c r="F251" s="946" t="s">
        <v>1794</v>
      </c>
    </row>
    <row r="252" spans="6:6">
      <c r="F252" s="946" t="s">
        <v>1795</v>
      </c>
    </row>
    <row r="253" spans="6:6">
      <c r="F253" s="946" t="s">
        <v>1796</v>
      </c>
    </row>
    <row r="254" spans="6:6">
      <c r="F254" s="946" t="s">
        <v>1797</v>
      </c>
    </row>
    <row r="255" spans="6:6">
      <c r="F255" s="946" t="s">
        <v>1798</v>
      </c>
    </row>
    <row r="256" spans="6:6">
      <c r="F256" s="946" t="s">
        <v>1799</v>
      </c>
    </row>
    <row r="257" spans="6:6">
      <c r="F257" s="946" t="s">
        <v>1800</v>
      </c>
    </row>
    <row r="258" spans="6:6">
      <c r="F258" s="946" t="s">
        <v>1801</v>
      </c>
    </row>
    <row r="259" spans="6:6">
      <c r="F259" s="946" t="s">
        <v>1802</v>
      </c>
    </row>
    <row r="260" spans="6:6">
      <c r="F260" s="946" t="s">
        <v>1803</v>
      </c>
    </row>
    <row r="261" spans="6:6">
      <c r="F261" s="946" t="s">
        <v>1804</v>
      </c>
    </row>
    <row r="262" spans="6:6">
      <c r="F262" s="946" t="s">
        <v>1805</v>
      </c>
    </row>
    <row r="263" spans="6:6">
      <c r="F263" s="946" t="s">
        <v>1806</v>
      </c>
    </row>
    <row r="264" spans="6:6">
      <c r="F264" s="946" t="s">
        <v>1807</v>
      </c>
    </row>
    <row r="265" spans="6:6">
      <c r="F265" s="946" t="s">
        <v>1808</v>
      </c>
    </row>
    <row r="266" spans="6:6">
      <c r="F266" s="946" t="s">
        <v>1809</v>
      </c>
    </row>
    <row r="267" spans="6:6">
      <c r="F267" s="946" t="s">
        <v>1810</v>
      </c>
    </row>
    <row r="268" spans="6:6">
      <c r="F268" s="946" t="s">
        <v>1811</v>
      </c>
    </row>
    <row r="269" spans="6:6">
      <c r="F269" s="946" t="s">
        <v>1812</v>
      </c>
    </row>
    <row r="270" spans="6:6">
      <c r="F270" s="946" t="s">
        <v>1813</v>
      </c>
    </row>
    <row r="271" spans="6:6">
      <c r="F271" s="947" t="s">
        <v>1814</v>
      </c>
    </row>
    <row r="272" spans="6:6">
      <c r="F272" s="946" t="s">
        <v>1815</v>
      </c>
    </row>
    <row r="273" spans="6:6">
      <c r="F273" s="946" t="s">
        <v>1816</v>
      </c>
    </row>
    <row r="274" spans="6:6">
      <c r="F274" s="946" t="s">
        <v>1817</v>
      </c>
    </row>
    <row r="275" spans="6:6">
      <c r="F275" s="946" t="s">
        <v>1818</v>
      </c>
    </row>
    <row r="276" spans="6:6">
      <c r="F276" s="946" t="s">
        <v>1819</v>
      </c>
    </row>
    <row r="277" spans="6:6">
      <c r="F277" s="946" t="s">
        <v>1820</v>
      </c>
    </row>
    <row r="278" spans="6:6">
      <c r="F278" s="946" t="s">
        <v>1821</v>
      </c>
    </row>
    <row r="279" spans="6:6">
      <c r="F279" s="946" t="s">
        <v>1822</v>
      </c>
    </row>
    <row r="280" spans="6:6">
      <c r="F280" s="946" t="s">
        <v>1823</v>
      </c>
    </row>
    <row r="281" spans="6:6">
      <c r="F281" s="946" t="s">
        <v>1824</v>
      </c>
    </row>
    <row r="282" spans="6:6">
      <c r="F282" s="946" t="s">
        <v>1825</v>
      </c>
    </row>
    <row r="283" spans="6:6">
      <c r="F283" s="946" t="s">
        <v>1826</v>
      </c>
    </row>
    <row r="284" spans="6:6">
      <c r="F284" s="946" t="s">
        <v>3009</v>
      </c>
    </row>
    <row r="285" spans="6:6">
      <c r="F285" s="947" t="s">
        <v>3010</v>
      </c>
    </row>
    <row r="286" spans="6:6">
      <c r="F286" s="946" t="s">
        <v>1218</v>
      </c>
    </row>
    <row r="287" spans="6:6">
      <c r="F287" s="946" t="s">
        <v>1827</v>
      </c>
    </row>
    <row r="288" spans="6:6">
      <c r="F288" s="946" t="s">
        <v>1828</v>
      </c>
    </row>
    <row r="289" spans="6:6">
      <c r="F289" s="946" t="s">
        <v>1829</v>
      </c>
    </row>
    <row r="290" spans="6:6">
      <c r="F290" s="947" t="s">
        <v>1830</v>
      </c>
    </row>
    <row r="291" spans="6:6">
      <c r="F291" s="946" t="s">
        <v>1831</v>
      </c>
    </row>
    <row r="292" spans="6:6">
      <c r="F292" s="946" t="s">
        <v>1832</v>
      </c>
    </row>
    <row r="293" spans="6:6">
      <c r="F293" s="946" t="s">
        <v>1833</v>
      </c>
    </row>
    <row r="294" spans="6:6">
      <c r="F294" s="946" t="s">
        <v>1834</v>
      </c>
    </row>
    <row r="295" spans="6:6">
      <c r="F295" s="946" t="s">
        <v>1835</v>
      </c>
    </row>
    <row r="296" spans="6:6">
      <c r="F296" s="946" t="s">
        <v>1836</v>
      </c>
    </row>
    <row r="297" spans="6:6">
      <c r="F297" s="946" t="s">
        <v>1837</v>
      </c>
    </row>
    <row r="298" spans="6:6">
      <c r="F298" s="946" t="s">
        <v>1838</v>
      </c>
    </row>
    <row r="299" spans="6:6">
      <c r="F299" s="946" t="s">
        <v>1839</v>
      </c>
    </row>
    <row r="300" spans="6:6">
      <c r="F300" s="946" t="s">
        <v>3011</v>
      </c>
    </row>
    <row r="301" spans="6:6">
      <c r="F301" s="946" t="s">
        <v>1840</v>
      </c>
    </row>
    <row r="302" spans="6:6">
      <c r="F302" s="946" t="s">
        <v>1841</v>
      </c>
    </row>
    <row r="303" spans="6:6">
      <c r="F303" s="946" t="s">
        <v>1842</v>
      </c>
    </row>
    <row r="304" spans="6:6">
      <c r="F304" s="947" t="s">
        <v>3012</v>
      </c>
    </row>
    <row r="305" spans="6:6">
      <c r="F305" s="946" t="s">
        <v>1843</v>
      </c>
    </row>
    <row r="306" spans="6:6">
      <c r="F306" s="946" t="s">
        <v>1844</v>
      </c>
    </row>
    <row r="307" spans="6:6" ht="25.5">
      <c r="F307" s="946" t="s">
        <v>1845</v>
      </c>
    </row>
    <row r="308" spans="6:6" ht="25.5">
      <c r="F308" s="946" t="s">
        <v>1846</v>
      </c>
    </row>
    <row r="309" spans="6:6">
      <c r="F309" s="946" t="s">
        <v>1847</v>
      </c>
    </row>
    <row r="310" spans="6:6">
      <c r="F310" s="946" t="s">
        <v>1848</v>
      </c>
    </row>
    <row r="311" spans="6:6">
      <c r="F311" s="946" t="s">
        <v>1849</v>
      </c>
    </row>
    <row r="312" spans="6:6">
      <c r="F312" s="946" t="s">
        <v>1850</v>
      </c>
    </row>
    <row r="313" spans="6:6">
      <c r="F313" s="946" t="s">
        <v>1851</v>
      </c>
    </row>
    <row r="314" spans="6:6">
      <c r="F314" s="946" t="s">
        <v>1852</v>
      </c>
    </row>
    <row r="315" spans="6:6">
      <c r="F315" s="946" t="s">
        <v>1853</v>
      </c>
    </row>
    <row r="316" spans="6:6">
      <c r="F316" s="946" t="s">
        <v>3013</v>
      </c>
    </row>
    <row r="317" spans="6:6">
      <c r="F317" s="946" t="s">
        <v>1854</v>
      </c>
    </row>
    <row r="318" spans="6:6">
      <c r="F318" s="947" t="s">
        <v>3014</v>
      </c>
    </row>
    <row r="319" spans="6:6">
      <c r="F319" s="946" t="s">
        <v>1855</v>
      </c>
    </row>
    <row r="320" spans="6:6">
      <c r="F320" s="946" t="s">
        <v>1856</v>
      </c>
    </row>
    <row r="321" spans="6:6">
      <c r="F321" s="946" t="s">
        <v>1857</v>
      </c>
    </row>
    <row r="322" spans="6:6">
      <c r="F322" s="946" t="s">
        <v>1858</v>
      </c>
    </row>
    <row r="323" spans="6:6">
      <c r="F323" s="946" t="s">
        <v>1859</v>
      </c>
    </row>
    <row r="324" spans="6:6">
      <c r="F324" s="946" t="s">
        <v>1860</v>
      </c>
    </row>
    <row r="325" spans="6:6">
      <c r="F325" s="946" t="s">
        <v>1861</v>
      </c>
    </row>
    <row r="326" spans="6:6">
      <c r="F326" s="946" t="s">
        <v>1862</v>
      </c>
    </row>
    <row r="327" spans="6:6" ht="15">
      <c r="F327" s="950" t="s">
        <v>1863</v>
      </c>
    </row>
    <row r="328" spans="6:6">
      <c r="F328" s="946" t="s">
        <v>1864</v>
      </c>
    </row>
    <row r="329" spans="6:6">
      <c r="F329" s="946" t="s">
        <v>1865</v>
      </c>
    </row>
    <row r="330" spans="6:6">
      <c r="F330" s="946" t="s">
        <v>1866</v>
      </c>
    </row>
    <row r="331" spans="6:6">
      <c r="F331" s="946" t="s">
        <v>1866</v>
      </c>
    </row>
    <row r="332" spans="6:6">
      <c r="F332" s="946" t="s">
        <v>1867</v>
      </c>
    </row>
    <row r="333" spans="6:6">
      <c r="F333" s="946" t="s">
        <v>1868</v>
      </c>
    </row>
    <row r="334" spans="6:6">
      <c r="F334" s="946" t="s">
        <v>1869</v>
      </c>
    </row>
    <row r="335" spans="6:6">
      <c r="F335" s="946" t="s">
        <v>1870</v>
      </c>
    </row>
    <row r="336" spans="6:6">
      <c r="F336" s="946" t="s">
        <v>1871</v>
      </c>
    </row>
    <row r="337" spans="6:6">
      <c r="F337" s="946" t="s">
        <v>1872</v>
      </c>
    </row>
    <row r="338" spans="6:6">
      <c r="F338" s="946" t="s">
        <v>1873</v>
      </c>
    </row>
    <row r="339" spans="6:6">
      <c r="F339" s="946" t="s">
        <v>1874</v>
      </c>
    </row>
    <row r="340" spans="6:6">
      <c r="F340" s="946" t="s">
        <v>1875</v>
      </c>
    </row>
    <row r="341" spans="6:6">
      <c r="F341" s="946" t="s">
        <v>1876</v>
      </c>
    </row>
    <row r="342" spans="6:6">
      <c r="F342" s="946" t="s">
        <v>1877</v>
      </c>
    </row>
    <row r="343" spans="6:6">
      <c r="F343" s="946" t="s">
        <v>1878</v>
      </c>
    </row>
    <row r="344" spans="6:6">
      <c r="F344" s="946" t="s">
        <v>1879</v>
      </c>
    </row>
    <row r="345" spans="6:6">
      <c r="F345" s="946" t="s">
        <v>1880</v>
      </c>
    </row>
    <row r="346" spans="6:6">
      <c r="F346" s="946" t="s">
        <v>1881</v>
      </c>
    </row>
    <row r="347" spans="6:6">
      <c r="F347" s="946" t="s">
        <v>1882</v>
      </c>
    </row>
    <row r="348" spans="6:6">
      <c r="F348" s="946" t="s">
        <v>1883</v>
      </c>
    </row>
    <row r="349" spans="6:6">
      <c r="F349" s="946" t="s">
        <v>1884</v>
      </c>
    </row>
    <row r="350" spans="6:6">
      <c r="F350" s="946" t="s">
        <v>1885</v>
      </c>
    </row>
    <row r="351" spans="6:6">
      <c r="F351" s="946" t="s">
        <v>3015</v>
      </c>
    </row>
    <row r="352" spans="6:6">
      <c r="F352" s="946" t="s">
        <v>1886</v>
      </c>
    </row>
    <row r="353" spans="6:6">
      <c r="F353" s="946" t="s">
        <v>1887</v>
      </c>
    </row>
    <row r="354" spans="6:6">
      <c r="F354" s="946" t="s">
        <v>1888</v>
      </c>
    </row>
    <row r="355" spans="6:6">
      <c r="F355" s="946" t="s">
        <v>1889</v>
      </c>
    </row>
    <row r="356" spans="6:6">
      <c r="F356" s="946" t="s">
        <v>1890</v>
      </c>
    </row>
    <row r="357" spans="6:6">
      <c r="F357" s="946" t="s">
        <v>1891</v>
      </c>
    </row>
    <row r="358" spans="6:6">
      <c r="F358" s="946" t="s">
        <v>1892</v>
      </c>
    </row>
    <row r="359" spans="6:6">
      <c r="F359" s="946" t="s">
        <v>1893</v>
      </c>
    </row>
    <row r="360" spans="6:6">
      <c r="F360" s="946" t="s">
        <v>1894</v>
      </c>
    </row>
    <row r="361" spans="6:6">
      <c r="F361" s="946" t="s">
        <v>1895</v>
      </c>
    </row>
    <row r="362" spans="6:6">
      <c r="F362" s="946" t="s">
        <v>1896</v>
      </c>
    </row>
    <row r="363" spans="6:6">
      <c r="F363" s="946" t="s">
        <v>1897</v>
      </c>
    </row>
    <row r="364" spans="6:6" ht="25.5">
      <c r="F364" s="946" t="s">
        <v>1898</v>
      </c>
    </row>
    <row r="365" spans="6:6">
      <c r="F365" s="946" t="s">
        <v>1899</v>
      </c>
    </row>
    <row r="366" spans="6:6">
      <c r="F366" s="946" t="s">
        <v>1900</v>
      </c>
    </row>
    <row r="367" spans="6:6">
      <c r="F367" s="946" t="s">
        <v>1901</v>
      </c>
    </row>
    <row r="368" spans="6:6">
      <c r="F368" s="946" t="s">
        <v>1902</v>
      </c>
    </row>
    <row r="369" spans="6:6">
      <c r="F369" s="946" t="s">
        <v>1903</v>
      </c>
    </row>
    <row r="370" spans="6:6">
      <c r="F370" s="946" t="s">
        <v>1904</v>
      </c>
    </row>
    <row r="371" spans="6:6">
      <c r="F371" s="946" t="s">
        <v>1905</v>
      </c>
    </row>
    <row r="372" spans="6:6">
      <c r="F372" s="946" t="s">
        <v>1906</v>
      </c>
    </row>
    <row r="373" spans="6:6">
      <c r="F373" s="946" t="s">
        <v>1907</v>
      </c>
    </row>
    <row r="374" spans="6:6">
      <c r="F374" s="946" t="s">
        <v>1908</v>
      </c>
    </row>
    <row r="375" spans="6:6">
      <c r="F375" s="946" t="s">
        <v>1909</v>
      </c>
    </row>
    <row r="376" spans="6:6">
      <c r="F376" s="946" t="s">
        <v>1910</v>
      </c>
    </row>
    <row r="377" spans="6:6">
      <c r="F377" s="946" t="s">
        <v>1911</v>
      </c>
    </row>
    <row r="378" spans="6:6">
      <c r="F378" s="946" t="s">
        <v>1912</v>
      </c>
    </row>
    <row r="379" spans="6:6">
      <c r="F379" s="946" t="s">
        <v>1913</v>
      </c>
    </row>
    <row r="380" spans="6:6">
      <c r="F380" s="946" t="s">
        <v>1914</v>
      </c>
    </row>
    <row r="381" spans="6:6">
      <c r="F381" s="946" t="s">
        <v>1915</v>
      </c>
    </row>
    <row r="382" spans="6:6">
      <c r="F382" s="946" t="s">
        <v>1916</v>
      </c>
    </row>
    <row r="383" spans="6:6">
      <c r="F383" s="946" t="s">
        <v>1917</v>
      </c>
    </row>
    <row r="384" spans="6:6">
      <c r="F384" s="946" t="s">
        <v>3016</v>
      </c>
    </row>
    <row r="385" spans="6:6">
      <c r="F385" s="946" t="s">
        <v>3017</v>
      </c>
    </row>
    <row r="386" spans="6:6">
      <c r="F386" s="946" t="s">
        <v>1918</v>
      </c>
    </row>
    <row r="387" spans="6:6">
      <c r="F387" s="946" t="s">
        <v>1919</v>
      </c>
    </row>
    <row r="388" spans="6:6">
      <c r="F388" s="946" t="s">
        <v>1920</v>
      </c>
    </row>
    <row r="389" spans="6:6">
      <c r="F389" s="946" t="s">
        <v>1921</v>
      </c>
    </row>
    <row r="390" spans="6:6">
      <c r="F390" s="946" t="s">
        <v>1922</v>
      </c>
    </row>
    <row r="391" spans="6:6">
      <c r="F391" s="946" t="s">
        <v>1923</v>
      </c>
    </row>
    <row r="392" spans="6:6">
      <c r="F392" s="946" t="s">
        <v>1924</v>
      </c>
    </row>
    <row r="393" spans="6:6">
      <c r="F393" s="946" t="s">
        <v>1925</v>
      </c>
    </row>
    <row r="394" spans="6:6">
      <c r="F394" s="946" t="s">
        <v>1926</v>
      </c>
    </row>
    <row r="395" spans="6:6">
      <c r="F395" s="946" t="s">
        <v>1927</v>
      </c>
    </row>
    <row r="396" spans="6:6">
      <c r="F396" s="946" t="s">
        <v>1928</v>
      </c>
    </row>
    <row r="397" spans="6:6">
      <c r="F397" s="946" t="s">
        <v>1929</v>
      </c>
    </row>
    <row r="398" spans="6:6">
      <c r="F398" s="946" t="s">
        <v>1930</v>
      </c>
    </row>
    <row r="399" spans="6:6">
      <c r="F399" s="946" t="s">
        <v>1931</v>
      </c>
    </row>
    <row r="400" spans="6:6">
      <c r="F400" s="946" t="s">
        <v>1932</v>
      </c>
    </row>
    <row r="401" spans="6:6">
      <c r="F401" s="946" t="s">
        <v>1933</v>
      </c>
    </row>
    <row r="402" spans="6:6">
      <c r="F402" s="946" t="s">
        <v>1934</v>
      </c>
    </row>
    <row r="403" spans="6:6">
      <c r="F403" s="947" t="s">
        <v>3018</v>
      </c>
    </row>
    <row r="404" spans="6:6">
      <c r="F404" s="946" t="s">
        <v>1935</v>
      </c>
    </row>
    <row r="405" spans="6:6">
      <c r="F405" s="946" t="s">
        <v>1936</v>
      </c>
    </row>
    <row r="406" spans="6:6">
      <c r="F406" s="946" t="s">
        <v>1937</v>
      </c>
    </row>
    <row r="407" spans="6:6">
      <c r="F407" s="946" t="s">
        <v>1938</v>
      </c>
    </row>
    <row r="408" spans="6:6">
      <c r="F408" s="946" t="s">
        <v>1939</v>
      </c>
    </row>
    <row r="409" spans="6:6">
      <c r="F409" s="946" t="s">
        <v>1940</v>
      </c>
    </row>
    <row r="410" spans="6:6">
      <c r="F410" s="946" t="s">
        <v>1941</v>
      </c>
    </row>
    <row r="411" spans="6:6">
      <c r="F411" s="946" t="s">
        <v>1942</v>
      </c>
    </row>
    <row r="412" spans="6:6">
      <c r="F412" s="947" t="s">
        <v>3019</v>
      </c>
    </row>
    <row r="413" spans="6:6">
      <c r="F413" s="946" t="s">
        <v>1943</v>
      </c>
    </row>
    <row r="414" spans="6:6">
      <c r="F414" s="946" t="s">
        <v>1944</v>
      </c>
    </row>
    <row r="415" spans="6:6">
      <c r="F415" s="946" t="s">
        <v>1945</v>
      </c>
    </row>
    <row r="416" spans="6:6">
      <c r="F416" s="946" t="s">
        <v>3020</v>
      </c>
    </row>
    <row r="417" spans="6:6">
      <c r="F417" s="946" t="s">
        <v>1946</v>
      </c>
    </row>
    <row r="418" spans="6:6">
      <c r="F418" s="946" t="s">
        <v>1947</v>
      </c>
    </row>
    <row r="419" spans="6:6">
      <c r="F419" s="946" t="s">
        <v>1948</v>
      </c>
    </row>
    <row r="420" spans="6:6">
      <c r="F420" s="946" t="s">
        <v>1949</v>
      </c>
    </row>
    <row r="421" spans="6:6">
      <c r="F421" s="946" t="s">
        <v>1950</v>
      </c>
    </row>
    <row r="422" spans="6:6">
      <c r="F422" s="946" t="s">
        <v>1951</v>
      </c>
    </row>
    <row r="423" spans="6:6">
      <c r="F423" s="946" t="s">
        <v>1952</v>
      </c>
    </row>
    <row r="424" spans="6:6">
      <c r="F424" s="946" t="s">
        <v>1953</v>
      </c>
    </row>
    <row r="425" spans="6:6">
      <c r="F425" s="946" t="s">
        <v>1954</v>
      </c>
    </row>
    <row r="426" spans="6:6">
      <c r="F426" s="946" t="s">
        <v>1955</v>
      </c>
    </row>
    <row r="427" spans="6:6">
      <c r="F427" s="946" t="s">
        <v>1956</v>
      </c>
    </row>
    <row r="428" spans="6:6">
      <c r="F428" s="946" t="s">
        <v>1957</v>
      </c>
    </row>
    <row r="429" spans="6:6">
      <c r="F429" s="946" t="s">
        <v>1958</v>
      </c>
    </row>
    <row r="430" spans="6:6">
      <c r="F430" s="946" t="s">
        <v>1959</v>
      </c>
    </row>
    <row r="431" spans="6:6">
      <c r="F431" s="946" t="s">
        <v>1960</v>
      </c>
    </row>
    <row r="432" spans="6:6">
      <c r="F432" s="946" t="s">
        <v>1961</v>
      </c>
    </row>
    <row r="433" spans="6:6">
      <c r="F433" s="946" t="s">
        <v>1962</v>
      </c>
    </row>
    <row r="434" spans="6:6">
      <c r="F434" s="946" t="s">
        <v>1963</v>
      </c>
    </row>
    <row r="435" spans="6:6">
      <c r="F435" s="946" t="s">
        <v>1964</v>
      </c>
    </row>
    <row r="436" spans="6:6">
      <c r="F436" s="946" t="s">
        <v>1965</v>
      </c>
    </row>
    <row r="437" spans="6:6">
      <c r="F437" s="946" t="s">
        <v>1966</v>
      </c>
    </row>
    <row r="438" spans="6:6">
      <c r="F438" s="946" t="s">
        <v>1967</v>
      </c>
    </row>
    <row r="439" spans="6:6">
      <c r="F439" s="946" t="s">
        <v>1968</v>
      </c>
    </row>
    <row r="440" spans="6:6">
      <c r="F440" s="946" t="s">
        <v>1969</v>
      </c>
    </row>
    <row r="441" spans="6:6">
      <c r="F441" s="946" t="s">
        <v>1970</v>
      </c>
    </row>
    <row r="442" spans="6:6">
      <c r="F442" s="946" t="s">
        <v>1971</v>
      </c>
    </row>
    <row r="443" spans="6:6">
      <c r="F443" s="946" t="s">
        <v>1972</v>
      </c>
    </row>
    <row r="444" spans="6:6">
      <c r="F444" s="946" t="s">
        <v>1973</v>
      </c>
    </row>
    <row r="445" spans="6:6">
      <c r="F445" s="946" t="s">
        <v>3021</v>
      </c>
    </row>
    <row r="446" spans="6:6">
      <c r="F446" s="946" t="s">
        <v>1974</v>
      </c>
    </row>
    <row r="447" spans="6:6">
      <c r="F447" s="946" t="s">
        <v>1975</v>
      </c>
    </row>
    <row r="448" spans="6:6">
      <c r="F448" s="947" t="s">
        <v>3022</v>
      </c>
    </row>
    <row r="449" spans="6:6">
      <c r="F449" s="946" t="s">
        <v>1976</v>
      </c>
    </row>
    <row r="450" spans="6:6">
      <c r="F450" s="946" t="s">
        <v>1977</v>
      </c>
    </row>
    <row r="451" spans="6:6">
      <c r="F451" s="946" t="s">
        <v>1978</v>
      </c>
    </row>
    <row r="452" spans="6:6">
      <c r="F452" s="946" t="s">
        <v>1979</v>
      </c>
    </row>
    <row r="453" spans="6:6">
      <c r="F453" s="946" t="s">
        <v>1980</v>
      </c>
    </row>
    <row r="454" spans="6:6">
      <c r="F454" s="946" t="s">
        <v>1981</v>
      </c>
    </row>
    <row r="455" spans="6:6">
      <c r="F455" s="946" t="s">
        <v>1982</v>
      </c>
    </row>
    <row r="456" spans="6:6">
      <c r="F456" s="946" t="s">
        <v>1983</v>
      </c>
    </row>
    <row r="457" spans="6:6">
      <c r="F457" s="946" t="s">
        <v>1984</v>
      </c>
    </row>
    <row r="458" spans="6:6">
      <c r="F458" s="946" t="s">
        <v>1985</v>
      </c>
    </row>
    <row r="459" spans="6:6">
      <c r="F459" s="946" t="s">
        <v>1986</v>
      </c>
    </row>
    <row r="460" spans="6:6">
      <c r="F460" s="946" t="s">
        <v>1987</v>
      </c>
    </row>
    <row r="461" spans="6:6">
      <c r="F461" s="946" t="s">
        <v>1988</v>
      </c>
    </row>
    <row r="462" spans="6:6">
      <c r="F462" s="946" t="s">
        <v>1989</v>
      </c>
    </row>
    <row r="463" spans="6:6">
      <c r="F463" s="946" t="s">
        <v>1990</v>
      </c>
    </row>
    <row r="464" spans="6:6">
      <c r="F464" s="946" t="s">
        <v>1991</v>
      </c>
    </row>
    <row r="465" spans="6:6">
      <c r="F465" s="946" t="s">
        <v>1992</v>
      </c>
    </row>
    <row r="466" spans="6:6">
      <c r="F466" s="946" t="s">
        <v>1993</v>
      </c>
    </row>
    <row r="467" spans="6:6">
      <c r="F467" s="946" t="s">
        <v>1994</v>
      </c>
    </row>
    <row r="468" spans="6:6">
      <c r="F468" s="946" t="s">
        <v>1995</v>
      </c>
    </row>
    <row r="469" spans="6:6">
      <c r="F469" s="947" t="s">
        <v>3023</v>
      </c>
    </row>
    <row r="470" spans="6:6">
      <c r="F470" s="946" t="s">
        <v>1996</v>
      </c>
    </row>
    <row r="471" spans="6:6">
      <c r="F471" s="946" t="s">
        <v>1997</v>
      </c>
    </row>
    <row r="472" spans="6:6">
      <c r="F472" s="946" t="s">
        <v>1998</v>
      </c>
    </row>
    <row r="473" spans="6:6">
      <c r="F473" s="946" t="s">
        <v>1999</v>
      </c>
    </row>
    <row r="474" spans="6:6">
      <c r="F474" s="946" t="s">
        <v>2000</v>
      </c>
    </row>
    <row r="475" spans="6:6">
      <c r="F475" s="946" t="s">
        <v>2001</v>
      </c>
    </row>
    <row r="476" spans="6:6">
      <c r="F476" s="946" t="s">
        <v>2002</v>
      </c>
    </row>
    <row r="477" spans="6:6">
      <c r="F477" s="946" t="s">
        <v>2003</v>
      </c>
    </row>
    <row r="478" spans="6:6">
      <c r="F478" s="946" t="s">
        <v>2004</v>
      </c>
    </row>
    <row r="479" spans="6:6">
      <c r="F479" s="946" t="s">
        <v>2005</v>
      </c>
    </row>
    <row r="480" spans="6:6">
      <c r="F480" s="946" t="s">
        <v>2006</v>
      </c>
    </row>
    <row r="481" spans="6:6">
      <c r="F481" s="946" t="s">
        <v>2007</v>
      </c>
    </row>
    <row r="482" spans="6:6">
      <c r="F482" s="946" t="s">
        <v>2008</v>
      </c>
    </row>
    <row r="483" spans="6:6">
      <c r="F483" s="946" t="s">
        <v>2009</v>
      </c>
    </row>
    <row r="484" spans="6:6">
      <c r="F484" s="946" t="s">
        <v>2010</v>
      </c>
    </row>
    <row r="485" spans="6:6">
      <c r="F485" s="946" t="s">
        <v>2011</v>
      </c>
    </row>
    <row r="486" spans="6:6">
      <c r="F486" s="946" t="s">
        <v>2012</v>
      </c>
    </row>
    <row r="487" spans="6:6">
      <c r="F487" s="946" t="s">
        <v>2013</v>
      </c>
    </row>
    <row r="488" spans="6:6">
      <c r="F488" s="946" t="s">
        <v>2014</v>
      </c>
    </row>
    <row r="489" spans="6:6">
      <c r="F489" s="946" t="s">
        <v>2015</v>
      </c>
    </row>
    <row r="490" spans="6:6">
      <c r="F490" s="946" t="s">
        <v>2016</v>
      </c>
    </row>
    <row r="491" spans="6:6">
      <c r="F491" s="946" t="s">
        <v>2017</v>
      </c>
    </row>
    <row r="492" spans="6:6">
      <c r="F492" s="946" t="s">
        <v>2018</v>
      </c>
    </row>
    <row r="493" spans="6:6">
      <c r="F493" s="946" t="s">
        <v>2019</v>
      </c>
    </row>
    <row r="494" spans="6:6">
      <c r="F494" s="946" t="s">
        <v>2020</v>
      </c>
    </row>
    <row r="495" spans="6:6">
      <c r="F495" s="946" t="s">
        <v>2021</v>
      </c>
    </row>
    <row r="496" spans="6:6">
      <c r="F496" s="946" t="s">
        <v>2022</v>
      </c>
    </row>
    <row r="497" spans="6:6">
      <c r="F497" s="946" t="s">
        <v>2023</v>
      </c>
    </row>
    <row r="498" spans="6:6">
      <c r="F498" s="946" t="s">
        <v>2024</v>
      </c>
    </row>
    <row r="499" spans="6:6">
      <c r="F499" s="946" t="s">
        <v>2025</v>
      </c>
    </row>
    <row r="500" spans="6:6">
      <c r="F500" s="946" t="s">
        <v>2026</v>
      </c>
    </row>
    <row r="501" spans="6:6">
      <c r="F501" s="946" t="s">
        <v>2027</v>
      </c>
    </row>
    <row r="502" spans="6:6">
      <c r="F502" s="946" t="s">
        <v>2028</v>
      </c>
    </row>
    <row r="503" spans="6:6">
      <c r="F503" s="946" t="s">
        <v>2029</v>
      </c>
    </row>
    <row r="504" spans="6:6">
      <c r="F504" s="946" t="s">
        <v>2030</v>
      </c>
    </row>
    <row r="505" spans="6:6">
      <c r="F505" s="946" t="s">
        <v>2031</v>
      </c>
    </row>
    <row r="506" spans="6:6">
      <c r="F506" s="946" t="s">
        <v>2032</v>
      </c>
    </row>
    <row r="507" spans="6:6">
      <c r="F507" s="946" t="s">
        <v>2033</v>
      </c>
    </row>
    <row r="508" spans="6:6">
      <c r="F508" s="946" t="s">
        <v>2034</v>
      </c>
    </row>
    <row r="509" spans="6:6">
      <c r="F509" s="946" t="s">
        <v>2035</v>
      </c>
    </row>
    <row r="510" spans="6:6">
      <c r="F510" s="946" t="s">
        <v>2036</v>
      </c>
    </row>
    <row r="511" spans="6:6">
      <c r="F511" s="946" t="s">
        <v>2037</v>
      </c>
    </row>
    <row r="512" spans="6:6">
      <c r="F512" s="946" t="s">
        <v>2038</v>
      </c>
    </row>
    <row r="513" spans="6:6">
      <c r="F513" s="946" t="s">
        <v>2039</v>
      </c>
    </row>
    <row r="514" spans="6:6">
      <c r="F514" s="946" t="s">
        <v>2040</v>
      </c>
    </row>
    <row r="515" spans="6:6" ht="25.5">
      <c r="F515" s="946" t="s">
        <v>2041</v>
      </c>
    </row>
    <row r="516" spans="6:6">
      <c r="F516" s="946" t="s">
        <v>2042</v>
      </c>
    </row>
    <row r="517" spans="6:6">
      <c r="F517" s="946" t="s">
        <v>2043</v>
      </c>
    </row>
    <row r="518" spans="6:6">
      <c r="F518" s="946" t="s">
        <v>2044</v>
      </c>
    </row>
    <row r="519" spans="6:6" ht="25.5">
      <c r="F519" s="946" t="s">
        <v>2045</v>
      </c>
    </row>
    <row r="520" spans="6:6">
      <c r="F520" s="946" t="s">
        <v>2046</v>
      </c>
    </row>
    <row r="521" spans="6:6">
      <c r="F521" s="946" t="s">
        <v>2047</v>
      </c>
    </row>
    <row r="522" spans="6:6">
      <c r="F522" s="946" t="s">
        <v>2048</v>
      </c>
    </row>
    <row r="523" spans="6:6">
      <c r="F523" s="946" t="s">
        <v>2049</v>
      </c>
    </row>
    <row r="524" spans="6:6">
      <c r="F524" s="946" t="s">
        <v>2050</v>
      </c>
    </row>
    <row r="525" spans="6:6">
      <c r="F525" s="946" t="s">
        <v>2051</v>
      </c>
    </row>
    <row r="526" spans="6:6">
      <c r="F526" s="946" t="s">
        <v>2052</v>
      </c>
    </row>
    <row r="527" spans="6:6">
      <c r="F527" s="946" t="s">
        <v>2053</v>
      </c>
    </row>
    <row r="528" spans="6:6">
      <c r="F528" s="946" t="s">
        <v>2054</v>
      </c>
    </row>
    <row r="529" spans="6:6">
      <c r="F529" s="946" t="s">
        <v>2055</v>
      </c>
    </row>
    <row r="530" spans="6:6">
      <c r="F530" s="946" t="s">
        <v>2056</v>
      </c>
    </row>
    <row r="531" spans="6:6">
      <c r="F531" s="946" t="s">
        <v>2057</v>
      </c>
    </row>
    <row r="532" spans="6:6">
      <c r="F532" s="946" t="s">
        <v>2058</v>
      </c>
    </row>
    <row r="533" spans="6:6">
      <c r="F533" s="946" t="s">
        <v>2059</v>
      </c>
    </row>
    <row r="534" spans="6:6">
      <c r="F534" s="946" t="s">
        <v>2060</v>
      </c>
    </row>
    <row r="535" spans="6:6">
      <c r="F535" s="946" t="s">
        <v>2061</v>
      </c>
    </row>
    <row r="536" spans="6:6">
      <c r="F536" s="946" t="s">
        <v>2062</v>
      </c>
    </row>
    <row r="537" spans="6:6">
      <c r="F537" s="946" t="s">
        <v>2063</v>
      </c>
    </row>
    <row r="538" spans="6:6">
      <c r="F538" s="946" t="s">
        <v>2064</v>
      </c>
    </row>
    <row r="539" spans="6:6">
      <c r="F539" s="946" t="s">
        <v>2065</v>
      </c>
    </row>
    <row r="540" spans="6:6">
      <c r="F540" s="946" t="s">
        <v>2066</v>
      </c>
    </row>
    <row r="541" spans="6:6">
      <c r="F541" s="946" t="s">
        <v>3024</v>
      </c>
    </row>
    <row r="542" spans="6:6">
      <c r="F542" s="946" t="s">
        <v>2067</v>
      </c>
    </row>
    <row r="543" spans="6:6">
      <c r="F543" s="947" t="s">
        <v>3025</v>
      </c>
    </row>
    <row r="544" spans="6:6">
      <c r="F544" s="946" t="s">
        <v>2068</v>
      </c>
    </row>
    <row r="545" spans="6:6">
      <c r="F545" s="946" t="s">
        <v>2069</v>
      </c>
    </row>
    <row r="546" spans="6:6">
      <c r="F546" s="946" t="s">
        <v>2070</v>
      </c>
    </row>
    <row r="547" spans="6:6">
      <c r="F547" s="946" t="s">
        <v>2071</v>
      </c>
    </row>
    <row r="548" spans="6:6">
      <c r="F548" s="946" t="s">
        <v>2072</v>
      </c>
    </row>
    <row r="549" spans="6:6">
      <c r="F549" s="946" t="s">
        <v>801</v>
      </c>
    </row>
    <row r="550" spans="6:6">
      <c r="F550" s="946" t="s">
        <v>2073</v>
      </c>
    </row>
    <row r="551" spans="6:6">
      <c r="F551" s="946" t="s">
        <v>2074</v>
      </c>
    </row>
    <row r="552" spans="6:6">
      <c r="F552" s="947" t="s">
        <v>3026</v>
      </c>
    </row>
    <row r="553" spans="6:6">
      <c r="F553" s="947" t="s">
        <v>3027</v>
      </c>
    </row>
    <row r="554" spans="6:6">
      <c r="F554" s="946" t="s">
        <v>2075</v>
      </c>
    </row>
    <row r="555" spans="6:6">
      <c r="F555" s="946" t="s">
        <v>2076</v>
      </c>
    </row>
    <row r="556" spans="6:6">
      <c r="F556" s="946" t="s">
        <v>2077</v>
      </c>
    </row>
    <row r="557" spans="6:6">
      <c r="F557" s="946" t="s">
        <v>2078</v>
      </c>
    </row>
    <row r="558" spans="6:6">
      <c r="F558" s="946" t="s">
        <v>2079</v>
      </c>
    </row>
    <row r="559" spans="6:6">
      <c r="F559" s="946" t="s">
        <v>2080</v>
      </c>
    </row>
    <row r="560" spans="6:6">
      <c r="F560" s="946" t="s">
        <v>2081</v>
      </c>
    </row>
    <row r="561" spans="6:6">
      <c r="F561" s="946" t="s">
        <v>2082</v>
      </c>
    </row>
    <row r="562" spans="6:6">
      <c r="F562" s="946" t="s">
        <v>2083</v>
      </c>
    </row>
    <row r="563" spans="6:6">
      <c r="F563" s="946" t="s">
        <v>2084</v>
      </c>
    </row>
    <row r="564" spans="6:6">
      <c r="F564" s="946" t="s">
        <v>2085</v>
      </c>
    </row>
    <row r="565" spans="6:6">
      <c r="F565" s="946" t="s">
        <v>2086</v>
      </c>
    </row>
    <row r="566" spans="6:6">
      <c r="F566" s="946" t="s">
        <v>2087</v>
      </c>
    </row>
    <row r="567" spans="6:6">
      <c r="F567" s="946" t="s">
        <v>2088</v>
      </c>
    </row>
    <row r="568" spans="6:6">
      <c r="F568" s="946" t="s">
        <v>2089</v>
      </c>
    </row>
    <row r="569" spans="6:6">
      <c r="F569" s="946" t="s">
        <v>2090</v>
      </c>
    </row>
    <row r="570" spans="6:6">
      <c r="F570" s="946" t="s">
        <v>2091</v>
      </c>
    </row>
    <row r="571" spans="6:6">
      <c r="F571" s="946" t="s">
        <v>2092</v>
      </c>
    </row>
    <row r="572" spans="6:6">
      <c r="F572" s="946" t="s">
        <v>2093</v>
      </c>
    </row>
    <row r="573" spans="6:6">
      <c r="F573" s="946" t="s">
        <v>2094</v>
      </c>
    </row>
    <row r="574" spans="6:6">
      <c r="F574" s="946" t="s">
        <v>2095</v>
      </c>
    </row>
    <row r="575" spans="6:6">
      <c r="F575" s="946" t="s">
        <v>2096</v>
      </c>
    </row>
    <row r="576" spans="6:6">
      <c r="F576" s="947" t="s">
        <v>3028</v>
      </c>
    </row>
    <row r="577" spans="6:6">
      <c r="F577" s="946" t="s">
        <v>2097</v>
      </c>
    </row>
    <row r="578" spans="6:6">
      <c r="F578" s="946" t="s">
        <v>2098</v>
      </c>
    </row>
    <row r="579" spans="6:6">
      <c r="F579" s="946" t="s">
        <v>2099</v>
      </c>
    </row>
    <row r="580" spans="6:6">
      <c r="F580" s="946" t="s">
        <v>2100</v>
      </c>
    </row>
    <row r="581" spans="6:6">
      <c r="F581" s="946" t="s">
        <v>2101</v>
      </c>
    </row>
    <row r="582" spans="6:6">
      <c r="F582" s="946" t="s">
        <v>2102</v>
      </c>
    </row>
    <row r="583" spans="6:6">
      <c r="F583" s="946" t="s">
        <v>2103</v>
      </c>
    </row>
    <row r="584" spans="6:6">
      <c r="F584" s="946" t="s">
        <v>2104</v>
      </c>
    </row>
    <row r="585" spans="6:6">
      <c r="F585" s="946" t="s">
        <v>2105</v>
      </c>
    </row>
    <row r="586" spans="6:6">
      <c r="F586" s="946" t="s">
        <v>2106</v>
      </c>
    </row>
    <row r="587" spans="6:6">
      <c r="F587" s="946" t="s">
        <v>2107</v>
      </c>
    </row>
    <row r="588" spans="6:6">
      <c r="F588" s="946" t="s">
        <v>2108</v>
      </c>
    </row>
    <row r="589" spans="6:6">
      <c r="F589" s="946" t="s">
        <v>2109</v>
      </c>
    </row>
    <row r="590" spans="6:6">
      <c r="F590" s="946" t="s">
        <v>2110</v>
      </c>
    </row>
    <row r="591" spans="6:6">
      <c r="F591" s="946" t="s">
        <v>2111</v>
      </c>
    </row>
    <row r="592" spans="6:6">
      <c r="F592" s="946" t="s">
        <v>2112</v>
      </c>
    </row>
    <row r="593" spans="6:6">
      <c r="F593" s="946" t="s">
        <v>2113</v>
      </c>
    </row>
    <row r="594" spans="6:6">
      <c r="F594" s="946" t="s">
        <v>2114</v>
      </c>
    </row>
    <row r="595" spans="6:6">
      <c r="F595" s="946" t="s">
        <v>2115</v>
      </c>
    </row>
    <row r="596" spans="6:6">
      <c r="F596" s="946" t="s">
        <v>2116</v>
      </c>
    </row>
    <row r="597" spans="6:6">
      <c r="F597" s="946" t="s">
        <v>2117</v>
      </c>
    </row>
    <row r="598" spans="6:6">
      <c r="F598" s="946" t="s">
        <v>2118</v>
      </c>
    </row>
    <row r="599" spans="6:6">
      <c r="F599" s="946" t="s">
        <v>2119</v>
      </c>
    </row>
    <row r="600" spans="6:6">
      <c r="F600" s="946" t="s">
        <v>2120</v>
      </c>
    </row>
    <row r="601" spans="6:6">
      <c r="F601" s="946" t="s">
        <v>2121</v>
      </c>
    </row>
    <row r="602" spans="6:6">
      <c r="F602" s="946" t="s">
        <v>2122</v>
      </c>
    </row>
    <row r="603" spans="6:6">
      <c r="F603" s="946" t="s">
        <v>2123</v>
      </c>
    </row>
    <row r="604" spans="6:6">
      <c r="F604" s="946" t="s">
        <v>2124</v>
      </c>
    </row>
    <row r="605" spans="6:6">
      <c r="F605" s="946" t="s">
        <v>2124</v>
      </c>
    </row>
    <row r="606" spans="6:6">
      <c r="F606" s="946" t="s">
        <v>2125</v>
      </c>
    </row>
    <row r="607" spans="6:6">
      <c r="F607" s="946" t="s">
        <v>2126</v>
      </c>
    </row>
    <row r="608" spans="6:6">
      <c r="F608" s="946" t="s">
        <v>2127</v>
      </c>
    </row>
    <row r="609" spans="6:6">
      <c r="F609" s="946" t="s">
        <v>2128</v>
      </c>
    </row>
    <row r="610" spans="6:6">
      <c r="F610" s="947" t="s">
        <v>3029</v>
      </c>
    </row>
    <row r="611" spans="6:6">
      <c r="F611" s="947" t="s">
        <v>3030</v>
      </c>
    </row>
    <row r="612" spans="6:6">
      <c r="F612" s="947" t="s">
        <v>3031</v>
      </c>
    </row>
    <row r="613" spans="6:6">
      <c r="F613" s="947" t="s">
        <v>3032</v>
      </c>
    </row>
    <row r="614" spans="6:6">
      <c r="F614" s="947" t="s">
        <v>3033</v>
      </c>
    </row>
    <row r="615" spans="6:6">
      <c r="F615" s="947" t="s">
        <v>3034</v>
      </c>
    </row>
    <row r="616" spans="6:6">
      <c r="F616" s="946" t="s">
        <v>2129</v>
      </c>
    </row>
    <row r="617" spans="6:6">
      <c r="F617" s="947" t="s">
        <v>3035</v>
      </c>
    </row>
    <row r="618" spans="6:6">
      <c r="F618" s="951" t="s">
        <v>3036</v>
      </c>
    </row>
    <row r="619" spans="6:6">
      <c r="F619" s="946" t="s">
        <v>2130</v>
      </c>
    </row>
    <row r="620" spans="6:6">
      <c r="F620" s="947" t="s">
        <v>3037</v>
      </c>
    </row>
    <row r="621" spans="6:6">
      <c r="F621" s="947" t="s">
        <v>3038</v>
      </c>
    </row>
    <row r="622" spans="6:6">
      <c r="F622" s="946" t="s">
        <v>2131</v>
      </c>
    </row>
    <row r="623" spans="6:6">
      <c r="F623" s="947" t="s">
        <v>3039</v>
      </c>
    </row>
    <row r="624" spans="6:6">
      <c r="F624" s="946" t="s">
        <v>2132</v>
      </c>
    </row>
    <row r="625" spans="6:6">
      <c r="F625" s="946" t="s">
        <v>2133</v>
      </c>
    </row>
    <row r="626" spans="6:6">
      <c r="F626" s="946" t="s">
        <v>2134</v>
      </c>
    </row>
    <row r="627" spans="6:6">
      <c r="F627" s="946" t="s">
        <v>2135</v>
      </c>
    </row>
    <row r="628" spans="6:6">
      <c r="F628" s="946" t="s">
        <v>2136</v>
      </c>
    </row>
    <row r="629" spans="6:6">
      <c r="F629" s="946" t="s">
        <v>2137</v>
      </c>
    </row>
    <row r="630" spans="6:6">
      <c r="F630" s="946" t="s">
        <v>2138</v>
      </c>
    </row>
    <row r="631" spans="6:6">
      <c r="F631" s="946" t="s">
        <v>2139</v>
      </c>
    </row>
    <row r="632" spans="6:6">
      <c r="F632" s="946" t="s">
        <v>2140</v>
      </c>
    </row>
    <row r="633" spans="6:6">
      <c r="F633" s="946" t="s">
        <v>2141</v>
      </c>
    </row>
    <row r="634" spans="6:6">
      <c r="F634" s="946" t="s">
        <v>2142</v>
      </c>
    </row>
    <row r="635" spans="6:6">
      <c r="F635" s="946" t="s">
        <v>2143</v>
      </c>
    </row>
    <row r="636" spans="6:6">
      <c r="F636" s="946" t="s">
        <v>2144</v>
      </c>
    </row>
    <row r="637" spans="6:6">
      <c r="F637" s="946" t="s">
        <v>2145</v>
      </c>
    </row>
    <row r="638" spans="6:6">
      <c r="F638" s="946" t="s">
        <v>2146</v>
      </c>
    </row>
    <row r="639" spans="6:6">
      <c r="F639" s="946" t="s">
        <v>2147</v>
      </c>
    </row>
    <row r="640" spans="6:6">
      <c r="F640" s="946" t="s">
        <v>2148</v>
      </c>
    </row>
    <row r="641" spans="6:6">
      <c r="F641" s="946" t="s">
        <v>2149</v>
      </c>
    </row>
    <row r="642" spans="6:6">
      <c r="F642" s="946" t="s">
        <v>2150</v>
      </c>
    </row>
    <row r="643" spans="6:6">
      <c r="F643" s="946" t="s">
        <v>2151</v>
      </c>
    </row>
    <row r="644" spans="6:6">
      <c r="F644" s="946" t="s">
        <v>2152</v>
      </c>
    </row>
    <row r="645" spans="6:6">
      <c r="F645" s="946" t="s">
        <v>2153</v>
      </c>
    </row>
    <row r="646" spans="6:6">
      <c r="F646" s="946" t="s">
        <v>2154</v>
      </c>
    </row>
    <row r="647" spans="6:6">
      <c r="F647" s="946" t="s">
        <v>2155</v>
      </c>
    </row>
    <row r="648" spans="6:6">
      <c r="F648" s="946" t="s">
        <v>2156</v>
      </c>
    </row>
    <row r="649" spans="6:6">
      <c r="F649" s="946" t="s">
        <v>2157</v>
      </c>
    </row>
    <row r="650" spans="6:6">
      <c r="F650" s="946" t="s">
        <v>2158</v>
      </c>
    </row>
    <row r="651" spans="6:6">
      <c r="F651" s="946" t="s">
        <v>3040</v>
      </c>
    </row>
    <row r="652" spans="6:6">
      <c r="F652" s="946" t="s">
        <v>3041</v>
      </c>
    </row>
    <row r="653" spans="6:6">
      <c r="F653" s="946" t="s">
        <v>2159</v>
      </c>
    </row>
    <row r="654" spans="6:6">
      <c r="F654" s="946" t="s">
        <v>2160</v>
      </c>
    </row>
    <row r="655" spans="6:6">
      <c r="F655" s="946" t="s">
        <v>2161</v>
      </c>
    </row>
    <row r="656" spans="6:6">
      <c r="F656" s="946" t="s">
        <v>2162</v>
      </c>
    </row>
    <row r="657" spans="6:6">
      <c r="F657" s="946" t="s">
        <v>2163</v>
      </c>
    </row>
    <row r="658" spans="6:6">
      <c r="F658" s="946" t="s">
        <v>2164</v>
      </c>
    </row>
    <row r="659" spans="6:6">
      <c r="F659" s="946" t="s">
        <v>2165</v>
      </c>
    </row>
    <row r="660" spans="6:6">
      <c r="F660" s="946" t="s">
        <v>2166</v>
      </c>
    </row>
    <row r="661" spans="6:6">
      <c r="F661" s="946" t="s">
        <v>2167</v>
      </c>
    </row>
    <row r="662" spans="6:6">
      <c r="F662" s="946" t="s">
        <v>2168</v>
      </c>
    </row>
    <row r="663" spans="6:6">
      <c r="F663" s="946" t="s">
        <v>2169</v>
      </c>
    </row>
    <row r="664" spans="6:6">
      <c r="F664" s="946" t="s">
        <v>2170</v>
      </c>
    </row>
    <row r="665" spans="6:6">
      <c r="F665" s="947" t="s">
        <v>2171</v>
      </c>
    </row>
    <row r="666" spans="6:6">
      <c r="F666" s="946" t="s">
        <v>2172</v>
      </c>
    </row>
    <row r="667" spans="6:6">
      <c r="F667" s="946" t="s">
        <v>2173</v>
      </c>
    </row>
    <row r="668" spans="6:6">
      <c r="F668" s="946" t="s">
        <v>2174</v>
      </c>
    </row>
    <row r="669" spans="6:6">
      <c r="F669" s="946" t="s">
        <v>3042</v>
      </c>
    </row>
    <row r="670" spans="6:6">
      <c r="F670" s="946" t="s">
        <v>2175</v>
      </c>
    </row>
    <row r="671" spans="6:6">
      <c r="F671" s="946" t="s">
        <v>2176</v>
      </c>
    </row>
    <row r="672" spans="6:6">
      <c r="F672" s="946" t="s">
        <v>2177</v>
      </c>
    </row>
    <row r="673" spans="6:6">
      <c r="F673" s="946" t="s">
        <v>2178</v>
      </c>
    </row>
    <row r="674" spans="6:6">
      <c r="F674" s="946" t="s">
        <v>2179</v>
      </c>
    </row>
    <row r="675" spans="6:6">
      <c r="F675" s="946" t="s">
        <v>2180</v>
      </c>
    </row>
    <row r="676" spans="6:6">
      <c r="F676" s="946" t="s">
        <v>2181</v>
      </c>
    </row>
    <row r="677" spans="6:6">
      <c r="F677" s="947" t="s">
        <v>3043</v>
      </c>
    </row>
    <row r="678" spans="6:6">
      <c r="F678" s="946" t="s">
        <v>2182</v>
      </c>
    </row>
    <row r="679" spans="6:6">
      <c r="F679" s="946" t="s">
        <v>2183</v>
      </c>
    </row>
    <row r="680" spans="6:6">
      <c r="F680" s="946" t="s">
        <v>2184</v>
      </c>
    </row>
    <row r="681" spans="6:6">
      <c r="F681" s="946" t="s">
        <v>2185</v>
      </c>
    </row>
    <row r="682" spans="6:6">
      <c r="F682" s="946" t="s">
        <v>2186</v>
      </c>
    </row>
    <row r="683" spans="6:6">
      <c r="F683" s="946" t="s">
        <v>2187</v>
      </c>
    </row>
    <row r="684" spans="6:6">
      <c r="F684" s="946" t="s">
        <v>2188</v>
      </c>
    </row>
    <row r="685" spans="6:6">
      <c r="F685" s="946" t="s">
        <v>2189</v>
      </c>
    </row>
    <row r="686" spans="6:6">
      <c r="F686" s="946" t="s">
        <v>2190</v>
      </c>
    </row>
    <row r="687" spans="6:6">
      <c r="F687" s="946" t="s">
        <v>2191</v>
      </c>
    </row>
    <row r="688" spans="6:6" ht="25.5">
      <c r="F688" s="946" t="s">
        <v>2192</v>
      </c>
    </row>
    <row r="689" spans="6:6">
      <c r="F689" s="947" t="s">
        <v>3044</v>
      </c>
    </row>
    <row r="690" spans="6:6">
      <c r="F690" s="946" t="s">
        <v>2193</v>
      </c>
    </row>
    <row r="691" spans="6:6">
      <c r="F691" s="946" t="s">
        <v>2194</v>
      </c>
    </row>
    <row r="692" spans="6:6">
      <c r="F692" s="947" t="s">
        <v>3045</v>
      </c>
    </row>
    <row r="693" spans="6:6">
      <c r="F693" s="946" t="s">
        <v>2195</v>
      </c>
    </row>
    <row r="694" spans="6:6">
      <c r="F694" s="946" t="s">
        <v>2196</v>
      </c>
    </row>
    <row r="695" spans="6:6">
      <c r="F695" s="946" t="s">
        <v>2197</v>
      </c>
    </row>
    <row r="696" spans="6:6">
      <c r="F696" s="946" t="s">
        <v>2198</v>
      </c>
    </row>
    <row r="697" spans="6:6">
      <c r="F697" s="946" t="s">
        <v>2199</v>
      </c>
    </row>
    <row r="698" spans="6:6">
      <c r="F698" s="946" t="s">
        <v>2200</v>
      </c>
    </row>
    <row r="699" spans="6:6">
      <c r="F699" s="946" t="s">
        <v>2201</v>
      </c>
    </row>
    <row r="700" spans="6:6">
      <c r="F700" s="946" t="s">
        <v>2202</v>
      </c>
    </row>
    <row r="701" spans="6:6">
      <c r="F701" s="946" t="s">
        <v>2203</v>
      </c>
    </row>
    <row r="702" spans="6:6">
      <c r="F702" s="946" t="s">
        <v>2204</v>
      </c>
    </row>
    <row r="703" spans="6:6">
      <c r="F703" s="952" t="s">
        <v>2204</v>
      </c>
    </row>
    <row r="704" spans="6:6">
      <c r="F704" s="946" t="s">
        <v>2205</v>
      </c>
    </row>
    <row r="705" spans="6:6">
      <c r="F705" s="946" t="s">
        <v>2206</v>
      </c>
    </row>
    <row r="706" spans="6:6">
      <c r="F706" s="946" t="s">
        <v>2207</v>
      </c>
    </row>
    <row r="707" spans="6:6">
      <c r="F707" s="946" t="s">
        <v>2208</v>
      </c>
    </row>
    <row r="708" spans="6:6">
      <c r="F708" s="946" t="s">
        <v>2209</v>
      </c>
    </row>
    <row r="709" spans="6:6">
      <c r="F709" s="946" t="s">
        <v>2210</v>
      </c>
    </row>
    <row r="710" spans="6:6">
      <c r="F710" s="946" t="s">
        <v>2211</v>
      </c>
    </row>
    <row r="711" spans="6:6">
      <c r="F711" s="946" t="s">
        <v>2212</v>
      </c>
    </row>
    <row r="712" spans="6:6">
      <c r="F712" s="946" t="s">
        <v>2213</v>
      </c>
    </row>
    <row r="713" spans="6:6">
      <c r="F713" s="946" t="s">
        <v>2214</v>
      </c>
    </row>
    <row r="714" spans="6:6">
      <c r="F714" s="946" t="s">
        <v>2215</v>
      </c>
    </row>
    <row r="715" spans="6:6">
      <c r="F715" s="946" t="s">
        <v>2216</v>
      </c>
    </row>
    <row r="716" spans="6:6">
      <c r="F716" s="946" t="s">
        <v>3046</v>
      </c>
    </row>
    <row r="717" spans="6:6">
      <c r="F717" s="946" t="s">
        <v>2217</v>
      </c>
    </row>
    <row r="718" spans="6:6" ht="15">
      <c r="F718" s="956" t="s">
        <v>3047</v>
      </c>
    </row>
    <row r="719" spans="6:6">
      <c r="F719" s="946" t="s">
        <v>2218</v>
      </c>
    </row>
    <row r="720" spans="6:6">
      <c r="F720" s="946" t="s">
        <v>2219</v>
      </c>
    </row>
    <row r="721" spans="6:6">
      <c r="F721" s="946" t="s">
        <v>3048</v>
      </c>
    </row>
    <row r="722" spans="6:6">
      <c r="F722" s="946" t="s">
        <v>2220</v>
      </c>
    </row>
    <row r="723" spans="6:6">
      <c r="F723" s="946" t="s">
        <v>2221</v>
      </c>
    </row>
    <row r="724" spans="6:6">
      <c r="F724" s="946" t="s">
        <v>2222</v>
      </c>
    </row>
    <row r="725" spans="6:6">
      <c r="F725" s="946" t="s">
        <v>2223</v>
      </c>
    </row>
    <row r="726" spans="6:6">
      <c r="F726" s="946" t="s">
        <v>2224</v>
      </c>
    </row>
    <row r="727" spans="6:6">
      <c r="F727" s="946" t="s">
        <v>2225</v>
      </c>
    </row>
    <row r="728" spans="6:6">
      <c r="F728" s="946" t="s">
        <v>2226</v>
      </c>
    </row>
    <row r="729" spans="6:6">
      <c r="F729" s="946" t="s">
        <v>2227</v>
      </c>
    </row>
    <row r="730" spans="6:6">
      <c r="F730" s="946" t="s">
        <v>2228</v>
      </c>
    </row>
    <row r="731" spans="6:6">
      <c r="F731" s="946" t="s">
        <v>2229</v>
      </c>
    </row>
    <row r="732" spans="6:6">
      <c r="F732" s="946" t="s">
        <v>2230</v>
      </c>
    </row>
    <row r="733" spans="6:6">
      <c r="F733" s="946" t="s">
        <v>2231</v>
      </c>
    </row>
    <row r="734" spans="6:6">
      <c r="F734" s="946" t="s">
        <v>2232</v>
      </c>
    </row>
    <row r="735" spans="6:6">
      <c r="F735" s="946" t="s">
        <v>2233</v>
      </c>
    </row>
    <row r="736" spans="6:6">
      <c r="F736" s="947" t="s">
        <v>2234</v>
      </c>
    </row>
    <row r="737" spans="6:6">
      <c r="F737" s="946" t="s">
        <v>2235</v>
      </c>
    </row>
    <row r="738" spans="6:6">
      <c r="F738" s="946" t="s">
        <v>2236</v>
      </c>
    </row>
    <row r="739" spans="6:6">
      <c r="F739" s="946" t="s">
        <v>2237</v>
      </c>
    </row>
    <row r="740" spans="6:6">
      <c r="F740" s="946" t="s">
        <v>2238</v>
      </c>
    </row>
    <row r="741" spans="6:6">
      <c r="F741" s="946" t="s">
        <v>2239</v>
      </c>
    </row>
    <row r="742" spans="6:6">
      <c r="F742" s="946" t="s">
        <v>2240</v>
      </c>
    </row>
    <row r="743" spans="6:6">
      <c r="F743" s="946" t="s">
        <v>2241</v>
      </c>
    </row>
    <row r="744" spans="6:6">
      <c r="F744" s="946" t="s">
        <v>2242</v>
      </c>
    </row>
    <row r="745" spans="6:6">
      <c r="F745" s="946" t="s">
        <v>2243</v>
      </c>
    </row>
    <row r="746" spans="6:6">
      <c r="F746" s="946" t="s">
        <v>2244</v>
      </c>
    </row>
    <row r="747" spans="6:6">
      <c r="F747" s="946" t="s">
        <v>2245</v>
      </c>
    </row>
    <row r="748" spans="6:6">
      <c r="F748" s="946" t="s">
        <v>2246</v>
      </c>
    </row>
    <row r="749" spans="6:6">
      <c r="F749" s="946" t="s">
        <v>2247</v>
      </c>
    </row>
    <row r="750" spans="6:6">
      <c r="F750" s="946" t="s">
        <v>2248</v>
      </c>
    </row>
    <row r="751" spans="6:6">
      <c r="F751" s="946" t="s">
        <v>2249</v>
      </c>
    </row>
    <row r="752" spans="6:6">
      <c r="F752" s="946" t="s">
        <v>2250</v>
      </c>
    </row>
    <row r="753" spans="6:6">
      <c r="F753" s="946" t="s">
        <v>2251</v>
      </c>
    </row>
    <row r="754" spans="6:6">
      <c r="F754" s="946" t="s">
        <v>2252</v>
      </c>
    </row>
    <row r="755" spans="6:6">
      <c r="F755" s="946" t="s">
        <v>2253</v>
      </c>
    </row>
    <row r="756" spans="6:6">
      <c r="F756" s="946" t="s">
        <v>2254</v>
      </c>
    </row>
    <row r="757" spans="6:6">
      <c r="F757" s="946" t="s">
        <v>2255</v>
      </c>
    </row>
    <row r="758" spans="6:6">
      <c r="F758" s="946" t="s">
        <v>2256</v>
      </c>
    </row>
    <row r="759" spans="6:6">
      <c r="F759" s="946" t="s">
        <v>2257</v>
      </c>
    </row>
    <row r="760" spans="6:6">
      <c r="F760" s="946" t="s">
        <v>2258</v>
      </c>
    </row>
    <row r="761" spans="6:6">
      <c r="F761" s="946" t="s">
        <v>2259</v>
      </c>
    </row>
    <row r="762" spans="6:6">
      <c r="F762" s="946" t="s">
        <v>2260</v>
      </c>
    </row>
    <row r="763" spans="6:6">
      <c r="F763" s="946" t="s">
        <v>2261</v>
      </c>
    </row>
    <row r="764" spans="6:6">
      <c r="F764" s="946" t="s">
        <v>2262</v>
      </c>
    </row>
    <row r="765" spans="6:6">
      <c r="F765" s="946" t="s">
        <v>2263</v>
      </c>
    </row>
    <row r="766" spans="6:6">
      <c r="F766" s="946" t="s">
        <v>2264</v>
      </c>
    </row>
    <row r="767" spans="6:6">
      <c r="F767" s="946" t="s">
        <v>2265</v>
      </c>
    </row>
    <row r="768" spans="6:6">
      <c r="F768" s="946" t="s">
        <v>2266</v>
      </c>
    </row>
    <row r="769" spans="6:6">
      <c r="F769" s="946" t="s">
        <v>2267</v>
      </c>
    </row>
    <row r="770" spans="6:6">
      <c r="F770" s="946" t="s">
        <v>2268</v>
      </c>
    </row>
    <row r="771" spans="6:6">
      <c r="F771" s="946" t="s">
        <v>2269</v>
      </c>
    </row>
    <row r="772" spans="6:6">
      <c r="F772" s="946" t="s">
        <v>2270</v>
      </c>
    </row>
    <row r="773" spans="6:6">
      <c r="F773" s="946" t="s">
        <v>2271</v>
      </c>
    </row>
    <row r="774" spans="6:6">
      <c r="F774" s="946" t="s">
        <v>2272</v>
      </c>
    </row>
    <row r="775" spans="6:6">
      <c r="F775" s="946" t="s">
        <v>2273</v>
      </c>
    </row>
    <row r="776" spans="6:6">
      <c r="F776" s="946" t="s">
        <v>2274</v>
      </c>
    </row>
    <row r="777" spans="6:6">
      <c r="F777" s="946" t="s">
        <v>2275</v>
      </c>
    </row>
    <row r="778" spans="6:6">
      <c r="F778" s="946" t="s">
        <v>2276</v>
      </c>
    </row>
    <row r="779" spans="6:6">
      <c r="F779" s="946" t="s">
        <v>2277</v>
      </c>
    </row>
    <row r="780" spans="6:6">
      <c r="F780" s="946" t="s">
        <v>2278</v>
      </c>
    </row>
    <row r="781" spans="6:6">
      <c r="F781" s="946" t="s">
        <v>2279</v>
      </c>
    </row>
    <row r="782" spans="6:6">
      <c r="F782" s="946" t="s">
        <v>2280</v>
      </c>
    </row>
    <row r="783" spans="6:6">
      <c r="F783" s="946" t="s">
        <v>2281</v>
      </c>
    </row>
    <row r="784" spans="6:6">
      <c r="F784" s="946" t="s">
        <v>2282</v>
      </c>
    </row>
    <row r="785" spans="6:6">
      <c r="F785" s="946" t="s">
        <v>2283</v>
      </c>
    </row>
    <row r="786" spans="6:6">
      <c r="F786" s="946" t="s">
        <v>2284</v>
      </c>
    </row>
    <row r="787" spans="6:6">
      <c r="F787" s="946" t="s">
        <v>2285</v>
      </c>
    </row>
    <row r="788" spans="6:6">
      <c r="F788" s="946" t="s">
        <v>2286</v>
      </c>
    </row>
    <row r="789" spans="6:6">
      <c r="F789" s="946" t="s">
        <v>2287</v>
      </c>
    </row>
    <row r="790" spans="6:6">
      <c r="F790" s="946" t="s">
        <v>2288</v>
      </c>
    </row>
    <row r="791" spans="6:6">
      <c r="F791" s="946" t="s">
        <v>2289</v>
      </c>
    </row>
    <row r="792" spans="6:6">
      <c r="F792" s="946" t="s">
        <v>2290</v>
      </c>
    </row>
    <row r="793" spans="6:6">
      <c r="F793" s="946" t="s">
        <v>2291</v>
      </c>
    </row>
    <row r="794" spans="6:6">
      <c r="F794" s="946" t="s">
        <v>2292</v>
      </c>
    </row>
    <row r="795" spans="6:6">
      <c r="F795" s="946" t="s">
        <v>2293</v>
      </c>
    </row>
    <row r="796" spans="6:6">
      <c r="F796" s="946" t="s">
        <v>2294</v>
      </c>
    </row>
    <row r="797" spans="6:6">
      <c r="F797" s="947" t="s">
        <v>3049</v>
      </c>
    </row>
    <row r="798" spans="6:6">
      <c r="F798" s="946" t="s">
        <v>2295</v>
      </c>
    </row>
    <row r="799" spans="6:6">
      <c r="F799" s="946" t="s">
        <v>2296</v>
      </c>
    </row>
    <row r="800" spans="6:6">
      <c r="F800" s="946" t="s">
        <v>2297</v>
      </c>
    </row>
    <row r="801" spans="6:6">
      <c r="F801" s="946" t="s">
        <v>2298</v>
      </c>
    </row>
    <row r="802" spans="6:6">
      <c r="F802" s="946" t="s">
        <v>2299</v>
      </c>
    </row>
    <row r="803" spans="6:6">
      <c r="F803" s="946" t="s">
        <v>2300</v>
      </c>
    </row>
    <row r="804" spans="6:6">
      <c r="F804" s="946" t="s">
        <v>2301</v>
      </c>
    </row>
    <row r="805" spans="6:6">
      <c r="F805" s="946" t="s">
        <v>2302</v>
      </c>
    </row>
    <row r="806" spans="6:6">
      <c r="F806" s="946" t="s">
        <v>2303</v>
      </c>
    </row>
    <row r="807" spans="6:6">
      <c r="F807" s="946" t="s">
        <v>2304</v>
      </c>
    </row>
    <row r="808" spans="6:6">
      <c r="F808" s="946" t="s">
        <v>2305</v>
      </c>
    </row>
    <row r="809" spans="6:6">
      <c r="F809" s="946" t="s">
        <v>2306</v>
      </c>
    </row>
    <row r="810" spans="6:6">
      <c r="F810" s="946" t="s">
        <v>2307</v>
      </c>
    </row>
    <row r="811" spans="6:6">
      <c r="F811" s="946" t="s">
        <v>2308</v>
      </c>
    </row>
    <row r="812" spans="6:6">
      <c r="F812" s="946" t="s">
        <v>2309</v>
      </c>
    </row>
    <row r="813" spans="6:6">
      <c r="F813" s="946" t="s">
        <v>2310</v>
      </c>
    </row>
    <row r="814" spans="6:6">
      <c r="F814" s="946" t="s">
        <v>2311</v>
      </c>
    </row>
    <row r="815" spans="6:6">
      <c r="F815" s="946" t="s">
        <v>2312</v>
      </c>
    </row>
    <row r="816" spans="6:6">
      <c r="F816" s="946" t="s">
        <v>2313</v>
      </c>
    </row>
    <row r="817" spans="6:6">
      <c r="F817" s="946" t="s">
        <v>2314</v>
      </c>
    </row>
    <row r="818" spans="6:6">
      <c r="F818" s="947" t="s">
        <v>2315</v>
      </c>
    </row>
    <row r="819" spans="6:6">
      <c r="F819" s="946" t="s">
        <v>2316</v>
      </c>
    </row>
    <row r="820" spans="6:6">
      <c r="F820" s="946" t="s">
        <v>2317</v>
      </c>
    </row>
    <row r="821" spans="6:6">
      <c r="F821" s="946" t="s">
        <v>2318</v>
      </c>
    </row>
    <row r="822" spans="6:6">
      <c r="F822" s="946" t="s">
        <v>2319</v>
      </c>
    </row>
    <row r="823" spans="6:6">
      <c r="F823" s="946" t="s">
        <v>2320</v>
      </c>
    </row>
    <row r="824" spans="6:6">
      <c r="F824" s="946" t="s">
        <v>2321</v>
      </c>
    </row>
    <row r="825" spans="6:6">
      <c r="F825" s="946" t="s">
        <v>2322</v>
      </c>
    </row>
    <row r="826" spans="6:6">
      <c r="F826" s="946" t="s">
        <v>3050</v>
      </c>
    </row>
    <row r="827" spans="6:6">
      <c r="F827" s="946" t="s">
        <v>2323</v>
      </c>
    </row>
    <row r="828" spans="6:6">
      <c r="F828" s="947" t="s">
        <v>2324</v>
      </c>
    </row>
    <row r="829" spans="6:6">
      <c r="F829" s="946" t="s">
        <v>2325</v>
      </c>
    </row>
    <row r="830" spans="6:6">
      <c r="F830" s="946" t="s">
        <v>2326</v>
      </c>
    </row>
    <row r="831" spans="6:6">
      <c r="F831" s="946" t="s">
        <v>2327</v>
      </c>
    </row>
    <row r="832" spans="6:6">
      <c r="F832" s="946" t="s">
        <v>2328</v>
      </c>
    </row>
    <row r="833" spans="6:6">
      <c r="F833" s="946" t="s">
        <v>2329</v>
      </c>
    </row>
    <row r="834" spans="6:6">
      <c r="F834" s="946" t="s">
        <v>2330</v>
      </c>
    </row>
    <row r="835" spans="6:6">
      <c r="F835" s="946" t="s">
        <v>2331</v>
      </c>
    </row>
    <row r="836" spans="6:6">
      <c r="F836" s="946" t="s">
        <v>2332</v>
      </c>
    </row>
    <row r="837" spans="6:6">
      <c r="F837" s="946" t="s">
        <v>2333</v>
      </c>
    </row>
    <row r="838" spans="6:6">
      <c r="F838" s="946" t="s">
        <v>2334</v>
      </c>
    </row>
    <row r="839" spans="6:6">
      <c r="F839" s="946" t="s">
        <v>2335</v>
      </c>
    </row>
    <row r="840" spans="6:6">
      <c r="F840" s="946" t="s">
        <v>2336</v>
      </c>
    </row>
    <row r="841" spans="6:6">
      <c r="F841" s="946" t="s">
        <v>2337</v>
      </c>
    </row>
    <row r="842" spans="6:6">
      <c r="F842" s="946" t="s">
        <v>2338</v>
      </c>
    </row>
    <row r="843" spans="6:6">
      <c r="F843" s="946" t="s">
        <v>2339</v>
      </c>
    </row>
    <row r="844" spans="6:6">
      <c r="F844" s="946" t="s">
        <v>2340</v>
      </c>
    </row>
    <row r="845" spans="6:6">
      <c r="F845" s="947" t="s">
        <v>3051</v>
      </c>
    </row>
    <row r="846" spans="6:6">
      <c r="F846" s="946" t="s">
        <v>2341</v>
      </c>
    </row>
    <row r="847" spans="6:6">
      <c r="F847" s="946" t="s">
        <v>2342</v>
      </c>
    </row>
    <row r="848" spans="6:6">
      <c r="F848" s="946" t="s">
        <v>2343</v>
      </c>
    </row>
    <row r="849" spans="6:6">
      <c r="F849" s="946" t="s">
        <v>2344</v>
      </c>
    </row>
    <row r="850" spans="6:6">
      <c r="F850" s="946" t="s">
        <v>2345</v>
      </c>
    </row>
    <row r="851" spans="6:6">
      <c r="F851" s="946" t="s">
        <v>2346</v>
      </c>
    </row>
    <row r="852" spans="6:6">
      <c r="F852" s="946" t="s">
        <v>2347</v>
      </c>
    </row>
    <row r="853" spans="6:6">
      <c r="F853" s="946" t="s">
        <v>2348</v>
      </c>
    </row>
    <row r="854" spans="6:6">
      <c r="F854" s="946" t="s">
        <v>2349</v>
      </c>
    </row>
    <row r="855" spans="6:6">
      <c r="F855" s="946" t="s">
        <v>2350</v>
      </c>
    </row>
    <row r="856" spans="6:6">
      <c r="F856" s="946" t="s">
        <v>2351</v>
      </c>
    </row>
    <row r="857" spans="6:6">
      <c r="F857" s="946" t="s">
        <v>2352</v>
      </c>
    </row>
    <row r="858" spans="6:6">
      <c r="F858" s="946" t="s">
        <v>2353</v>
      </c>
    </row>
    <row r="859" spans="6:6">
      <c r="F859" s="946" t="s">
        <v>2354</v>
      </c>
    </row>
    <row r="860" spans="6:6">
      <c r="F860" s="946" t="s">
        <v>2355</v>
      </c>
    </row>
    <row r="861" spans="6:6">
      <c r="F861" s="946" t="s">
        <v>2356</v>
      </c>
    </row>
    <row r="862" spans="6:6">
      <c r="F862" s="946" t="s">
        <v>2357</v>
      </c>
    </row>
    <row r="863" spans="6:6">
      <c r="F863" s="946" t="s">
        <v>2358</v>
      </c>
    </row>
    <row r="864" spans="6:6">
      <c r="F864" s="946" t="s">
        <v>2359</v>
      </c>
    </row>
    <row r="865" spans="6:6">
      <c r="F865" s="946" t="s">
        <v>2360</v>
      </c>
    </row>
    <row r="866" spans="6:6">
      <c r="F866" s="946" t="s">
        <v>2361</v>
      </c>
    </row>
    <row r="867" spans="6:6">
      <c r="F867" s="946" t="s">
        <v>2362</v>
      </c>
    </row>
    <row r="868" spans="6:6">
      <c r="F868" s="946" t="s">
        <v>2363</v>
      </c>
    </row>
    <row r="869" spans="6:6">
      <c r="F869" s="946" t="s">
        <v>2364</v>
      </c>
    </row>
    <row r="870" spans="6:6">
      <c r="F870" s="946" t="s">
        <v>2365</v>
      </c>
    </row>
    <row r="871" spans="6:6">
      <c r="F871" s="946" t="s">
        <v>2366</v>
      </c>
    </row>
    <row r="872" spans="6:6">
      <c r="F872" s="946" t="s">
        <v>2367</v>
      </c>
    </row>
    <row r="873" spans="6:6">
      <c r="F873" s="946" t="s">
        <v>2368</v>
      </c>
    </row>
    <row r="874" spans="6:6" ht="25.5">
      <c r="F874" s="946" t="s">
        <v>2369</v>
      </c>
    </row>
    <row r="875" spans="6:6">
      <c r="F875" s="946" t="s">
        <v>2370</v>
      </c>
    </row>
    <row r="876" spans="6:6">
      <c r="F876" s="946" t="s">
        <v>2371</v>
      </c>
    </row>
    <row r="877" spans="6:6">
      <c r="F877" s="947" t="s">
        <v>3052</v>
      </c>
    </row>
    <row r="878" spans="6:6">
      <c r="F878" s="946" t="s">
        <v>2372</v>
      </c>
    </row>
    <row r="879" spans="6:6">
      <c r="F879" s="946" t="s">
        <v>2373</v>
      </c>
    </row>
    <row r="880" spans="6:6">
      <c r="F880" s="946" t="s">
        <v>2374</v>
      </c>
    </row>
    <row r="881" spans="6:6">
      <c r="F881" s="946" t="s">
        <v>2375</v>
      </c>
    </row>
    <row r="882" spans="6:6">
      <c r="F882" s="946" t="s">
        <v>2376</v>
      </c>
    </row>
    <row r="883" spans="6:6">
      <c r="F883" s="946" t="s">
        <v>2377</v>
      </c>
    </row>
    <row r="884" spans="6:6">
      <c r="F884" s="946" t="s">
        <v>2378</v>
      </c>
    </row>
    <row r="885" spans="6:6">
      <c r="F885" s="946" t="s">
        <v>2379</v>
      </c>
    </row>
    <row r="886" spans="6:6">
      <c r="F886" s="946" t="s">
        <v>2380</v>
      </c>
    </row>
    <row r="887" spans="6:6">
      <c r="F887" s="946" t="s">
        <v>2381</v>
      </c>
    </row>
    <row r="888" spans="6:6">
      <c r="F888" s="946" t="s">
        <v>2382</v>
      </c>
    </row>
    <row r="889" spans="6:6">
      <c r="F889" s="946" t="s">
        <v>2383</v>
      </c>
    </row>
    <row r="890" spans="6:6">
      <c r="F890" s="946" t="s">
        <v>2384</v>
      </c>
    </row>
    <row r="891" spans="6:6">
      <c r="F891" s="946" t="s">
        <v>2385</v>
      </c>
    </row>
    <row r="892" spans="6:6">
      <c r="F892" s="946" t="s">
        <v>2386</v>
      </c>
    </row>
    <row r="893" spans="6:6">
      <c r="F893" s="946" t="s">
        <v>2387</v>
      </c>
    </row>
    <row r="894" spans="6:6">
      <c r="F894" s="946" t="s">
        <v>2388</v>
      </c>
    </row>
    <row r="895" spans="6:6">
      <c r="F895" s="946" t="s">
        <v>2389</v>
      </c>
    </row>
    <row r="896" spans="6:6">
      <c r="F896" s="946" t="s">
        <v>2390</v>
      </c>
    </row>
    <row r="897" spans="6:6">
      <c r="F897" s="946" t="s">
        <v>2391</v>
      </c>
    </row>
    <row r="898" spans="6:6">
      <c r="F898" s="946" t="s">
        <v>2392</v>
      </c>
    </row>
    <row r="899" spans="6:6">
      <c r="F899" s="946" t="s">
        <v>2393</v>
      </c>
    </row>
    <row r="900" spans="6:6">
      <c r="F900" s="946" t="s">
        <v>2394</v>
      </c>
    </row>
    <row r="901" spans="6:6">
      <c r="F901" s="946" t="s">
        <v>2395</v>
      </c>
    </row>
    <row r="902" spans="6:6">
      <c r="F902" s="946" t="s">
        <v>2396</v>
      </c>
    </row>
    <row r="903" spans="6:6">
      <c r="F903" s="946" t="s">
        <v>2397</v>
      </c>
    </row>
    <row r="904" spans="6:6">
      <c r="F904" s="946" t="s">
        <v>2398</v>
      </c>
    </row>
    <row r="905" spans="6:6">
      <c r="F905" s="946" t="s">
        <v>2399</v>
      </c>
    </row>
    <row r="906" spans="6:6">
      <c r="F906" s="946" t="s">
        <v>2399</v>
      </c>
    </row>
    <row r="907" spans="6:6">
      <c r="F907" s="946" t="s">
        <v>2400</v>
      </c>
    </row>
    <row r="908" spans="6:6">
      <c r="F908" s="946" t="s">
        <v>2401</v>
      </c>
    </row>
    <row r="909" spans="6:6">
      <c r="F909" s="946" t="s">
        <v>2402</v>
      </c>
    </row>
    <row r="910" spans="6:6">
      <c r="F910" s="946" t="s">
        <v>2403</v>
      </c>
    </row>
    <row r="911" spans="6:6">
      <c r="F911" s="946" t="s">
        <v>2404</v>
      </c>
    </row>
    <row r="912" spans="6:6">
      <c r="F912" s="946" t="s">
        <v>2405</v>
      </c>
    </row>
    <row r="913" spans="6:6">
      <c r="F913" s="946" t="s">
        <v>2406</v>
      </c>
    </row>
    <row r="914" spans="6:6">
      <c r="F914" s="946" t="s">
        <v>2407</v>
      </c>
    </row>
    <row r="915" spans="6:6">
      <c r="F915" s="946" t="s">
        <v>2408</v>
      </c>
    </row>
    <row r="916" spans="6:6">
      <c r="F916" s="946" t="s">
        <v>2409</v>
      </c>
    </row>
    <row r="917" spans="6:6">
      <c r="F917" s="946" t="s">
        <v>2410</v>
      </c>
    </row>
    <row r="918" spans="6:6">
      <c r="F918" s="946" t="s">
        <v>2411</v>
      </c>
    </row>
    <row r="919" spans="6:6">
      <c r="F919" s="946" t="s">
        <v>2412</v>
      </c>
    </row>
    <row r="920" spans="6:6">
      <c r="F920" s="946" t="s">
        <v>2413</v>
      </c>
    </row>
    <row r="921" spans="6:6">
      <c r="F921" s="946" t="s">
        <v>2414</v>
      </c>
    </row>
    <row r="922" spans="6:6">
      <c r="F922" s="946" t="s">
        <v>2415</v>
      </c>
    </row>
    <row r="923" spans="6:6">
      <c r="F923" s="946" t="s">
        <v>2416</v>
      </c>
    </row>
    <row r="924" spans="6:6">
      <c r="F924" s="946" t="s">
        <v>2417</v>
      </c>
    </row>
    <row r="925" spans="6:6">
      <c r="F925" s="946" t="s">
        <v>2418</v>
      </c>
    </row>
    <row r="926" spans="6:6">
      <c r="F926" s="946" t="s">
        <v>2419</v>
      </c>
    </row>
    <row r="927" spans="6:6">
      <c r="F927" s="946" t="s">
        <v>2420</v>
      </c>
    </row>
    <row r="928" spans="6:6">
      <c r="F928" s="946" t="s">
        <v>2421</v>
      </c>
    </row>
    <row r="929" spans="6:6">
      <c r="F929" s="946" t="s">
        <v>2422</v>
      </c>
    </row>
    <row r="930" spans="6:6">
      <c r="F930" s="946" t="s">
        <v>2423</v>
      </c>
    </row>
    <row r="931" spans="6:6">
      <c r="F931" s="946" t="s">
        <v>2424</v>
      </c>
    </row>
    <row r="932" spans="6:6">
      <c r="F932" s="946" t="s">
        <v>2424</v>
      </c>
    </row>
    <row r="933" spans="6:6">
      <c r="F933" s="946" t="s">
        <v>2425</v>
      </c>
    </row>
    <row r="934" spans="6:6">
      <c r="F934" s="946" t="s">
        <v>2426</v>
      </c>
    </row>
    <row r="935" spans="6:6">
      <c r="F935" s="947" t="s">
        <v>3053</v>
      </c>
    </row>
    <row r="936" spans="6:6">
      <c r="F936" s="947" t="s">
        <v>3054</v>
      </c>
    </row>
    <row r="937" spans="6:6">
      <c r="F937" s="946" t="s">
        <v>2427</v>
      </c>
    </row>
    <row r="938" spans="6:6">
      <c r="F938" s="946" t="s">
        <v>2428</v>
      </c>
    </row>
    <row r="939" spans="6:6">
      <c r="F939" s="946" t="s">
        <v>2429</v>
      </c>
    </row>
    <row r="940" spans="6:6">
      <c r="F940" s="946" t="s">
        <v>2430</v>
      </c>
    </row>
    <row r="941" spans="6:6">
      <c r="F941" s="946" t="s">
        <v>2431</v>
      </c>
    </row>
    <row r="942" spans="6:6">
      <c r="F942" s="946" t="s">
        <v>2432</v>
      </c>
    </row>
    <row r="943" spans="6:6">
      <c r="F943" s="946" t="s">
        <v>2433</v>
      </c>
    </row>
    <row r="944" spans="6:6">
      <c r="F944" s="946" t="s">
        <v>2434</v>
      </c>
    </row>
    <row r="945" spans="6:6">
      <c r="F945" s="946" t="s">
        <v>2435</v>
      </c>
    </row>
    <row r="946" spans="6:6">
      <c r="F946" s="947" t="s">
        <v>3055</v>
      </c>
    </row>
    <row r="947" spans="6:6">
      <c r="F947" s="946" t="s">
        <v>2436</v>
      </c>
    </row>
    <row r="948" spans="6:6">
      <c r="F948" s="946" t="s">
        <v>2437</v>
      </c>
    </row>
    <row r="949" spans="6:6">
      <c r="F949" s="946" t="s">
        <v>2438</v>
      </c>
    </row>
    <row r="950" spans="6:6">
      <c r="F950" s="946" t="s">
        <v>3056</v>
      </c>
    </row>
    <row r="951" spans="6:6">
      <c r="F951" s="946" t="s">
        <v>2439</v>
      </c>
    </row>
    <row r="952" spans="6:6">
      <c r="F952" s="946" t="s">
        <v>2440</v>
      </c>
    </row>
    <row r="953" spans="6:6">
      <c r="F953" s="946" t="s">
        <v>2441</v>
      </c>
    </row>
    <row r="954" spans="6:6">
      <c r="F954" s="946" t="s">
        <v>2442</v>
      </c>
    </row>
    <row r="955" spans="6:6">
      <c r="F955" s="946" t="s">
        <v>2443</v>
      </c>
    </row>
    <row r="956" spans="6:6">
      <c r="F956" s="946" t="s">
        <v>2444</v>
      </c>
    </row>
    <row r="957" spans="6:6">
      <c r="F957" s="946" t="s">
        <v>2445</v>
      </c>
    </row>
    <row r="958" spans="6:6">
      <c r="F958" s="946" t="s">
        <v>2446</v>
      </c>
    </row>
    <row r="959" spans="6:6">
      <c r="F959" s="946" t="s">
        <v>2447</v>
      </c>
    </row>
    <row r="960" spans="6:6">
      <c r="F960" s="947" t="s">
        <v>2448</v>
      </c>
    </row>
    <row r="961" spans="6:6">
      <c r="F961" s="946" t="s">
        <v>2449</v>
      </c>
    </row>
    <row r="962" spans="6:6">
      <c r="F962" s="946" t="s">
        <v>2450</v>
      </c>
    </row>
    <row r="963" spans="6:6">
      <c r="F963" s="946" t="s">
        <v>2451</v>
      </c>
    </row>
    <row r="964" spans="6:6">
      <c r="F964" s="946" t="s">
        <v>2452</v>
      </c>
    </row>
    <row r="965" spans="6:6">
      <c r="F965" s="946" t="s">
        <v>2453</v>
      </c>
    </row>
    <row r="966" spans="6:6">
      <c r="F966" s="947" t="s">
        <v>2454</v>
      </c>
    </row>
    <row r="967" spans="6:6">
      <c r="F967" s="946" t="s">
        <v>2455</v>
      </c>
    </row>
    <row r="968" spans="6:6">
      <c r="F968" s="946" t="s">
        <v>2456</v>
      </c>
    </row>
    <row r="969" spans="6:6">
      <c r="F969" s="946" t="s">
        <v>2457</v>
      </c>
    </row>
    <row r="970" spans="6:6">
      <c r="F970" s="946" t="s">
        <v>2458</v>
      </c>
    </row>
    <row r="971" spans="6:6">
      <c r="F971" s="946" t="s">
        <v>2459</v>
      </c>
    </row>
    <row r="972" spans="6:6">
      <c r="F972" s="946" t="s">
        <v>2460</v>
      </c>
    </row>
    <row r="973" spans="6:6">
      <c r="F973" s="946" t="s">
        <v>2461</v>
      </c>
    </row>
    <row r="974" spans="6:6">
      <c r="F974" s="946" t="s">
        <v>2462</v>
      </c>
    </row>
    <row r="975" spans="6:6">
      <c r="F975" s="946" t="s">
        <v>2463</v>
      </c>
    </row>
    <row r="976" spans="6:6">
      <c r="F976" s="946" t="s">
        <v>2464</v>
      </c>
    </row>
    <row r="977" spans="6:6">
      <c r="F977" s="946" t="s">
        <v>2465</v>
      </c>
    </row>
    <row r="978" spans="6:6">
      <c r="F978" s="946" t="s">
        <v>2466</v>
      </c>
    </row>
    <row r="979" spans="6:6">
      <c r="F979" s="946" t="s">
        <v>2467</v>
      </c>
    </row>
    <row r="980" spans="6:6">
      <c r="F980" s="946" t="s">
        <v>2468</v>
      </c>
    </row>
    <row r="981" spans="6:6">
      <c r="F981" s="946" t="s">
        <v>2469</v>
      </c>
    </row>
    <row r="982" spans="6:6">
      <c r="F982" s="946" t="s">
        <v>2470</v>
      </c>
    </row>
    <row r="983" spans="6:6">
      <c r="F983" s="946" t="s">
        <v>2471</v>
      </c>
    </row>
    <row r="984" spans="6:6">
      <c r="F984" s="946" t="s">
        <v>2472</v>
      </c>
    </row>
    <row r="985" spans="6:6">
      <c r="F985" s="946" t="s">
        <v>2473</v>
      </c>
    </row>
    <row r="986" spans="6:6">
      <c r="F986" s="946" t="s">
        <v>2474</v>
      </c>
    </row>
    <row r="987" spans="6:6">
      <c r="F987" s="946" t="s">
        <v>2475</v>
      </c>
    </row>
    <row r="988" spans="6:6">
      <c r="F988" s="946" t="s">
        <v>2476</v>
      </c>
    </row>
    <row r="989" spans="6:6">
      <c r="F989" s="946" t="s">
        <v>2477</v>
      </c>
    </row>
    <row r="990" spans="6:6" ht="25.5">
      <c r="F990" s="946" t="s">
        <v>3057</v>
      </c>
    </row>
    <row r="991" spans="6:6">
      <c r="F991" s="946" t="s">
        <v>2478</v>
      </c>
    </row>
    <row r="992" spans="6:6">
      <c r="F992" s="946" t="s">
        <v>2479</v>
      </c>
    </row>
    <row r="993" spans="6:6">
      <c r="F993" s="946" t="s">
        <v>2480</v>
      </c>
    </row>
    <row r="994" spans="6:6">
      <c r="F994" s="946" t="s">
        <v>2481</v>
      </c>
    </row>
    <row r="995" spans="6:6">
      <c r="F995" s="946" t="s">
        <v>2482</v>
      </c>
    </row>
    <row r="996" spans="6:6">
      <c r="F996" s="946" t="s">
        <v>2483</v>
      </c>
    </row>
    <row r="997" spans="6:6">
      <c r="F997" s="946" t="s">
        <v>2484</v>
      </c>
    </row>
    <row r="998" spans="6:6">
      <c r="F998" s="946" t="s">
        <v>2485</v>
      </c>
    </row>
    <row r="999" spans="6:6">
      <c r="F999" s="946" t="s">
        <v>2486</v>
      </c>
    </row>
    <row r="1000" spans="6:6">
      <c r="F1000" s="946" t="s">
        <v>2487</v>
      </c>
    </row>
    <row r="1001" spans="6:6">
      <c r="F1001" s="946" t="s">
        <v>2488</v>
      </c>
    </row>
    <row r="1002" spans="6:6">
      <c r="F1002" s="946" t="s">
        <v>2489</v>
      </c>
    </row>
    <row r="1003" spans="6:6">
      <c r="F1003" s="946" t="s">
        <v>2490</v>
      </c>
    </row>
    <row r="1004" spans="6:6">
      <c r="F1004" s="946" t="s">
        <v>2491</v>
      </c>
    </row>
    <row r="1005" spans="6:6">
      <c r="F1005" s="946" t="s">
        <v>3058</v>
      </c>
    </row>
    <row r="1006" spans="6:6">
      <c r="F1006" s="946" t="s">
        <v>2492</v>
      </c>
    </row>
    <row r="1007" spans="6:6">
      <c r="F1007" s="946" t="s">
        <v>2493</v>
      </c>
    </row>
    <row r="1008" spans="6:6">
      <c r="F1008" s="946" t="s">
        <v>2494</v>
      </c>
    </row>
    <row r="1009" spans="6:6">
      <c r="F1009" s="947" t="s">
        <v>2495</v>
      </c>
    </row>
    <row r="1010" spans="6:6">
      <c r="F1010" s="946" t="s">
        <v>2496</v>
      </c>
    </row>
    <row r="1011" spans="6:6">
      <c r="F1011" s="946" t="s">
        <v>2497</v>
      </c>
    </row>
    <row r="1012" spans="6:6">
      <c r="F1012" s="946" t="s">
        <v>2498</v>
      </c>
    </row>
    <row r="1013" spans="6:6">
      <c r="F1013" s="946" t="s">
        <v>2499</v>
      </c>
    </row>
    <row r="1014" spans="6:6">
      <c r="F1014" s="946" t="s">
        <v>2500</v>
      </c>
    </row>
    <row r="1015" spans="6:6" ht="25.5">
      <c r="F1015" s="946" t="s">
        <v>2501</v>
      </c>
    </row>
    <row r="1016" spans="6:6">
      <c r="F1016" s="946" t="s">
        <v>2502</v>
      </c>
    </row>
    <row r="1017" spans="6:6">
      <c r="F1017" s="946" t="s">
        <v>2503</v>
      </c>
    </row>
    <row r="1018" spans="6:6">
      <c r="F1018" s="946" t="s">
        <v>2504</v>
      </c>
    </row>
    <row r="1019" spans="6:6">
      <c r="F1019" s="946" t="s">
        <v>2505</v>
      </c>
    </row>
    <row r="1020" spans="6:6">
      <c r="F1020" s="946" t="s">
        <v>2506</v>
      </c>
    </row>
    <row r="1021" spans="6:6">
      <c r="F1021" s="946" t="s">
        <v>2507</v>
      </c>
    </row>
    <row r="1022" spans="6:6">
      <c r="F1022" s="946" t="s">
        <v>2508</v>
      </c>
    </row>
    <row r="1023" spans="6:6">
      <c r="F1023" s="946" t="s">
        <v>2509</v>
      </c>
    </row>
    <row r="1024" spans="6:6">
      <c r="F1024" s="946" t="s">
        <v>2510</v>
      </c>
    </row>
    <row r="1025" spans="6:6">
      <c r="F1025" s="946" t="s">
        <v>2511</v>
      </c>
    </row>
    <row r="1026" spans="6:6">
      <c r="F1026" s="946" t="s">
        <v>2512</v>
      </c>
    </row>
    <row r="1027" spans="6:6">
      <c r="F1027" s="946" t="s">
        <v>2513</v>
      </c>
    </row>
    <row r="1028" spans="6:6">
      <c r="F1028" s="947" t="s">
        <v>3059</v>
      </c>
    </row>
    <row r="1029" spans="6:6">
      <c r="F1029" s="947" t="s">
        <v>3060</v>
      </c>
    </row>
    <row r="1030" spans="6:6">
      <c r="F1030" s="946" t="s">
        <v>2514</v>
      </c>
    </row>
    <row r="1031" spans="6:6">
      <c r="F1031" s="946" t="s">
        <v>2515</v>
      </c>
    </row>
    <row r="1032" spans="6:6">
      <c r="F1032" s="946" t="s">
        <v>2516</v>
      </c>
    </row>
    <row r="1033" spans="6:6">
      <c r="F1033" s="946" t="s">
        <v>2517</v>
      </c>
    </row>
    <row r="1034" spans="6:6">
      <c r="F1034" s="946" t="s">
        <v>2518</v>
      </c>
    </row>
    <row r="1035" spans="6:6">
      <c r="F1035" s="946" t="s">
        <v>2519</v>
      </c>
    </row>
    <row r="1036" spans="6:6">
      <c r="F1036" s="946" t="s">
        <v>2520</v>
      </c>
    </row>
    <row r="1037" spans="6:6">
      <c r="F1037" s="946" t="s">
        <v>2521</v>
      </c>
    </row>
    <row r="1038" spans="6:6">
      <c r="F1038" s="946" t="s">
        <v>2522</v>
      </c>
    </row>
    <row r="1039" spans="6:6">
      <c r="F1039" s="946" t="s">
        <v>2523</v>
      </c>
    </row>
    <row r="1040" spans="6:6">
      <c r="F1040" s="946" t="s">
        <v>2524</v>
      </c>
    </row>
    <row r="1041" spans="6:6">
      <c r="F1041" s="946" t="s">
        <v>2525</v>
      </c>
    </row>
    <row r="1042" spans="6:6">
      <c r="F1042" s="946" t="s">
        <v>2526</v>
      </c>
    </row>
    <row r="1043" spans="6:6">
      <c r="F1043" s="946" t="s">
        <v>2527</v>
      </c>
    </row>
    <row r="1044" spans="6:6">
      <c r="F1044" s="946" t="s">
        <v>2528</v>
      </c>
    </row>
    <row r="1045" spans="6:6">
      <c r="F1045" s="946" t="s">
        <v>2529</v>
      </c>
    </row>
    <row r="1046" spans="6:6">
      <c r="F1046" s="946" t="s">
        <v>2530</v>
      </c>
    </row>
    <row r="1047" spans="6:6">
      <c r="F1047" s="946" t="s">
        <v>2531</v>
      </c>
    </row>
    <row r="1048" spans="6:6">
      <c r="F1048" s="946" t="s">
        <v>2532</v>
      </c>
    </row>
    <row r="1049" spans="6:6">
      <c r="F1049" s="946" t="s">
        <v>2533</v>
      </c>
    </row>
    <row r="1050" spans="6:6">
      <c r="F1050" s="946" t="s">
        <v>2534</v>
      </c>
    </row>
    <row r="1051" spans="6:6">
      <c r="F1051" s="946" t="s">
        <v>2535</v>
      </c>
    </row>
    <row r="1052" spans="6:6">
      <c r="F1052" s="946" t="s">
        <v>2536</v>
      </c>
    </row>
    <row r="1053" spans="6:6">
      <c r="F1053" s="946" t="s">
        <v>2537</v>
      </c>
    </row>
    <row r="1054" spans="6:6">
      <c r="F1054" s="946" t="s">
        <v>2538</v>
      </c>
    </row>
    <row r="1055" spans="6:6">
      <c r="F1055" s="946" t="s">
        <v>2539</v>
      </c>
    </row>
    <row r="1056" spans="6:6">
      <c r="F1056" s="946" t="s">
        <v>2540</v>
      </c>
    </row>
    <row r="1057" spans="6:6">
      <c r="F1057" s="946" t="s">
        <v>2541</v>
      </c>
    </row>
    <row r="1058" spans="6:6">
      <c r="F1058" s="946" t="s">
        <v>2542</v>
      </c>
    </row>
    <row r="1059" spans="6:6">
      <c r="F1059" s="946" t="s">
        <v>2543</v>
      </c>
    </row>
    <row r="1060" spans="6:6">
      <c r="F1060" s="946" t="s">
        <v>2544</v>
      </c>
    </row>
    <row r="1061" spans="6:6">
      <c r="F1061" s="946" t="s">
        <v>2545</v>
      </c>
    </row>
    <row r="1062" spans="6:6">
      <c r="F1062" s="946" t="s">
        <v>2546</v>
      </c>
    </row>
    <row r="1063" spans="6:6">
      <c r="F1063" s="946" t="s">
        <v>2547</v>
      </c>
    </row>
    <row r="1064" spans="6:6">
      <c r="F1064" s="946" t="s">
        <v>2548</v>
      </c>
    </row>
    <row r="1065" spans="6:6">
      <c r="F1065" s="946" t="s">
        <v>2549</v>
      </c>
    </row>
    <row r="1066" spans="6:6">
      <c r="F1066" s="946" t="s">
        <v>2550</v>
      </c>
    </row>
    <row r="1067" spans="6:6">
      <c r="F1067" s="946" t="s">
        <v>2551</v>
      </c>
    </row>
    <row r="1068" spans="6:6">
      <c r="F1068" s="946" t="s">
        <v>2552</v>
      </c>
    </row>
    <row r="1069" spans="6:6">
      <c r="F1069" s="946" t="s">
        <v>2553</v>
      </c>
    </row>
    <row r="1070" spans="6:6">
      <c r="F1070" s="947" t="s">
        <v>3061</v>
      </c>
    </row>
    <row r="1071" spans="6:6">
      <c r="F1071" s="946" t="s">
        <v>2554</v>
      </c>
    </row>
    <row r="1072" spans="6:6">
      <c r="F1072" s="946" t="s">
        <v>2555</v>
      </c>
    </row>
    <row r="1073" spans="6:6">
      <c r="F1073" s="946" t="s">
        <v>2556</v>
      </c>
    </row>
    <row r="1074" spans="6:6">
      <c r="F1074" s="946" t="s">
        <v>2557</v>
      </c>
    </row>
    <row r="1075" spans="6:6">
      <c r="F1075" s="946" t="s">
        <v>2558</v>
      </c>
    </row>
    <row r="1076" spans="6:6">
      <c r="F1076" s="946" t="s">
        <v>2559</v>
      </c>
    </row>
    <row r="1077" spans="6:6">
      <c r="F1077" s="946" t="s">
        <v>2560</v>
      </c>
    </row>
    <row r="1078" spans="6:6">
      <c r="F1078" s="946" t="s">
        <v>2561</v>
      </c>
    </row>
    <row r="1079" spans="6:6">
      <c r="F1079" s="946" t="s">
        <v>2562</v>
      </c>
    </row>
    <row r="1080" spans="6:6">
      <c r="F1080" s="946" t="s">
        <v>2563</v>
      </c>
    </row>
    <row r="1081" spans="6:6">
      <c r="F1081" s="946" t="s">
        <v>2564</v>
      </c>
    </row>
    <row r="1082" spans="6:6">
      <c r="F1082" s="946" t="s">
        <v>2565</v>
      </c>
    </row>
    <row r="1083" spans="6:6">
      <c r="F1083" s="946" t="s">
        <v>2566</v>
      </c>
    </row>
    <row r="1084" spans="6:6">
      <c r="F1084" s="946" t="s">
        <v>2567</v>
      </c>
    </row>
    <row r="1085" spans="6:6">
      <c r="F1085" s="946" t="s">
        <v>2568</v>
      </c>
    </row>
    <row r="1086" spans="6:6">
      <c r="F1086" s="946" t="s">
        <v>2569</v>
      </c>
    </row>
    <row r="1087" spans="6:6">
      <c r="F1087" s="946" t="s">
        <v>2570</v>
      </c>
    </row>
    <row r="1088" spans="6:6">
      <c r="F1088" s="946" t="s">
        <v>2571</v>
      </c>
    </row>
    <row r="1089" spans="6:6">
      <c r="F1089" s="946" t="s">
        <v>2572</v>
      </c>
    </row>
    <row r="1090" spans="6:6">
      <c r="F1090" s="946" t="s">
        <v>2573</v>
      </c>
    </row>
    <row r="1091" spans="6:6">
      <c r="F1091" s="946" t="s">
        <v>2574</v>
      </c>
    </row>
    <row r="1092" spans="6:6">
      <c r="F1092" s="946" t="s">
        <v>2575</v>
      </c>
    </row>
    <row r="1093" spans="6:6">
      <c r="F1093" s="946" t="s">
        <v>2576</v>
      </c>
    </row>
    <row r="1094" spans="6:6">
      <c r="F1094" s="946" t="s">
        <v>2577</v>
      </c>
    </row>
    <row r="1095" spans="6:6">
      <c r="F1095" s="946" t="s">
        <v>2578</v>
      </c>
    </row>
    <row r="1096" spans="6:6">
      <c r="F1096" s="946" t="s">
        <v>2579</v>
      </c>
    </row>
    <row r="1097" spans="6:6">
      <c r="F1097" s="946" t="s">
        <v>2580</v>
      </c>
    </row>
    <row r="1098" spans="6:6">
      <c r="F1098" s="947" t="s">
        <v>3062</v>
      </c>
    </row>
    <row r="1099" spans="6:6" ht="25.5">
      <c r="F1099" s="946" t="s">
        <v>2581</v>
      </c>
    </row>
    <row r="1100" spans="6:6" ht="25.5">
      <c r="F1100" s="946" t="s">
        <v>2582</v>
      </c>
    </row>
    <row r="1101" spans="6:6">
      <c r="F1101" s="946" t="s">
        <v>2583</v>
      </c>
    </row>
    <row r="1102" spans="6:6">
      <c r="F1102" s="946" t="s">
        <v>2584</v>
      </c>
    </row>
    <row r="1103" spans="6:6">
      <c r="F1103" s="946" t="s">
        <v>2585</v>
      </c>
    </row>
    <row r="1104" spans="6:6">
      <c r="F1104" s="946" t="s">
        <v>2586</v>
      </c>
    </row>
    <row r="1105" spans="6:6">
      <c r="F1105" s="946" t="s">
        <v>2587</v>
      </c>
    </row>
    <row r="1106" spans="6:6">
      <c r="F1106" s="946" t="s">
        <v>2588</v>
      </c>
    </row>
    <row r="1107" spans="6:6">
      <c r="F1107" s="946" t="s">
        <v>2589</v>
      </c>
    </row>
    <row r="1108" spans="6:6">
      <c r="F1108" s="946" t="s">
        <v>2590</v>
      </c>
    </row>
    <row r="1109" spans="6:6">
      <c r="F1109" s="946" t="s">
        <v>2591</v>
      </c>
    </row>
    <row r="1110" spans="6:6">
      <c r="F1110" s="946" t="s">
        <v>2592</v>
      </c>
    </row>
    <row r="1111" spans="6:6">
      <c r="F1111" s="946" t="s">
        <v>2593</v>
      </c>
    </row>
    <row r="1112" spans="6:6">
      <c r="F1112" s="946" t="s">
        <v>2594</v>
      </c>
    </row>
    <row r="1113" spans="6:6">
      <c r="F1113" s="946" t="s">
        <v>2595</v>
      </c>
    </row>
    <row r="1114" spans="6:6">
      <c r="F1114" s="946" t="s">
        <v>2596</v>
      </c>
    </row>
    <row r="1115" spans="6:6">
      <c r="F1115" s="946" t="s">
        <v>2597</v>
      </c>
    </row>
    <row r="1116" spans="6:6">
      <c r="F1116" s="946" t="s">
        <v>2598</v>
      </c>
    </row>
    <row r="1117" spans="6:6">
      <c r="F1117" s="946" t="s">
        <v>2599</v>
      </c>
    </row>
    <row r="1118" spans="6:6">
      <c r="F1118" s="946" t="s">
        <v>2600</v>
      </c>
    </row>
    <row r="1119" spans="6:6">
      <c r="F1119" s="946" t="s">
        <v>2601</v>
      </c>
    </row>
    <row r="1120" spans="6:6">
      <c r="F1120" s="946" t="s">
        <v>2602</v>
      </c>
    </row>
    <row r="1121" spans="6:6" ht="25.5">
      <c r="F1121" s="946" t="s">
        <v>2603</v>
      </c>
    </row>
    <row r="1122" spans="6:6">
      <c r="F1122" s="946" t="s">
        <v>2604</v>
      </c>
    </row>
    <row r="1123" spans="6:6">
      <c r="F1123" s="946" t="s">
        <v>2605</v>
      </c>
    </row>
    <row r="1124" spans="6:6">
      <c r="F1124" s="946" t="s">
        <v>2606</v>
      </c>
    </row>
    <row r="1125" spans="6:6">
      <c r="F1125" s="946" t="s">
        <v>2607</v>
      </c>
    </row>
    <row r="1126" spans="6:6">
      <c r="F1126" s="946" t="s">
        <v>2608</v>
      </c>
    </row>
    <row r="1127" spans="6:6">
      <c r="F1127" s="946" t="s">
        <v>2609</v>
      </c>
    </row>
    <row r="1128" spans="6:6">
      <c r="F1128" s="946" t="s">
        <v>2610</v>
      </c>
    </row>
    <row r="1129" spans="6:6">
      <c r="F1129" s="946" t="s">
        <v>2611</v>
      </c>
    </row>
    <row r="1130" spans="6:6">
      <c r="F1130" s="946" t="s">
        <v>2612</v>
      </c>
    </row>
    <row r="1131" spans="6:6">
      <c r="F1131" s="946" t="s">
        <v>2613</v>
      </c>
    </row>
    <row r="1132" spans="6:6">
      <c r="F1132" s="946" t="s">
        <v>2614</v>
      </c>
    </row>
    <row r="1133" spans="6:6">
      <c r="F1133" s="946" t="s">
        <v>2615</v>
      </c>
    </row>
    <row r="1134" spans="6:6">
      <c r="F1134" s="946" t="s">
        <v>2616</v>
      </c>
    </row>
    <row r="1135" spans="6:6">
      <c r="F1135" s="946" t="s">
        <v>2617</v>
      </c>
    </row>
    <row r="1136" spans="6:6">
      <c r="F1136" s="946" t="s">
        <v>2618</v>
      </c>
    </row>
    <row r="1137" spans="6:6">
      <c r="F1137" s="946" t="s">
        <v>2619</v>
      </c>
    </row>
    <row r="1138" spans="6:6">
      <c r="F1138" s="946" t="s">
        <v>2620</v>
      </c>
    </row>
    <row r="1139" spans="6:6">
      <c r="F1139" s="946" t="s">
        <v>2621</v>
      </c>
    </row>
    <row r="1140" spans="6:6">
      <c r="F1140" s="946" t="s">
        <v>2622</v>
      </c>
    </row>
    <row r="1141" spans="6:6">
      <c r="F1141" s="946" t="s">
        <v>2623</v>
      </c>
    </row>
    <row r="1142" spans="6:6">
      <c r="F1142" s="946" t="s">
        <v>2624</v>
      </c>
    </row>
    <row r="1143" spans="6:6">
      <c r="F1143" s="946" t="s">
        <v>2625</v>
      </c>
    </row>
    <row r="1144" spans="6:6">
      <c r="F1144" s="946" t="s">
        <v>2626</v>
      </c>
    </row>
    <row r="1145" spans="6:6">
      <c r="F1145" s="946" t="s">
        <v>2627</v>
      </c>
    </row>
    <row r="1146" spans="6:6">
      <c r="F1146" s="946" t="s">
        <v>2628</v>
      </c>
    </row>
    <row r="1147" spans="6:6">
      <c r="F1147" s="946" t="s">
        <v>2629</v>
      </c>
    </row>
    <row r="1148" spans="6:6">
      <c r="F1148" s="946" t="s">
        <v>2630</v>
      </c>
    </row>
    <row r="1149" spans="6:6">
      <c r="F1149" s="946" t="s">
        <v>3063</v>
      </c>
    </row>
    <row r="1150" spans="6:6">
      <c r="F1150" s="946" t="s">
        <v>2631</v>
      </c>
    </row>
    <row r="1151" spans="6:6">
      <c r="F1151" s="946" t="s">
        <v>2632</v>
      </c>
    </row>
    <row r="1152" spans="6:6">
      <c r="F1152" s="946" t="s">
        <v>2633</v>
      </c>
    </row>
    <row r="1153" spans="6:6">
      <c r="F1153" s="946" t="s">
        <v>2634</v>
      </c>
    </row>
    <row r="1154" spans="6:6">
      <c r="F1154" s="946" t="s">
        <v>2635</v>
      </c>
    </row>
    <row r="1155" spans="6:6">
      <c r="F1155" s="946" t="s">
        <v>2636</v>
      </c>
    </row>
    <row r="1156" spans="6:6">
      <c r="F1156" s="946" t="s">
        <v>2637</v>
      </c>
    </row>
    <row r="1157" spans="6:6">
      <c r="F1157" s="946" t="s">
        <v>2638</v>
      </c>
    </row>
    <row r="1158" spans="6:6">
      <c r="F1158" s="946" t="s">
        <v>2639</v>
      </c>
    </row>
    <row r="1159" spans="6:6">
      <c r="F1159" s="946" t="s">
        <v>2640</v>
      </c>
    </row>
    <row r="1160" spans="6:6">
      <c r="F1160" s="946" t="s">
        <v>2641</v>
      </c>
    </row>
    <row r="1161" spans="6:6">
      <c r="F1161" s="946" t="s">
        <v>2642</v>
      </c>
    </row>
    <row r="1162" spans="6:6">
      <c r="F1162" s="946" t="s">
        <v>2643</v>
      </c>
    </row>
    <row r="1163" spans="6:6">
      <c r="F1163" s="946" t="s">
        <v>2644</v>
      </c>
    </row>
    <row r="1164" spans="6:6">
      <c r="F1164" s="946" t="s">
        <v>2645</v>
      </c>
    </row>
    <row r="1165" spans="6:6">
      <c r="F1165" s="946" t="s">
        <v>2646</v>
      </c>
    </row>
    <row r="1166" spans="6:6">
      <c r="F1166" s="946" t="s">
        <v>2647</v>
      </c>
    </row>
    <row r="1167" spans="6:6">
      <c r="F1167" s="946" t="s">
        <v>2648</v>
      </c>
    </row>
    <row r="1168" spans="6:6">
      <c r="F1168" s="946" t="s">
        <v>2649</v>
      </c>
    </row>
    <row r="1169" spans="6:6">
      <c r="F1169" s="946" t="s">
        <v>2650</v>
      </c>
    </row>
    <row r="1170" spans="6:6">
      <c r="F1170" s="946" t="s">
        <v>2651</v>
      </c>
    </row>
    <row r="1171" spans="6:6">
      <c r="F1171" s="946" t="s">
        <v>2652</v>
      </c>
    </row>
    <row r="1172" spans="6:6">
      <c r="F1172" s="946" t="s">
        <v>2653</v>
      </c>
    </row>
    <row r="1173" spans="6:6">
      <c r="F1173" s="946" t="s">
        <v>2654</v>
      </c>
    </row>
    <row r="1174" spans="6:6">
      <c r="F1174" s="946" t="s">
        <v>2655</v>
      </c>
    </row>
    <row r="1175" spans="6:6">
      <c r="F1175" s="946" t="s">
        <v>2656</v>
      </c>
    </row>
    <row r="1176" spans="6:6">
      <c r="F1176" s="946" t="s">
        <v>2657</v>
      </c>
    </row>
    <row r="1177" spans="6:6">
      <c r="F1177" s="946" t="s">
        <v>3064</v>
      </c>
    </row>
    <row r="1178" spans="6:6">
      <c r="F1178" s="946" t="s">
        <v>3065</v>
      </c>
    </row>
    <row r="1179" spans="6:6">
      <c r="F1179" s="946" t="s">
        <v>2658</v>
      </c>
    </row>
    <row r="1180" spans="6:6">
      <c r="F1180" s="946" t="s">
        <v>2659</v>
      </c>
    </row>
    <row r="1181" spans="6:6">
      <c r="F1181" s="946" t="s">
        <v>2660</v>
      </c>
    </row>
    <row r="1182" spans="6:6">
      <c r="F1182" s="946" t="s">
        <v>2661</v>
      </c>
    </row>
    <row r="1183" spans="6:6">
      <c r="F1183" s="946" t="s">
        <v>2662</v>
      </c>
    </row>
    <row r="1184" spans="6:6">
      <c r="F1184" s="946" t="s">
        <v>2663</v>
      </c>
    </row>
    <row r="1185" spans="6:6">
      <c r="F1185" s="947" t="s">
        <v>3066</v>
      </c>
    </row>
    <row r="1186" spans="6:6">
      <c r="F1186" s="946" t="s">
        <v>2664</v>
      </c>
    </row>
    <row r="1187" spans="6:6">
      <c r="F1187" s="946" t="s">
        <v>2665</v>
      </c>
    </row>
    <row r="1188" spans="6:6">
      <c r="F1188" s="946" t="s">
        <v>2666</v>
      </c>
    </row>
    <row r="1189" spans="6:6">
      <c r="F1189" s="946" t="s">
        <v>2667</v>
      </c>
    </row>
    <row r="1190" spans="6:6">
      <c r="F1190" s="946" t="s">
        <v>2668</v>
      </c>
    </row>
    <row r="1191" spans="6:6">
      <c r="F1191" s="946" t="s">
        <v>2669</v>
      </c>
    </row>
    <row r="1192" spans="6:6">
      <c r="F1192" s="946" t="s">
        <v>2670</v>
      </c>
    </row>
    <row r="1193" spans="6:6">
      <c r="F1193" s="946" t="s">
        <v>2671</v>
      </c>
    </row>
    <row r="1194" spans="6:6">
      <c r="F1194" s="946" t="s">
        <v>2672</v>
      </c>
    </row>
    <row r="1195" spans="6:6">
      <c r="F1195" s="946" t="s">
        <v>2673</v>
      </c>
    </row>
    <row r="1196" spans="6:6">
      <c r="F1196" s="946" t="s">
        <v>2674</v>
      </c>
    </row>
    <row r="1197" spans="6:6">
      <c r="F1197" s="947" t="s">
        <v>3067</v>
      </c>
    </row>
    <row r="1198" spans="6:6">
      <c r="F1198" s="946" t="s">
        <v>2675</v>
      </c>
    </row>
    <row r="1199" spans="6:6">
      <c r="F1199" s="946" t="s">
        <v>2676</v>
      </c>
    </row>
    <row r="1200" spans="6:6">
      <c r="F1200" s="946" t="s">
        <v>2677</v>
      </c>
    </row>
    <row r="1201" spans="6:6">
      <c r="F1201" s="946" t="s">
        <v>2678</v>
      </c>
    </row>
    <row r="1202" spans="6:6">
      <c r="F1202" s="946" t="s">
        <v>2679</v>
      </c>
    </row>
    <row r="1203" spans="6:6">
      <c r="F1203" s="946" t="s">
        <v>2680</v>
      </c>
    </row>
    <row r="1204" spans="6:6">
      <c r="F1204" s="946" t="s">
        <v>2681</v>
      </c>
    </row>
    <row r="1205" spans="6:6">
      <c r="F1205" s="946" t="s">
        <v>2682</v>
      </c>
    </row>
    <row r="1206" spans="6:6">
      <c r="F1206" s="946" t="s">
        <v>2683</v>
      </c>
    </row>
    <row r="1207" spans="6:6">
      <c r="F1207" s="946" t="s">
        <v>2684</v>
      </c>
    </row>
    <row r="1208" spans="6:6">
      <c r="F1208" s="946" t="s">
        <v>2685</v>
      </c>
    </row>
    <row r="1209" spans="6:6">
      <c r="F1209" s="947" t="s">
        <v>2685</v>
      </c>
    </row>
    <row r="1210" spans="6:6">
      <c r="F1210" s="946" t="s">
        <v>2686</v>
      </c>
    </row>
    <row r="1211" spans="6:6">
      <c r="F1211" s="946" t="s">
        <v>3068</v>
      </c>
    </row>
    <row r="1212" spans="6:6">
      <c r="F1212" s="946" t="s">
        <v>2687</v>
      </c>
    </row>
    <row r="1213" spans="6:6">
      <c r="F1213" s="946" t="s">
        <v>2688</v>
      </c>
    </row>
    <row r="1214" spans="6:6">
      <c r="F1214" s="946" t="s">
        <v>2689</v>
      </c>
    </row>
    <row r="1215" spans="6:6">
      <c r="F1215" s="946" t="s">
        <v>2690</v>
      </c>
    </row>
    <row r="1216" spans="6:6">
      <c r="F1216" s="946" t="s">
        <v>2691</v>
      </c>
    </row>
    <row r="1217" spans="6:6">
      <c r="F1217" s="946" t="s">
        <v>2692</v>
      </c>
    </row>
    <row r="1218" spans="6:6">
      <c r="F1218" s="946" t="s">
        <v>2693</v>
      </c>
    </row>
    <row r="1219" spans="6:6">
      <c r="F1219" s="946" t="s">
        <v>2694</v>
      </c>
    </row>
    <row r="1220" spans="6:6">
      <c r="F1220" s="946" t="s">
        <v>2695</v>
      </c>
    </row>
    <row r="1221" spans="6:6">
      <c r="F1221" s="946" t="s">
        <v>2696</v>
      </c>
    </row>
    <row r="1222" spans="6:6">
      <c r="F1222" s="946" t="s">
        <v>2697</v>
      </c>
    </row>
    <row r="1223" spans="6:6">
      <c r="F1223" s="946" t="s">
        <v>2698</v>
      </c>
    </row>
    <row r="1224" spans="6:6">
      <c r="F1224" s="946" t="s">
        <v>2699</v>
      </c>
    </row>
    <row r="1225" spans="6:6">
      <c r="F1225" s="946" t="s">
        <v>2700</v>
      </c>
    </row>
    <row r="1226" spans="6:6">
      <c r="F1226" s="946" t="s">
        <v>2701</v>
      </c>
    </row>
    <row r="1227" spans="6:6">
      <c r="F1227" s="946" t="s">
        <v>2702</v>
      </c>
    </row>
    <row r="1228" spans="6:6">
      <c r="F1228" s="946" t="s">
        <v>2703</v>
      </c>
    </row>
    <row r="1229" spans="6:6">
      <c r="F1229" s="946" t="s">
        <v>2704</v>
      </c>
    </row>
    <row r="1230" spans="6:6">
      <c r="F1230" s="946" t="s">
        <v>2705</v>
      </c>
    </row>
    <row r="1231" spans="6:6">
      <c r="F1231" s="946" t="s">
        <v>2706</v>
      </c>
    </row>
    <row r="1232" spans="6:6">
      <c r="F1232" s="946" t="s">
        <v>2707</v>
      </c>
    </row>
    <row r="1233" spans="6:6">
      <c r="F1233" s="948" t="s">
        <v>2708</v>
      </c>
    </row>
    <row r="1234" spans="6:6">
      <c r="F1234" s="946" t="s">
        <v>3069</v>
      </c>
    </row>
    <row r="1235" spans="6:6">
      <c r="F1235" s="946" t="s">
        <v>2709</v>
      </c>
    </row>
    <row r="1236" spans="6:6">
      <c r="F1236" s="946" t="s">
        <v>2710</v>
      </c>
    </row>
    <row r="1237" spans="6:6">
      <c r="F1237" s="946" t="s">
        <v>2711</v>
      </c>
    </row>
    <row r="1238" spans="6:6">
      <c r="F1238" s="946" t="s">
        <v>2712</v>
      </c>
    </row>
    <row r="1239" spans="6:6">
      <c r="F1239" s="946" t="s">
        <v>2713</v>
      </c>
    </row>
    <row r="1240" spans="6:6">
      <c r="F1240" s="946" t="s">
        <v>2714</v>
      </c>
    </row>
    <row r="1241" spans="6:6">
      <c r="F1241" s="946" t="s">
        <v>2715</v>
      </c>
    </row>
    <row r="1242" spans="6:6">
      <c r="F1242" s="946" t="s">
        <v>2716</v>
      </c>
    </row>
    <row r="1243" spans="6:6">
      <c r="F1243" s="946" t="s">
        <v>2717</v>
      </c>
    </row>
    <row r="1244" spans="6:6">
      <c r="F1244" s="946" t="s">
        <v>2718</v>
      </c>
    </row>
    <row r="1245" spans="6:6">
      <c r="F1245" s="946" t="s">
        <v>2719</v>
      </c>
    </row>
    <row r="1246" spans="6:6">
      <c r="F1246" s="946" t="s">
        <v>2720</v>
      </c>
    </row>
    <row r="1247" spans="6:6">
      <c r="F1247" s="946" t="s">
        <v>2721</v>
      </c>
    </row>
    <row r="1248" spans="6:6">
      <c r="F1248" s="946" t="s">
        <v>2722</v>
      </c>
    </row>
    <row r="1249" spans="6:6">
      <c r="F1249" s="947" t="s">
        <v>3070</v>
      </c>
    </row>
    <row r="1250" spans="6:6">
      <c r="F1250" s="947" t="s">
        <v>3071</v>
      </c>
    </row>
    <row r="1251" spans="6:6">
      <c r="F1251" s="946" t="s">
        <v>2723</v>
      </c>
    </row>
    <row r="1252" spans="6:6">
      <c r="F1252" s="946" t="s">
        <v>2724</v>
      </c>
    </row>
    <row r="1253" spans="6:6">
      <c r="F1253" s="946" t="s">
        <v>2725</v>
      </c>
    </row>
    <row r="1254" spans="6:6">
      <c r="F1254" s="946" t="s">
        <v>2726</v>
      </c>
    </row>
    <row r="1255" spans="6:6">
      <c r="F1255" s="946" t="s">
        <v>2727</v>
      </c>
    </row>
    <row r="1256" spans="6:6">
      <c r="F1256" s="946" t="s">
        <v>2728</v>
      </c>
    </row>
    <row r="1257" spans="6:6">
      <c r="F1257" s="946" t="s">
        <v>2729</v>
      </c>
    </row>
    <row r="1258" spans="6:6">
      <c r="F1258" s="946" t="s">
        <v>2730</v>
      </c>
    </row>
    <row r="1259" spans="6:6">
      <c r="F1259" s="946" t="s">
        <v>2731</v>
      </c>
    </row>
    <row r="1260" spans="6:6">
      <c r="F1260" s="946" t="s">
        <v>2732</v>
      </c>
    </row>
    <row r="1261" spans="6:6">
      <c r="F1261" s="946" t="s">
        <v>2733</v>
      </c>
    </row>
    <row r="1262" spans="6:6" ht="15">
      <c r="F1262" s="953" t="s">
        <v>2734</v>
      </c>
    </row>
    <row r="1263" spans="6:6">
      <c r="F1263" s="946" t="s">
        <v>2735</v>
      </c>
    </row>
    <row r="1264" spans="6:6">
      <c r="F1264" s="946" t="s">
        <v>2736</v>
      </c>
    </row>
    <row r="1265" spans="6:6">
      <c r="F1265" s="946" t="s">
        <v>2737</v>
      </c>
    </row>
    <row r="1266" spans="6:6">
      <c r="F1266" s="946" t="s">
        <v>2738</v>
      </c>
    </row>
    <row r="1267" spans="6:6">
      <c r="F1267" s="946" t="s">
        <v>2739</v>
      </c>
    </row>
    <row r="1268" spans="6:6">
      <c r="F1268" s="946" t="s">
        <v>2740</v>
      </c>
    </row>
    <row r="1269" spans="6:6">
      <c r="F1269" s="946" t="s">
        <v>2741</v>
      </c>
    </row>
    <row r="1270" spans="6:6">
      <c r="F1270" s="946" t="s">
        <v>2742</v>
      </c>
    </row>
    <row r="1271" spans="6:6">
      <c r="F1271" s="946" t="s">
        <v>2743</v>
      </c>
    </row>
    <row r="1272" spans="6:6">
      <c r="F1272" s="947" t="s">
        <v>3072</v>
      </c>
    </row>
    <row r="1273" spans="6:6">
      <c r="F1273" s="947" t="s">
        <v>3073</v>
      </c>
    </row>
    <row r="1274" spans="6:6">
      <c r="F1274" s="946" t="s">
        <v>2744</v>
      </c>
    </row>
    <row r="1275" spans="6:6">
      <c r="F1275" s="946" t="s">
        <v>2745</v>
      </c>
    </row>
    <row r="1276" spans="6:6">
      <c r="F1276" s="946" t="s">
        <v>2746</v>
      </c>
    </row>
    <row r="1277" spans="6:6">
      <c r="F1277" s="946" t="s">
        <v>2747</v>
      </c>
    </row>
    <row r="1278" spans="6:6">
      <c r="F1278" s="946" t="s">
        <v>2748</v>
      </c>
    </row>
    <row r="1279" spans="6:6">
      <c r="F1279" s="946" t="s">
        <v>2749</v>
      </c>
    </row>
    <row r="1280" spans="6:6">
      <c r="F1280" s="946" t="s">
        <v>2750</v>
      </c>
    </row>
    <row r="1281" spans="6:6">
      <c r="F1281" s="946" t="s">
        <v>2751</v>
      </c>
    </row>
    <row r="1282" spans="6:6">
      <c r="F1282" s="946" t="s">
        <v>2752</v>
      </c>
    </row>
    <row r="1283" spans="6:6">
      <c r="F1283" s="946" t="s">
        <v>2753</v>
      </c>
    </row>
    <row r="1284" spans="6:6">
      <c r="F1284" s="946" t="s">
        <v>2754</v>
      </c>
    </row>
    <row r="1285" spans="6:6">
      <c r="F1285" s="946" t="s">
        <v>2755</v>
      </c>
    </row>
    <row r="1286" spans="6:6">
      <c r="F1286" s="946" t="s">
        <v>2756</v>
      </c>
    </row>
    <row r="1287" spans="6:6">
      <c r="F1287" s="946" t="s">
        <v>2757</v>
      </c>
    </row>
    <row r="1288" spans="6:6">
      <c r="F1288" s="946" t="s">
        <v>2758</v>
      </c>
    </row>
    <row r="1289" spans="6:6">
      <c r="F1289" s="946" t="s">
        <v>2759</v>
      </c>
    </row>
    <row r="1290" spans="6:6">
      <c r="F1290" s="946" t="s">
        <v>2760</v>
      </c>
    </row>
    <row r="1291" spans="6:6">
      <c r="F1291" s="946" t="s">
        <v>2761</v>
      </c>
    </row>
    <row r="1292" spans="6:6">
      <c r="F1292" s="946" t="s">
        <v>2762</v>
      </c>
    </row>
    <row r="1293" spans="6:6">
      <c r="F1293" s="946" t="s">
        <v>2763</v>
      </c>
    </row>
    <row r="1294" spans="6:6">
      <c r="F1294" s="946" t="s">
        <v>2764</v>
      </c>
    </row>
    <row r="1295" spans="6:6">
      <c r="F1295" s="946" t="s">
        <v>2765</v>
      </c>
    </row>
    <row r="1296" spans="6:6">
      <c r="F1296" s="946" t="s">
        <v>2766</v>
      </c>
    </row>
    <row r="1297" spans="6:6" ht="25.5">
      <c r="F1297" s="946" t="s">
        <v>2767</v>
      </c>
    </row>
    <row r="1298" spans="6:6">
      <c r="F1298" s="946" t="s">
        <v>2768</v>
      </c>
    </row>
    <row r="1299" spans="6:6">
      <c r="F1299" s="946" t="s">
        <v>2769</v>
      </c>
    </row>
    <row r="1300" spans="6:6">
      <c r="F1300" s="946" t="s">
        <v>2770</v>
      </c>
    </row>
    <row r="1301" spans="6:6">
      <c r="F1301" s="946" t="s">
        <v>2771</v>
      </c>
    </row>
    <row r="1302" spans="6:6">
      <c r="F1302" s="946" t="s">
        <v>2772</v>
      </c>
    </row>
    <row r="1303" spans="6:6">
      <c r="F1303" s="946" t="s">
        <v>2773</v>
      </c>
    </row>
    <row r="1304" spans="6:6">
      <c r="F1304" s="946" t="s">
        <v>2774</v>
      </c>
    </row>
    <row r="1305" spans="6:6">
      <c r="F1305" s="946" t="s">
        <v>2775</v>
      </c>
    </row>
    <row r="1306" spans="6:6">
      <c r="F1306" s="946" t="s">
        <v>2776</v>
      </c>
    </row>
    <row r="1307" spans="6:6">
      <c r="F1307" s="946" t="s">
        <v>2777</v>
      </c>
    </row>
    <row r="1308" spans="6:6">
      <c r="F1308" s="946" t="s">
        <v>2778</v>
      </c>
    </row>
    <row r="1309" spans="6:6">
      <c r="F1309" s="946" t="s">
        <v>2779</v>
      </c>
    </row>
    <row r="1310" spans="6:6">
      <c r="F1310" s="946" t="s">
        <v>2780</v>
      </c>
    </row>
    <row r="1311" spans="6:6">
      <c r="F1311" s="946" t="s">
        <v>2781</v>
      </c>
    </row>
    <row r="1312" spans="6:6">
      <c r="F1312" s="946" t="s">
        <v>2782</v>
      </c>
    </row>
    <row r="1313" spans="6:6">
      <c r="F1313" s="946" t="s">
        <v>2783</v>
      </c>
    </row>
    <row r="1314" spans="6:6">
      <c r="F1314" s="946" t="s">
        <v>2784</v>
      </c>
    </row>
    <row r="1315" spans="6:6">
      <c r="F1315" s="946" t="s">
        <v>2785</v>
      </c>
    </row>
    <row r="1316" spans="6:6" ht="25.5">
      <c r="F1316" s="946" t="s">
        <v>2786</v>
      </c>
    </row>
    <row r="1317" spans="6:6">
      <c r="F1317" s="946" t="s">
        <v>2787</v>
      </c>
    </row>
    <row r="1318" spans="6:6">
      <c r="F1318" s="946" t="s">
        <v>2788</v>
      </c>
    </row>
    <row r="1319" spans="6:6">
      <c r="F1319" s="946" t="s">
        <v>2789</v>
      </c>
    </row>
    <row r="1320" spans="6:6">
      <c r="F1320" s="946" t="s">
        <v>2790</v>
      </c>
    </row>
    <row r="1321" spans="6:6">
      <c r="F1321" s="946" t="s">
        <v>2791</v>
      </c>
    </row>
    <row r="1322" spans="6:6">
      <c r="F1322" s="946" t="s">
        <v>2792</v>
      </c>
    </row>
    <row r="1323" spans="6:6">
      <c r="F1323" s="946" t="s">
        <v>2793</v>
      </c>
    </row>
    <row r="1324" spans="6:6">
      <c r="F1324" s="947" t="s">
        <v>3074</v>
      </c>
    </row>
    <row r="1325" spans="6:6">
      <c r="F1325" s="946" t="s">
        <v>2794</v>
      </c>
    </row>
    <row r="1326" spans="6:6">
      <c r="F1326" s="946" t="s">
        <v>2795</v>
      </c>
    </row>
    <row r="1327" spans="6:6">
      <c r="F1327" s="946" t="s">
        <v>2796</v>
      </c>
    </row>
    <row r="1328" spans="6:6">
      <c r="F1328" s="946" t="s">
        <v>2797</v>
      </c>
    </row>
    <row r="1329" spans="6:6">
      <c r="F1329" s="946" t="s">
        <v>2798</v>
      </c>
    </row>
    <row r="1330" spans="6:6">
      <c r="F1330" s="946" t="s">
        <v>2799</v>
      </c>
    </row>
    <row r="1331" spans="6:6">
      <c r="F1331" s="947" t="s">
        <v>2800</v>
      </c>
    </row>
    <row r="1332" spans="6:6">
      <c r="F1332" s="946" t="s">
        <v>2801</v>
      </c>
    </row>
    <row r="1333" spans="6:6">
      <c r="F1333" s="946" t="s">
        <v>2802</v>
      </c>
    </row>
    <row r="1334" spans="6:6">
      <c r="F1334" s="946" t="s">
        <v>2803</v>
      </c>
    </row>
    <row r="1335" spans="6:6">
      <c r="F1335" s="946" t="s">
        <v>2804</v>
      </c>
    </row>
    <row r="1336" spans="6:6">
      <c r="F1336" s="946" t="s">
        <v>2805</v>
      </c>
    </row>
    <row r="1337" spans="6:6">
      <c r="F1337" s="946" t="s">
        <v>2806</v>
      </c>
    </row>
    <row r="1338" spans="6:6">
      <c r="F1338" s="946" t="s">
        <v>2807</v>
      </c>
    </row>
    <row r="1339" spans="6:6">
      <c r="F1339" s="946" t="s">
        <v>2808</v>
      </c>
    </row>
    <row r="1340" spans="6:6">
      <c r="F1340" s="946" t="s">
        <v>2809</v>
      </c>
    </row>
    <row r="1341" spans="6:6">
      <c r="F1341" s="946" t="s">
        <v>2810</v>
      </c>
    </row>
    <row r="1342" spans="6:6">
      <c r="F1342" s="946" t="s">
        <v>2811</v>
      </c>
    </row>
    <row r="1343" spans="6:6">
      <c r="F1343" s="946" t="s">
        <v>2812</v>
      </c>
    </row>
    <row r="1344" spans="6:6">
      <c r="F1344" s="946" t="s">
        <v>2813</v>
      </c>
    </row>
    <row r="1345" spans="6:6">
      <c r="F1345" s="946" t="s">
        <v>2814</v>
      </c>
    </row>
    <row r="1346" spans="6:6">
      <c r="F1346" s="946" t="s">
        <v>2815</v>
      </c>
    </row>
    <row r="1347" spans="6:6">
      <c r="F1347" s="946" t="s">
        <v>2816</v>
      </c>
    </row>
    <row r="1348" spans="6:6">
      <c r="F1348" s="946" t="s">
        <v>2817</v>
      </c>
    </row>
    <row r="1349" spans="6:6">
      <c r="F1349" s="946" t="s">
        <v>2818</v>
      </c>
    </row>
    <row r="1350" spans="6:6">
      <c r="F1350" s="946" t="s">
        <v>2819</v>
      </c>
    </row>
    <row r="1351" spans="6:6">
      <c r="F1351" s="946" t="s">
        <v>2820</v>
      </c>
    </row>
    <row r="1352" spans="6:6">
      <c r="F1352" s="946" t="s">
        <v>2821</v>
      </c>
    </row>
    <row r="1353" spans="6:6">
      <c r="F1353" s="946" t="s">
        <v>2822</v>
      </c>
    </row>
    <row r="1354" spans="6:6">
      <c r="F1354" s="946" t="s">
        <v>2823</v>
      </c>
    </row>
    <row r="1355" spans="6:6">
      <c r="F1355" s="946" t="s">
        <v>2824</v>
      </c>
    </row>
    <row r="1356" spans="6:6">
      <c r="F1356" s="946" t="s">
        <v>2825</v>
      </c>
    </row>
    <row r="1357" spans="6:6">
      <c r="F1357" s="946" t="s">
        <v>2826</v>
      </c>
    </row>
    <row r="1358" spans="6:6">
      <c r="F1358" s="946" t="s">
        <v>2827</v>
      </c>
    </row>
    <row r="1359" spans="6:6">
      <c r="F1359" s="946" t="s">
        <v>3075</v>
      </c>
    </row>
    <row r="1360" spans="6:6">
      <c r="F1360" s="946" t="s">
        <v>2828</v>
      </c>
    </row>
    <row r="1361" spans="6:6">
      <c r="F1361" s="946" t="s">
        <v>2829</v>
      </c>
    </row>
    <row r="1362" spans="6:6">
      <c r="F1362" s="946" t="s">
        <v>2830</v>
      </c>
    </row>
    <row r="1363" spans="6:6">
      <c r="F1363" s="946" t="s">
        <v>2831</v>
      </c>
    </row>
    <row r="1364" spans="6:6">
      <c r="F1364" s="946" t="s">
        <v>2832</v>
      </c>
    </row>
    <row r="1365" spans="6:6">
      <c r="F1365" s="946" t="s">
        <v>2833</v>
      </c>
    </row>
    <row r="1366" spans="6:6">
      <c r="F1366" s="946" t="s">
        <v>2834</v>
      </c>
    </row>
    <row r="1367" spans="6:6">
      <c r="F1367" s="946" t="s">
        <v>2835</v>
      </c>
    </row>
    <row r="1368" spans="6:6">
      <c r="F1368" s="946" t="s">
        <v>2836</v>
      </c>
    </row>
    <row r="1369" spans="6:6">
      <c r="F1369" s="946" t="s">
        <v>2837</v>
      </c>
    </row>
    <row r="1370" spans="6:6">
      <c r="F1370" s="946" t="s">
        <v>2838</v>
      </c>
    </row>
    <row r="1371" spans="6:6">
      <c r="F1371" s="946" t="s">
        <v>2839</v>
      </c>
    </row>
    <row r="1372" spans="6:6">
      <c r="F1372" s="946" t="s">
        <v>2840</v>
      </c>
    </row>
    <row r="1373" spans="6:6">
      <c r="F1373" s="946" t="s">
        <v>2841</v>
      </c>
    </row>
    <row r="1374" spans="6:6">
      <c r="F1374" s="946" t="s">
        <v>2842</v>
      </c>
    </row>
    <row r="1375" spans="6:6">
      <c r="F1375" s="946" t="s">
        <v>2843</v>
      </c>
    </row>
    <row r="1376" spans="6:6">
      <c r="F1376" s="946" t="s">
        <v>2844</v>
      </c>
    </row>
    <row r="1377" spans="6:6">
      <c r="F1377" s="946" t="s">
        <v>2845</v>
      </c>
    </row>
    <row r="1378" spans="6:6">
      <c r="F1378" s="946" t="s">
        <v>2846</v>
      </c>
    </row>
    <row r="1379" spans="6:6">
      <c r="F1379" s="946" t="s">
        <v>2847</v>
      </c>
    </row>
    <row r="1380" spans="6:6">
      <c r="F1380" s="946" t="s">
        <v>2848</v>
      </c>
    </row>
    <row r="1381" spans="6:6">
      <c r="F1381" s="947" t="s">
        <v>3076</v>
      </c>
    </row>
    <row r="1382" spans="6:6">
      <c r="F1382" s="946" t="s">
        <v>2849</v>
      </c>
    </row>
    <row r="1383" spans="6:6">
      <c r="F1383" s="946" t="s">
        <v>2850</v>
      </c>
    </row>
    <row r="1384" spans="6:6">
      <c r="F1384" s="946" t="s">
        <v>2851</v>
      </c>
    </row>
    <row r="1385" spans="6:6">
      <c r="F1385" s="946" t="s">
        <v>2852</v>
      </c>
    </row>
    <row r="1386" spans="6:6">
      <c r="F1386" s="946" t="s">
        <v>2853</v>
      </c>
    </row>
    <row r="1387" spans="6:6">
      <c r="F1387" s="946" t="s">
        <v>2854</v>
      </c>
    </row>
    <row r="1388" spans="6:6">
      <c r="F1388" s="946" t="s">
        <v>2855</v>
      </c>
    </row>
    <row r="1389" spans="6:6">
      <c r="F1389" s="946" t="s">
        <v>2856</v>
      </c>
    </row>
    <row r="1390" spans="6:6">
      <c r="F1390" s="946" t="s">
        <v>2857</v>
      </c>
    </row>
    <row r="1391" spans="6:6">
      <c r="F1391" s="946" t="s">
        <v>2858</v>
      </c>
    </row>
    <row r="1392" spans="6:6">
      <c r="F1392" s="946" t="s">
        <v>2859</v>
      </c>
    </row>
    <row r="1393" spans="6:6">
      <c r="F1393" s="946" t="s">
        <v>2860</v>
      </c>
    </row>
    <row r="1394" spans="6:6">
      <c r="F1394" s="946" t="s">
        <v>2861</v>
      </c>
    </row>
    <row r="1395" spans="6:6">
      <c r="F1395" s="946" t="s">
        <v>2862</v>
      </c>
    </row>
    <row r="1396" spans="6:6">
      <c r="F1396" s="946" t="s">
        <v>2863</v>
      </c>
    </row>
    <row r="1397" spans="6:6">
      <c r="F1397" s="946" t="s">
        <v>2864</v>
      </c>
    </row>
    <row r="1398" spans="6:6">
      <c r="F1398" s="946" t="s">
        <v>2865</v>
      </c>
    </row>
    <row r="1399" spans="6:6">
      <c r="F1399" s="946" t="s">
        <v>2866</v>
      </c>
    </row>
    <row r="1400" spans="6:6">
      <c r="F1400" s="946" t="s">
        <v>2867</v>
      </c>
    </row>
    <row r="1401" spans="6:6">
      <c r="F1401" s="946" t="s">
        <v>2868</v>
      </c>
    </row>
    <row r="1402" spans="6:6">
      <c r="F1402" s="946" t="s">
        <v>2869</v>
      </c>
    </row>
    <row r="1403" spans="6:6">
      <c r="F1403" s="946" t="s">
        <v>2870</v>
      </c>
    </row>
    <row r="1404" spans="6:6">
      <c r="F1404" s="946" t="s">
        <v>2871</v>
      </c>
    </row>
    <row r="1405" spans="6:6">
      <c r="F1405" s="946" t="s">
        <v>2872</v>
      </c>
    </row>
    <row r="1406" spans="6:6">
      <c r="F1406" s="946" t="s">
        <v>2873</v>
      </c>
    </row>
    <row r="1407" spans="6:6">
      <c r="F1407" s="946" t="s">
        <v>2874</v>
      </c>
    </row>
    <row r="1408" spans="6:6">
      <c r="F1408" s="946" t="s">
        <v>2875</v>
      </c>
    </row>
    <row r="1409" spans="6:6">
      <c r="F1409" s="946" t="s">
        <v>2876</v>
      </c>
    </row>
    <row r="1410" spans="6:6">
      <c r="F1410" s="946" t="s">
        <v>2877</v>
      </c>
    </row>
    <row r="1411" spans="6:6">
      <c r="F1411" s="946" t="s">
        <v>2878</v>
      </c>
    </row>
    <row r="1412" spans="6:6">
      <c r="F1412" s="946" t="s">
        <v>2879</v>
      </c>
    </row>
    <row r="1413" spans="6:6">
      <c r="F1413" s="946" t="s">
        <v>2880</v>
      </c>
    </row>
    <row r="1414" spans="6:6">
      <c r="F1414" s="946" t="s">
        <v>2881</v>
      </c>
    </row>
    <row r="1415" spans="6:6">
      <c r="F1415" s="946" t="s">
        <v>2882</v>
      </c>
    </row>
    <row r="1416" spans="6:6">
      <c r="F1416" s="946" t="s">
        <v>2883</v>
      </c>
    </row>
    <row r="1417" spans="6:6">
      <c r="F1417" s="946" t="s">
        <v>2884</v>
      </c>
    </row>
    <row r="1418" spans="6:6">
      <c r="F1418" s="946" t="s">
        <v>2885</v>
      </c>
    </row>
    <row r="1419" spans="6:6">
      <c r="F1419" s="946" t="s">
        <v>2886</v>
      </c>
    </row>
    <row r="1420" spans="6:6">
      <c r="F1420" s="946" t="s">
        <v>2887</v>
      </c>
    </row>
    <row r="1421" spans="6:6">
      <c r="F1421" s="946" t="s">
        <v>2888</v>
      </c>
    </row>
    <row r="1422" spans="6:6">
      <c r="F1422" s="946" t="s">
        <v>2889</v>
      </c>
    </row>
    <row r="1423" spans="6:6">
      <c r="F1423" s="946" t="s">
        <v>3077</v>
      </c>
    </row>
    <row r="1424" spans="6:6">
      <c r="F1424" s="946" t="s">
        <v>2890</v>
      </c>
    </row>
    <row r="1425" spans="6:6">
      <c r="F1425" s="946" t="s">
        <v>2891</v>
      </c>
    </row>
    <row r="1426" spans="6:6">
      <c r="F1426" s="946" t="s">
        <v>2892</v>
      </c>
    </row>
    <row r="1427" spans="6:6">
      <c r="F1427" s="946" t="s">
        <v>2893</v>
      </c>
    </row>
    <row r="1428" spans="6:6">
      <c r="F1428" s="946" t="s">
        <v>2894</v>
      </c>
    </row>
    <row r="1429" spans="6:6">
      <c r="F1429" s="946" t="s">
        <v>2895</v>
      </c>
    </row>
    <row r="1430" spans="6:6">
      <c r="F1430" s="946" t="s">
        <v>2896</v>
      </c>
    </row>
    <row r="1431" spans="6:6">
      <c r="F1431" s="946" t="s">
        <v>2897</v>
      </c>
    </row>
    <row r="1432" spans="6:6">
      <c r="F1432" s="946" t="s">
        <v>2898</v>
      </c>
    </row>
    <row r="1433" spans="6:6">
      <c r="F1433" s="946" t="s">
        <v>2899</v>
      </c>
    </row>
    <row r="1434" spans="6:6">
      <c r="F1434" s="946" t="s">
        <v>2900</v>
      </c>
    </row>
    <row r="1435" spans="6:6">
      <c r="F1435" s="946" t="s">
        <v>2901</v>
      </c>
    </row>
    <row r="1436" spans="6:6">
      <c r="F1436" s="946" t="s">
        <v>2902</v>
      </c>
    </row>
    <row r="1437" spans="6:6">
      <c r="F1437" s="946" t="s">
        <v>2903</v>
      </c>
    </row>
    <row r="1438" spans="6:6">
      <c r="F1438" s="946" t="s">
        <v>2904</v>
      </c>
    </row>
    <row r="1439" spans="6:6">
      <c r="F1439" s="946" t="s">
        <v>2905</v>
      </c>
    </row>
    <row r="1440" spans="6:6">
      <c r="F1440" s="946" t="s">
        <v>2906</v>
      </c>
    </row>
    <row r="1441" spans="6:6">
      <c r="F1441" s="946" t="s">
        <v>2907</v>
      </c>
    </row>
    <row r="1442" spans="6:6">
      <c r="F1442" s="946" t="s">
        <v>2908</v>
      </c>
    </row>
    <row r="1443" spans="6:6">
      <c r="F1443" s="946" t="s">
        <v>2909</v>
      </c>
    </row>
    <row r="1444" spans="6:6">
      <c r="F1444" s="946" t="s">
        <v>2910</v>
      </c>
    </row>
    <row r="1445" spans="6:6">
      <c r="F1445" s="946" t="s">
        <v>2911</v>
      </c>
    </row>
    <row r="1446" spans="6:6">
      <c r="F1446" s="946" t="s">
        <v>2912</v>
      </c>
    </row>
    <row r="1447" spans="6:6">
      <c r="F1447" s="946" t="s">
        <v>2913</v>
      </c>
    </row>
    <row r="1448" spans="6:6">
      <c r="F1448" s="946" t="s">
        <v>2914</v>
      </c>
    </row>
    <row r="1449" spans="6:6">
      <c r="F1449" s="946" t="s">
        <v>2915</v>
      </c>
    </row>
    <row r="1450" spans="6:6">
      <c r="F1450" s="946" t="s">
        <v>2916</v>
      </c>
    </row>
    <row r="1451" spans="6:6">
      <c r="F1451" s="946" t="s">
        <v>2917</v>
      </c>
    </row>
    <row r="1452" spans="6:6">
      <c r="F1452" s="946" t="s">
        <v>2918</v>
      </c>
    </row>
    <row r="1453" spans="6:6">
      <c r="F1453" s="946" t="s">
        <v>2919</v>
      </c>
    </row>
    <row r="1454" spans="6:6">
      <c r="F1454" s="946" t="s">
        <v>2920</v>
      </c>
    </row>
    <row r="1455" spans="6:6">
      <c r="F1455" s="946" t="s">
        <v>2921</v>
      </c>
    </row>
    <row r="1456" spans="6:6">
      <c r="F1456" s="946" t="s">
        <v>2922</v>
      </c>
    </row>
    <row r="1457" spans="6:6">
      <c r="F1457" s="946" t="s">
        <v>2923</v>
      </c>
    </row>
    <row r="1458" spans="6:6">
      <c r="F1458" s="946" t="s">
        <v>2924</v>
      </c>
    </row>
    <row r="1459" spans="6:6">
      <c r="F1459" s="946" t="s">
        <v>2925</v>
      </c>
    </row>
    <row r="1460" spans="6:6">
      <c r="F1460" s="946" t="s">
        <v>2926</v>
      </c>
    </row>
    <row r="1461" spans="6:6">
      <c r="F1461" s="946" t="s">
        <v>2927</v>
      </c>
    </row>
    <row r="1462" spans="6:6">
      <c r="F1462" s="946" t="s">
        <v>2928</v>
      </c>
    </row>
    <row r="1463" spans="6:6">
      <c r="F1463" s="946" t="s">
        <v>2929</v>
      </c>
    </row>
    <row r="1464" spans="6:6">
      <c r="F1464" s="946" t="s">
        <v>2930</v>
      </c>
    </row>
    <row r="1465" spans="6:6">
      <c r="F1465" s="946" t="s">
        <v>2931</v>
      </c>
    </row>
    <row r="1466" spans="6:6">
      <c r="F1466" s="946" t="s">
        <v>2932</v>
      </c>
    </row>
    <row r="1467" spans="6:6">
      <c r="F1467" s="946" t="s">
        <v>2933</v>
      </c>
    </row>
    <row r="1468" spans="6:6">
      <c r="F1468" s="946" t="s">
        <v>2934</v>
      </c>
    </row>
    <row r="1469" spans="6:6">
      <c r="F1469" s="946" t="s">
        <v>2935</v>
      </c>
    </row>
    <row r="1470" spans="6:6">
      <c r="F1470" s="946" t="s">
        <v>2936</v>
      </c>
    </row>
    <row r="1471" spans="6:6">
      <c r="F1471" s="946" t="s">
        <v>2937</v>
      </c>
    </row>
    <row r="1472" spans="6:6">
      <c r="F1472" s="946" t="s">
        <v>2938</v>
      </c>
    </row>
    <row r="1473" spans="6:6">
      <c r="F1473" s="946" t="s">
        <v>2939</v>
      </c>
    </row>
    <row r="1474" spans="6:6">
      <c r="F1474" s="946" t="s">
        <v>2940</v>
      </c>
    </row>
    <row r="1475" spans="6:6">
      <c r="F1475" s="946" t="s">
        <v>2941</v>
      </c>
    </row>
    <row r="1476" spans="6:6">
      <c r="F1476" s="946" t="s">
        <v>2942</v>
      </c>
    </row>
    <row r="1477" spans="6:6">
      <c r="F1477" s="946" t="s">
        <v>2943</v>
      </c>
    </row>
    <row r="1478" spans="6:6">
      <c r="F1478" s="948" t="s">
        <v>2944</v>
      </c>
    </row>
    <row r="1479" spans="6:6">
      <c r="F1479" s="948" t="s">
        <v>2945</v>
      </c>
    </row>
    <row r="1480" spans="6:6">
      <c r="F1480" s="946" t="s">
        <v>2946</v>
      </c>
    </row>
    <row r="1481" spans="6:6">
      <c r="F1481" s="948" t="s">
        <v>2947</v>
      </c>
    </row>
    <row r="1482" spans="6:6" ht="25.5">
      <c r="F1482" s="948" t="s">
        <v>2948</v>
      </c>
    </row>
    <row r="1483" spans="6:6">
      <c r="F1483" s="948" t="s">
        <v>2949</v>
      </c>
    </row>
    <row r="1484" spans="6:6">
      <c r="F1484" s="948" t="s">
        <v>2950</v>
      </c>
    </row>
    <row r="1485" spans="6:6">
      <c r="F1485" s="948" t="s">
        <v>2951</v>
      </c>
    </row>
    <row r="1486" spans="6:6">
      <c r="F1486" s="948" t="s">
        <v>2952</v>
      </c>
    </row>
    <row r="1487" spans="6:6">
      <c r="F1487" s="954" t="s">
        <v>3078</v>
      </c>
    </row>
    <row r="1488" spans="6:6">
      <c r="F1488" s="948" t="s">
        <v>2953</v>
      </c>
    </row>
    <row r="1489" spans="6:6">
      <c r="F1489" s="948" t="s">
        <v>2954</v>
      </c>
    </row>
    <row r="1490" spans="6:6">
      <c r="F1490" s="948" t="s">
        <v>2955</v>
      </c>
    </row>
    <row r="1491" spans="6:6">
      <c r="F1491" s="948" t="s">
        <v>2956</v>
      </c>
    </row>
    <row r="1492" spans="6:6">
      <c r="F1492" s="948" t="s">
        <v>2957</v>
      </c>
    </row>
    <row r="1493" spans="6:6">
      <c r="F1493" s="948" t="s">
        <v>2958</v>
      </c>
    </row>
    <row r="1494" spans="6:6">
      <c r="F1494" s="948" t="s">
        <v>2959</v>
      </c>
    </row>
    <row r="1495" spans="6:6">
      <c r="F1495" s="948" t="s">
        <v>2960</v>
      </c>
    </row>
    <row r="1496" spans="6:6">
      <c r="F1496" s="948" t="s">
        <v>2961</v>
      </c>
    </row>
    <row r="1497" spans="6:6">
      <c r="F1497" s="948" t="s">
        <v>2962</v>
      </c>
    </row>
    <row r="1498" spans="6:6">
      <c r="F1498" s="948" t="s">
        <v>2963</v>
      </c>
    </row>
    <row r="1499" spans="6:6">
      <c r="F1499" s="948" t="s">
        <v>2964</v>
      </c>
    </row>
    <row r="1500" spans="6:6">
      <c r="F1500" s="948" t="s">
        <v>2965</v>
      </c>
    </row>
    <row r="1501" spans="6:6">
      <c r="F1501" s="948" t="s">
        <v>2966</v>
      </c>
    </row>
    <row r="1502" spans="6:6">
      <c r="F1502" s="948" t="s">
        <v>2967</v>
      </c>
    </row>
    <row r="1503" spans="6:6">
      <c r="F1503" s="948" t="s">
        <v>2968</v>
      </c>
    </row>
    <row r="1504" spans="6:6">
      <c r="F1504" s="948" t="s">
        <v>2969</v>
      </c>
    </row>
    <row r="1505" spans="6:6" ht="15">
      <c r="F1505" s="955" t="s">
        <v>2970</v>
      </c>
    </row>
    <row r="1506" spans="6:6">
      <c r="F1506" s="948" t="s">
        <v>2971</v>
      </c>
    </row>
    <row r="1507" spans="6:6">
      <c r="F1507" s="948" t="s">
        <v>2972</v>
      </c>
    </row>
    <row r="1508" spans="6:6">
      <c r="F1508" s="948" t="s">
        <v>2973</v>
      </c>
    </row>
    <row r="1509" spans="6:6">
      <c r="F1509" s="948" t="s">
        <v>2974</v>
      </c>
    </row>
    <row r="1510" spans="6:6">
      <c r="F1510" s="948" t="s">
        <v>2975</v>
      </c>
    </row>
    <row r="1511" spans="6:6">
      <c r="F1511" s="948" t="s">
        <v>2976</v>
      </c>
    </row>
    <row r="1512" spans="6:6">
      <c r="F1512" s="948" t="s">
        <v>2977</v>
      </c>
    </row>
    <row r="1513" spans="6:6">
      <c r="F1513" s="948" t="s">
        <v>2978</v>
      </c>
    </row>
    <row r="1514" spans="6:6">
      <c r="F1514" s="948" t="s">
        <v>2979</v>
      </c>
    </row>
    <row r="1515" spans="6:6">
      <c r="F1515" s="948" t="s">
        <v>2980</v>
      </c>
    </row>
    <row r="1516" spans="6:6">
      <c r="F1516" s="948" t="s">
        <v>2981</v>
      </c>
    </row>
    <row r="1517" spans="6:6">
      <c r="F1517" s="948" t="s">
        <v>2982</v>
      </c>
    </row>
    <row r="1518" spans="6:6">
      <c r="F1518" s="948" t="s">
        <v>2983</v>
      </c>
    </row>
    <row r="1519" spans="6:6">
      <c r="F1519" s="948" t="s">
        <v>2984</v>
      </c>
    </row>
    <row r="1520" spans="6:6">
      <c r="F1520" s="948" t="s">
        <v>2985</v>
      </c>
    </row>
    <row r="1521" spans="6:6">
      <c r="F1521" s="948" t="s">
        <v>2986</v>
      </c>
    </row>
    <row r="1522" spans="6:6">
      <c r="F1522" s="948" t="s">
        <v>2987</v>
      </c>
    </row>
    <row r="1523" spans="6:6">
      <c r="F1523" s="948" t="s">
        <v>2988</v>
      </c>
    </row>
    <row r="1524" spans="6:6">
      <c r="F1524" s="948" t="s">
        <v>2989</v>
      </c>
    </row>
    <row r="1525" spans="6:6">
      <c r="F1525" s="948" t="s">
        <v>2990</v>
      </c>
    </row>
    <row r="1526" spans="6:6">
      <c r="F1526" s="948" t="s">
        <v>2991</v>
      </c>
    </row>
  </sheetData>
  <hyperlinks>
    <hyperlink ref="F546" r:id="rId1"/>
    <hyperlink ref="F327" r:id="rId2"/>
    <hyperlink ref="F1505"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U102"/>
  <sheetViews>
    <sheetView zoomScaleNormal="100" zoomScaleSheetLayoutView="100" workbookViewId="0">
      <selection activeCell="C27" sqref="C27:F27"/>
    </sheetView>
  </sheetViews>
  <sheetFormatPr defaultRowHeight="12.75"/>
  <cols>
    <col min="1" max="1" width="28.7109375" style="15" customWidth="1"/>
    <col min="2" max="2" width="40.85546875" style="15" bestFit="1" customWidth="1"/>
    <col min="3" max="4" width="16.42578125" style="15" bestFit="1" customWidth="1"/>
    <col min="5" max="5" width="6.5703125" style="15" bestFit="1" customWidth="1"/>
    <col min="6" max="6" width="6.42578125" style="15" bestFit="1" customWidth="1"/>
    <col min="7" max="7" width="9.140625" style="15"/>
    <col min="8" max="8" width="52.42578125" style="15" bestFit="1" customWidth="1"/>
    <col min="9" max="9" width="15.28515625" style="15" customWidth="1"/>
    <col min="10" max="10" width="15.7109375" style="15" customWidth="1"/>
    <col min="11" max="13" width="9.140625" style="15"/>
    <col min="14" max="14" width="30.7109375" style="15" bestFit="1" customWidth="1"/>
    <col min="15" max="15" width="26.85546875" style="15" bestFit="1" customWidth="1"/>
    <col min="16" max="16" width="28.7109375" style="15" bestFit="1" customWidth="1"/>
    <col min="17" max="17" width="24.85546875" style="15" bestFit="1" customWidth="1"/>
    <col min="18" max="18" width="20.85546875" style="15" bestFit="1" customWidth="1"/>
    <col min="19" max="19" width="19" style="15" bestFit="1" customWidth="1"/>
    <col min="20" max="20" width="17.5703125" style="15" bestFit="1" customWidth="1"/>
    <col min="21" max="21" width="15.5703125" style="15" bestFit="1" customWidth="1"/>
    <col min="22" max="16384" width="9.140625" style="15"/>
  </cols>
  <sheetData>
    <row r="1" spans="1:21" ht="35.25" customHeight="1">
      <c r="A1" s="1027" t="s">
        <v>696</v>
      </c>
      <c r="B1" s="1028"/>
      <c r="C1" s="16"/>
      <c r="D1" s="16"/>
      <c r="E1" s="16"/>
      <c r="F1" s="16"/>
      <c r="G1" s="16"/>
      <c r="H1" s="16"/>
      <c r="I1" s="16"/>
      <c r="J1" s="16"/>
      <c r="K1" s="16"/>
      <c r="L1" s="16"/>
      <c r="M1" s="16"/>
      <c r="N1" s="830"/>
      <c r="O1" s="830"/>
      <c r="P1" s="830"/>
      <c r="Q1" s="830"/>
      <c r="R1" s="830"/>
      <c r="S1" s="830"/>
      <c r="T1" s="830"/>
      <c r="U1" s="830"/>
    </row>
    <row r="2" spans="1:21" ht="15.75">
      <c r="A2" s="802" t="s">
        <v>1290</v>
      </c>
      <c r="B2" s="1031"/>
      <c r="C2" s="1032"/>
      <c r="D2" s="1033"/>
      <c r="E2" s="16"/>
      <c r="F2" s="16"/>
      <c r="G2" s="16"/>
      <c r="H2" s="16"/>
      <c r="I2" s="16"/>
      <c r="J2" s="16"/>
      <c r="K2" s="16"/>
      <c r="L2" s="16"/>
      <c r="M2" s="16"/>
      <c r="N2" s="831"/>
      <c r="O2" s="831"/>
      <c r="P2" s="831"/>
      <c r="Q2" s="831"/>
      <c r="R2" s="831"/>
      <c r="S2" s="831"/>
      <c r="T2" s="831"/>
      <c r="U2" s="831"/>
    </row>
    <row r="3" spans="1:21" ht="15.75">
      <c r="A3" s="840" t="s">
        <v>1325</v>
      </c>
      <c r="B3" s="1034" t="s">
        <v>280</v>
      </c>
      <c r="C3" s="1035"/>
      <c r="D3" s="1036"/>
      <c r="E3" s="16"/>
      <c r="F3" s="16"/>
      <c r="G3" s="16"/>
      <c r="H3" s="16"/>
      <c r="I3" s="16"/>
      <c r="J3" s="16"/>
      <c r="K3" s="16"/>
      <c r="L3" s="16"/>
      <c r="M3" s="16"/>
      <c r="N3" s="831"/>
      <c r="O3" s="831"/>
      <c r="P3" s="831"/>
      <c r="Q3" s="831"/>
      <c r="R3" s="831"/>
      <c r="S3" s="831"/>
      <c r="T3" s="831"/>
      <c r="U3" s="831"/>
    </row>
    <row r="4" spans="1:21" ht="15.75">
      <c r="A4" s="840" t="s">
        <v>1326</v>
      </c>
      <c r="B4" s="1034" t="s">
        <v>1328</v>
      </c>
      <c r="C4" s="1035"/>
      <c r="D4" s="1036"/>
      <c r="E4" s="16"/>
      <c r="F4" s="16"/>
      <c r="G4" s="16"/>
      <c r="H4" s="16"/>
      <c r="I4" s="16"/>
      <c r="J4" s="16"/>
      <c r="K4" s="16"/>
      <c r="L4" s="16"/>
      <c r="M4" s="16"/>
      <c r="N4" s="831"/>
      <c r="O4" s="831"/>
      <c r="P4" s="831"/>
      <c r="Q4" s="831"/>
      <c r="R4" s="831"/>
      <c r="S4" s="831"/>
      <c r="T4" s="831"/>
      <c r="U4" s="831"/>
    </row>
    <row r="5" spans="1:21" ht="15.75">
      <c r="A5" s="840" t="s">
        <v>1327</v>
      </c>
      <c r="B5" s="1031" t="s">
        <v>942</v>
      </c>
      <c r="C5" s="1032"/>
      <c r="D5" s="1033"/>
      <c r="E5" s="16"/>
      <c r="F5" s="16"/>
      <c r="G5" s="16"/>
      <c r="H5" s="16"/>
      <c r="I5" s="16"/>
      <c r="J5" s="16"/>
      <c r="K5" s="16"/>
      <c r="L5" s="16"/>
      <c r="M5" s="16"/>
      <c r="N5" s="831"/>
      <c r="O5" s="831"/>
      <c r="P5" s="831"/>
      <c r="Q5" s="831"/>
      <c r="R5" s="831"/>
      <c r="S5" s="831"/>
      <c r="T5" s="831"/>
      <c r="U5" s="831"/>
    </row>
    <row r="6" spans="1:21" ht="15.75">
      <c r="A6" s="839"/>
      <c r="B6" s="819"/>
      <c r="C6" s="819"/>
      <c r="D6" s="819"/>
      <c r="E6" s="16"/>
      <c r="F6" s="16"/>
      <c r="G6" s="16"/>
      <c r="H6" s="16"/>
      <c r="I6" s="16"/>
      <c r="J6" s="16"/>
      <c r="K6" s="16"/>
      <c r="L6" s="16"/>
      <c r="M6" s="16"/>
      <c r="N6" s="831"/>
      <c r="O6" s="831"/>
      <c r="P6" s="831"/>
      <c r="Q6" s="831"/>
      <c r="R6" s="831"/>
      <c r="S6" s="831"/>
      <c r="T6" s="831"/>
      <c r="U6" s="831"/>
    </row>
    <row r="7" spans="1:21" ht="15.75">
      <c r="A7" s="516"/>
      <c r="B7" s="17"/>
      <c r="C7" s="24"/>
      <c r="D7" s="16"/>
      <c r="E7" s="16"/>
      <c r="F7" s="16"/>
      <c r="G7" s="16"/>
      <c r="H7" s="16"/>
      <c r="I7" s="16"/>
      <c r="J7" s="16"/>
      <c r="K7" s="16"/>
      <c r="L7" s="16"/>
      <c r="M7" s="16"/>
      <c r="N7" s="831"/>
      <c r="O7" s="831"/>
      <c r="P7" s="831"/>
      <c r="Q7" s="831"/>
      <c r="R7" s="831"/>
      <c r="S7" s="831"/>
      <c r="T7" s="831"/>
      <c r="U7" s="831"/>
    </row>
    <row r="8" spans="1:21" ht="15.75">
      <c r="A8" s="802" t="s">
        <v>231</v>
      </c>
      <c r="B8" s="804"/>
      <c r="C8" s="24"/>
      <c r="D8" s="16"/>
      <c r="E8" s="807"/>
      <c r="F8" s="807"/>
      <c r="G8" s="16"/>
      <c r="H8" s="827" t="s">
        <v>430</v>
      </c>
      <c r="I8" s="828" t="s">
        <v>424</v>
      </c>
      <c r="J8" s="828" t="s">
        <v>429</v>
      </c>
      <c r="K8" s="16"/>
      <c r="L8" s="16"/>
      <c r="M8" s="16"/>
      <c r="N8" s="831"/>
      <c r="O8" s="831"/>
      <c r="P8" s="831"/>
      <c r="Q8" s="831"/>
      <c r="R8" s="831"/>
      <c r="S8" s="831"/>
      <c r="T8" s="831"/>
      <c r="U8" s="831"/>
    </row>
    <row r="9" spans="1:21" ht="15.75">
      <c r="A9" s="802" t="s">
        <v>232</v>
      </c>
      <c r="B9" s="804"/>
      <c r="C9" s="24"/>
      <c r="D9" s="16"/>
      <c r="E9" s="807"/>
      <c r="F9" s="807"/>
      <c r="G9" s="16"/>
      <c r="H9" s="822" t="s">
        <v>1127</v>
      </c>
      <c r="I9" s="824"/>
      <c r="J9" s="826"/>
      <c r="K9" s="16"/>
      <c r="L9" s="16"/>
      <c r="M9" s="16"/>
      <c r="N9" s="831"/>
      <c r="O9" s="831"/>
      <c r="P9" s="831"/>
      <c r="Q9" s="831"/>
      <c r="R9" s="831"/>
      <c r="S9" s="831"/>
      <c r="T9" s="831"/>
      <c r="U9" s="831"/>
    </row>
    <row r="10" spans="1:21" ht="15.75">
      <c r="A10" s="802" t="s">
        <v>233</v>
      </c>
      <c r="B10" s="804"/>
      <c r="C10" s="25"/>
      <c r="D10" s="18"/>
      <c r="E10" s="807"/>
      <c r="F10" s="807"/>
      <c r="G10" s="16"/>
      <c r="H10" s="823" t="s">
        <v>1128</v>
      </c>
      <c r="I10" s="825"/>
      <c r="J10" s="825"/>
      <c r="K10" s="16"/>
      <c r="L10" s="16"/>
      <c r="M10" s="16"/>
      <c r="N10" s="831"/>
      <c r="O10" s="831"/>
      <c r="P10" s="831"/>
      <c r="Q10" s="831"/>
      <c r="R10" s="830"/>
      <c r="S10" s="831"/>
      <c r="T10" s="830"/>
      <c r="U10" s="830"/>
    </row>
    <row r="11" spans="1:21" ht="15.75">
      <c r="A11" s="516"/>
      <c r="B11" s="17"/>
      <c r="C11" s="26"/>
      <c r="D11" s="16"/>
      <c r="E11" s="807"/>
      <c r="F11" s="807"/>
      <c r="G11" s="16"/>
      <c r="H11" s="820" t="s">
        <v>1129</v>
      </c>
      <c r="I11" s="826"/>
      <c r="J11" s="826"/>
      <c r="K11" s="16"/>
      <c r="L11" s="16"/>
      <c r="M11" s="16"/>
      <c r="N11" s="831"/>
      <c r="O11" s="831"/>
      <c r="P11" s="831"/>
      <c r="Q11" s="831"/>
      <c r="R11" s="830"/>
      <c r="S11" s="831"/>
      <c r="T11" s="830"/>
      <c r="U11" s="830"/>
    </row>
    <row r="12" spans="1:21" ht="15.75">
      <c r="A12" s="802" t="s">
        <v>259</v>
      </c>
      <c r="B12" s="804"/>
      <c r="C12" s="24"/>
      <c r="D12" s="16"/>
      <c r="E12" s="807"/>
      <c r="F12" s="807"/>
      <c r="G12" s="16"/>
      <c r="H12" s="821" t="s">
        <v>1130</v>
      </c>
      <c r="I12" s="825"/>
      <c r="J12" s="825"/>
      <c r="K12" s="16"/>
      <c r="L12" s="16"/>
      <c r="M12" s="16"/>
      <c r="N12" s="831"/>
      <c r="O12" s="831"/>
      <c r="P12" s="831"/>
      <c r="Q12" s="831"/>
      <c r="R12" s="830"/>
      <c r="S12" s="831"/>
      <c r="T12" s="830"/>
      <c r="U12" s="830"/>
    </row>
    <row r="13" spans="1:21" ht="15.75">
      <c r="A13" s="802" t="s">
        <v>260</v>
      </c>
      <c r="B13" s="804"/>
      <c r="C13" s="24"/>
      <c r="D13" s="16"/>
      <c r="E13" s="807"/>
      <c r="F13" s="807"/>
      <c r="G13" s="16"/>
      <c r="H13" s="820" t="s">
        <v>1132</v>
      </c>
      <c r="I13" s="826"/>
      <c r="J13" s="826"/>
      <c r="K13" s="16"/>
      <c r="L13" s="16"/>
      <c r="M13" s="16"/>
      <c r="N13" s="831"/>
      <c r="O13" s="831"/>
      <c r="P13" s="831"/>
      <c r="Q13" s="831"/>
      <c r="R13" s="830"/>
      <c r="S13" s="831"/>
      <c r="T13" s="830"/>
      <c r="U13" s="830"/>
    </row>
    <row r="14" spans="1:21" ht="15.75">
      <c r="A14" s="802" t="s">
        <v>261</v>
      </c>
      <c r="B14" s="804"/>
      <c r="C14" s="25"/>
      <c r="D14" s="18"/>
      <c r="E14" s="807"/>
      <c r="F14" s="807"/>
      <c r="G14" s="16"/>
      <c r="H14" s="821" t="s">
        <v>1133</v>
      </c>
      <c r="I14" s="825"/>
      <c r="J14" s="825"/>
      <c r="K14" s="16"/>
      <c r="L14" s="16"/>
      <c r="M14" s="16"/>
      <c r="N14" s="831"/>
      <c r="O14" s="831"/>
      <c r="P14" s="831"/>
      <c r="Q14" s="831"/>
      <c r="R14" s="830"/>
      <c r="S14" s="830"/>
      <c r="T14" s="830"/>
      <c r="U14" s="830"/>
    </row>
    <row r="15" spans="1:21" ht="15.75">
      <c r="A15" s="809"/>
      <c r="B15" s="807"/>
      <c r="C15" s="808"/>
      <c r="D15" s="810"/>
      <c r="E15" s="808"/>
      <c r="F15" s="808"/>
      <c r="G15" s="16"/>
      <c r="H15" s="16"/>
      <c r="I15" s="803"/>
      <c r="J15" s="803"/>
      <c r="K15" s="16"/>
      <c r="L15" s="16"/>
      <c r="M15" s="16"/>
      <c r="N15" s="831"/>
      <c r="O15" s="831"/>
      <c r="P15" s="831"/>
      <c r="Q15" s="831"/>
      <c r="R15" s="830"/>
      <c r="S15" s="830"/>
      <c r="T15" s="830"/>
      <c r="U15" s="830"/>
    </row>
    <row r="16" spans="1:21" ht="16.5" customHeight="1">
      <c r="A16" s="807"/>
      <c r="B16" s="807"/>
      <c r="C16" s="807"/>
      <c r="D16" s="807"/>
      <c r="E16" s="16"/>
      <c r="F16" s="16"/>
      <c r="G16" s="16"/>
      <c r="H16" s="829" t="s">
        <v>1329</v>
      </c>
      <c r="I16" s="805"/>
      <c r="J16" s="805"/>
      <c r="K16" s="16"/>
      <c r="L16" s="16"/>
      <c r="M16" s="16"/>
      <c r="N16" s="831"/>
      <c r="O16" s="831"/>
      <c r="P16" s="831"/>
      <c r="Q16" s="831"/>
      <c r="R16" s="830"/>
      <c r="S16" s="830"/>
      <c r="T16" s="830"/>
      <c r="U16" s="830"/>
    </row>
    <row r="17" spans="1:21" ht="15.75">
      <c r="A17" s="807"/>
      <c r="B17" s="807"/>
      <c r="C17" s="807"/>
      <c r="D17" s="807"/>
      <c r="E17" s="16"/>
      <c r="F17" s="16"/>
      <c r="G17" s="16"/>
      <c r="H17" s="818"/>
      <c r="I17" s="819"/>
      <c r="J17" s="819"/>
      <c r="K17" s="16"/>
      <c r="L17" s="16"/>
      <c r="M17" s="16"/>
      <c r="N17" s="831"/>
      <c r="O17" s="831"/>
      <c r="P17" s="831"/>
      <c r="Q17" s="831"/>
      <c r="R17" s="830"/>
      <c r="S17" s="830"/>
      <c r="T17" s="830"/>
      <c r="U17" s="830"/>
    </row>
    <row r="18" spans="1:21" ht="15.75">
      <c r="A18" s="811" t="s">
        <v>1291</v>
      </c>
      <c r="B18" s="812" t="s">
        <v>1295</v>
      </c>
      <c r="C18" s="807"/>
      <c r="D18" s="807"/>
      <c r="E18" s="815"/>
      <c r="F18" s="806"/>
      <c r="G18" s="806"/>
      <c r="H18" s="802" t="s">
        <v>1332</v>
      </c>
      <c r="I18" s="1024" t="s">
        <v>1303</v>
      </c>
      <c r="J18" s="1025"/>
      <c r="K18" s="806"/>
      <c r="L18" s="806"/>
      <c r="M18" s="815"/>
      <c r="N18" s="831"/>
      <c r="O18" s="831"/>
      <c r="P18" s="831"/>
      <c r="Q18" s="831"/>
      <c r="R18" s="830"/>
      <c r="S18" s="830"/>
      <c r="T18" s="830"/>
      <c r="U18" s="830"/>
    </row>
    <row r="19" spans="1:21" ht="15.75">
      <c r="A19" s="811" t="s">
        <v>1292</v>
      </c>
      <c r="B19" s="812" t="s">
        <v>1295</v>
      </c>
      <c r="C19" s="807"/>
      <c r="D19" s="807"/>
      <c r="E19" s="815"/>
      <c r="F19" s="806"/>
      <c r="G19" s="806"/>
      <c r="H19" s="802" t="s">
        <v>1304</v>
      </c>
      <c r="I19" s="1026"/>
      <c r="J19" s="1026"/>
      <c r="K19" s="806"/>
      <c r="L19" s="806"/>
      <c r="M19" s="815"/>
      <c r="N19" s="831"/>
      <c r="O19" s="831"/>
      <c r="P19" s="831"/>
      <c r="Q19" s="831"/>
      <c r="R19" s="830"/>
      <c r="S19" s="830"/>
      <c r="T19" s="830"/>
      <c r="U19" s="830"/>
    </row>
    <row r="20" spans="1:21" ht="15.75">
      <c r="A20" s="811" t="s">
        <v>1293</v>
      </c>
      <c r="B20" s="812" t="s">
        <v>1295</v>
      </c>
      <c r="C20" s="807"/>
      <c r="D20" s="807"/>
      <c r="E20" s="815"/>
      <c r="F20" s="806"/>
      <c r="G20" s="806"/>
      <c r="H20" s="802" t="s">
        <v>1305</v>
      </c>
      <c r="I20" s="1026"/>
      <c r="J20" s="1026"/>
      <c r="K20" s="806"/>
      <c r="L20" s="806"/>
      <c r="M20" s="815"/>
      <c r="N20" s="831"/>
      <c r="O20" s="831"/>
      <c r="P20" s="831"/>
      <c r="Q20" s="831"/>
      <c r="R20" s="830"/>
      <c r="S20" s="830"/>
      <c r="T20" s="830"/>
      <c r="U20" s="830"/>
    </row>
    <row r="21" spans="1:21" ht="15.75">
      <c r="A21" s="813"/>
      <c r="B21" s="814"/>
      <c r="C21" s="807"/>
      <c r="D21" s="807"/>
      <c r="E21" s="815"/>
      <c r="F21" s="806"/>
      <c r="G21" s="806"/>
      <c r="H21" s="840" t="s">
        <v>1330</v>
      </c>
      <c r="I21" s="1026" t="s">
        <v>1333</v>
      </c>
      <c r="J21" s="1026"/>
      <c r="K21" s="806"/>
      <c r="L21" s="806"/>
      <c r="M21" s="815"/>
      <c r="N21" s="831"/>
      <c r="O21" s="831"/>
      <c r="P21" s="831"/>
      <c r="Q21" s="831"/>
      <c r="R21" s="830"/>
      <c r="S21" s="830"/>
      <c r="T21" s="830"/>
      <c r="U21" s="830"/>
    </row>
    <row r="22" spans="1:21" ht="15.75">
      <c r="A22" s="811" t="s">
        <v>1294</v>
      </c>
      <c r="B22" s="812" t="s">
        <v>1296</v>
      </c>
      <c r="C22" s="807"/>
      <c r="D22" s="807"/>
      <c r="E22" s="815"/>
      <c r="F22" s="806"/>
      <c r="G22" s="806"/>
      <c r="H22" s="840" t="s">
        <v>1331</v>
      </c>
      <c r="I22" s="1026" t="s">
        <v>1334</v>
      </c>
      <c r="J22" s="1026"/>
      <c r="K22" s="806"/>
      <c r="L22" s="806"/>
      <c r="M22" s="815"/>
      <c r="N22" s="831"/>
      <c r="O22" s="831"/>
      <c r="P22" s="831"/>
      <c r="Q22" s="831"/>
      <c r="R22" s="830"/>
      <c r="S22" s="830"/>
      <c r="T22" s="830"/>
      <c r="U22" s="830"/>
    </row>
    <row r="23" spans="1:21" ht="15.75">
      <c r="A23" s="811" t="s">
        <v>260</v>
      </c>
      <c r="B23" s="812" t="s">
        <v>1297</v>
      </c>
      <c r="C23" s="807"/>
      <c r="D23" s="807"/>
      <c r="E23" s="815"/>
      <c r="F23" s="806"/>
      <c r="G23" s="806"/>
      <c r="H23" s="16"/>
      <c r="I23" s="16"/>
      <c r="J23" s="16"/>
      <c r="K23" s="806"/>
      <c r="L23" s="806"/>
      <c r="M23" s="815"/>
      <c r="N23" s="831"/>
      <c r="O23" s="831"/>
      <c r="P23" s="831"/>
      <c r="Q23" s="831"/>
      <c r="R23" s="830"/>
      <c r="S23" s="830"/>
      <c r="T23" s="830"/>
      <c r="U23" s="830"/>
    </row>
    <row r="24" spans="1:21" ht="15.75">
      <c r="A24" s="811" t="s">
        <v>261</v>
      </c>
      <c r="B24" s="812" t="s">
        <v>1298</v>
      </c>
      <c r="C24" s="807"/>
      <c r="D24" s="807"/>
      <c r="E24" s="16"/>
      <c r="F24" s="16"/>
      <c r="G24" s="16"/>
      <c r="H24" s="16"/>
      <c r="I24" s="16"/>
      <c r="J24" s="16"/>
      <c r="K24" s="16"/>
      <c r="L24" s="16"/>
      <c r="M24" s="16"/>
      <c r="N24" s="831"/>
      <c r="O24" s="832"/>
      <c r="P24" s="831"/>
      <c r="Q24" s="832"/>
      <c r="R24" s="830"/>
      <c r="S24" s="830"/>
      <c r="T24" s="830"/>
      <c r="U24" s="830"/>
    </row>
    <row r="25" spans="1:21" ht="15.75">
      <c r="A25" s="816"/>
      <c r="B25" s="817"/>
      <c r="C25" s="807"/>
      <c r="D25" s="807"/>
      <c r="E25" s="16"/>
      <c r="F25" s="16"/>
      <c r="G25" s="16"/>
      <c r="H25" s="16"/>
      <c r="I25" s="16"/>
      <c r="J25" s="16"/>
      <c r="K25" s="16"/>
      <c r="L25" s="16"/>
      <c r="M25" s="16"/>
      <c r="N25" s="831"/>
      <c r="O25" s="832"/>
      <c r="P25" s="831"/>
      <c r="Q25" s="832"/>
      <c r="R25" s="830"/>
      <c r="S25" s="830"/>
      <c r="T25" s="830"/>
      <c r="U25" s="830"/>
    </row>
    <row r="26" spans="1:21" ht="15.75">
      <c r="A26" s="807"/>
      <c r="B26" s="807"/>
      <c r="C26" s="807"/>
      <c r="D26" s="807"/>
      <c r="E26" s="16"/>
      <c r="F26" s="16"/>
      <c r="G26" s="16"/>
      <c r="H26" s="16"/>
      <c r="I26" s="16"/>
      <c r="J26" s="16"/>
      <c r="K26" s="16"/>
      <c r="L26" s="16"/>
      <c r="M26" s="16"/>
      <c r="N26" s="831"/>
      <c r="O26" s="830"/>
      <c r="P26" s="831"/>
      <c r="Q26" s="830"/>
      <c r="R26" s="830"/>
      <c r="S26" s="830"/>
      <c r="T26" s="830"/>
      <c r="U26" s="830"/>
    </row>
    <row r="27" spans="1:21" ht="15.75">
      <c r="A27" s="1029" t="s">
        <v>185</v>
      </c>
      <c r="B27" s="1030"/>
      <c r="C27" s="1021" t="s">
        <v>230</v>
      </c>
      <c r="D27" s="1022"/>
      <c r="E27" s="1022"/>
      <c r="F27" s="1023"/>
      <c r="G27" s="16"/>
      <c r="H27" s="16"/>
      <c r="I27" s="16"/>
      <c r="J27" s="16"/>
      <c r="K27" s="16"/>
      <c r="L27" s="16"/>
      <c r="M27" s="16"/>
      <c r="N27" s="831"/>
      <c r="O27" s="830"/>
      <c r="P27" s="831"/>
      <c r="Q27" s="830"/>
      <c r="R27" s="830"/>
      <c r="S27" s="830"/>
      <c r="T27" s="830"/>
      <c r="U27" s="830"/>
    </row>
    <row r="28" spans="1:21" ht="15.75">
      <c r="A28" s="11" t="s">
        <v>186</v>
      </c>
      <c r="B28" s="11" t="s">
        <v>187</v>
      </c>
      <c r="C28" s="555" t="s">
        <v>238</v>
      </c>
      <c r="D28" s="555"/>
      <c r="E28" s="556"/>
      <c r="F28" s="556"/>
      <c r="G28" s="16"/>
      <c r="H28" s="16"/>
      <c r="I28" s="16"/>
      <c r="J28" s="16"/>
      <c r="K28" s="16"/>
      <c r="L28" s="16"/>
      <c r="M28" s="16"/>
      <c r="N28" s="831"/>
      <c r="O28" s="830"/>
      <c r="P28" s="831"/>
      <c r="Q28" s="830"/>
      <c r="R28" s="830"/>
      <c r="S28" s="830"/>
      <c r="T28" s="830"/>
      <c r="U28" s="830"/>
    </row>
    <row r="29" spans="1:21" ht="15.75">
      <c r="A29" s="11" t="s">
        <v>188</v>
      </c>
      <c r="B29" s="11" t="s">
        <v>207</v>
      </c>
      <c r="C29" s="557" t="s">
        <v>226</v>
      </c>
      <c r="D29" s="557" t="s">
        <v>227</v>
      </c>
      <c r="E29" s="117" t="s">
        <v>229</v>
      </c>
      <c r="F29" s="10"/>
      <c r="G29" s="16"/>
      <c r="H29" s="16"/>
      <c r="I29" s="16"/>
      <c r="J29" s="16"/>
      <c r="K29" s="16"/>
      <c r="L29" s="16"/>
      <c r="M29" s="16"/>
      <c r="N29" s="831"/>
      <c r="O29" s="830"/>
      <c r="P29" s="832"/>
      <c r="Q29" s="830"/>
      <c r="R29" s="830"/>
      <c r="S29" s="830"/>
      <c r="T29" s="830"/>
      <c r="U29" s="830"/>
    </row>
    <row r="30" spans="1:21" ht="15.75">
      <c r="A30" s="11" t="s">
        <v>189</v>
      </c>
      <c r="B30" s="11" t="s">
        <v>208</v>
      </c>
      <c r="C30" s="557" t="s">
        <v>226</v>
      </c>
      <c r="D30" s="557" t="s">
        <v>227</v>
      </c>
      <c r="E30" s="117" t="s">
        <v>229</v>
      </c>
      <c r="F30" s="11"/>
      <c r="G30" s="16"/>
      <c r="H30" s="16"/>
      <c r="I30" s="16"/>
      <c r="J30" s="16"/>
      <c r="K30" s="16"/>
      <c r="L30" s="16"/>
      <c r="M30" s="16"/>
      <c r="N30" s="831"/>
      <c r="O30" s="830"/>
      <c r="P30" s="830"/>
      <c r="Q30" s="830"/>
      <c r="R30" s="830"/>
      <c r="S30" s="830"/>
      <c r="T30" s="830"/>
      <c r="U30" s="830"/>
    </row>
    <row r="31" spans="1:21" ht="15.75">
      <c r="A31" s="11" t="s">
        <v>190</v>
      </c>
      <c r="B31" s="11" t="s">
        <v>209</v>
      </c>
      <c r="C31" s="555" t="s">
        <v>238</v>
      </c>
      <c r="D31" s="555"/>
      <c r="E31" s="556"/>
      <c r="F31" s="556"/>
      <c r="G31" s="16"/>
      <c r="H31" s="16"/>
      <c r="I31" s="16"/>
      <c r="J31" s="16"/>
      <c r="K31" s="16"/>
      <c r="L31" s="16"/>
      <c r="M31" s="16"/>
      <c r="N31" s="831"/>
      <c r="O31" s="830"/>
      <c r="P31" s="830"/>
      <c r="Q31" s="830"/>
      <c r="R31" s="830"/>
      <c r="S31" s="830"/>
      <c r="T31" s="830"/>
      <c r="U31" s="830"/>
    </row>
    <row r="32" spans="1:21" ht="15.75">
      <c r="A32" s="11" t="s">
        <v>191</v>
      </c>
      <c r="B32" s="11" t="s">
        <v>210</v>
      </c>
      <c r="C32" s="555" t="s">
        <v>238</v>
      </c>
      <c r="D32" s="555"/>
      <c r="E32" s="11"/>
      <c r="F32" s="11"/>
      <c r="G32" s="16"/>
      <c r="H32" s="16"/>
      <c r="I32" s="16"/>
      <c r="J32" s="16"/>
      <c r="K32" s="16"/>
      <c r="L32" s="16"/>
      <c r="M32" s="16"/>
      <c r="N32" s="831"/>
      <c r="O32" s="830"/>
      <c r="P32" s="830"/>
      <c r="Q32" s="830"/>
      <c r="R32" s="830"/>
      <c r="S32" s="830"/>
      <c r="T32" s="830"/>
      <c r="U32" s="830"/>
    </row>
    <row r="33" spans="1:21" ht="15">
      <c r="A33" s="11" t="s">
        <v>192</v>
      </c>
      <c r="B33" s="11" t="s">
        <v>211</v>
      </c>
      <c r="C33" s="557" t="s">
        <v>226</v>
      </c>
      <c r="D33" s="557"/>
      <c r="E33" s="11"/>
      <c r="F33" s="11"/>
      <c r="G33" s="16"/>
      <c r="H33" s="16"/>
      <c r="I33" s="16"/>
      <c r="J33" s="16"/>
      <c r="K33" s="16"/>
      <c r="L33" s="16"/>
      <c r="M33" s="16"/>
      <c r="N33" s="830"/>
      <c r="O33" s="830"/>
      <c r="P33" s="830"/>
      <c r="Q33" s="830"/>
      <c r="R33" s="830"/>
      <c r="S33" s="830"/>
      <c r="T33" s="830"/>
      <c r="U33" s="830"/>
    </row>
    <row r="34" spans="1:21" ht="15">
      <c r="A34" s="11" t="s">
        <v>193</v>
      </c>
      <c r="B34" s="11" t="s">
        <v>212</v>
      </c>
      <c r="C34" s="555" t="s">
        <v>238</v>
      </c>
      <c r="D34" s="555"/>
      <c r="E34" s="556"/>
      <c r="F34" s="556"/>
      <c r="G34" s="16"/>
      <c r="H34" s="16"/>
      <c r="I34" s="16"/>
      <c r="J34" s="16"/>
      <c r="K34" s="16"/>
      <c r="L34" s="16"/>
      <c r="M34" s="16"/>
      <c r="N34" s="830"/>
      <c r="O34" s="830"/>
      <c r="P34" s="830"/>
      <c r="Q34" s="830"/>
      <c r="R34" s="830"/>
      <c r="S34" s="830"/>
      <c r="T34" s="830"/>
      <c r="U34" s="830"/>
    </row>
    <row r="35" spans="1:21" ht="15">
      <c r="A35" s="11" t="s">
        <v>194</v>
      </c>
      <c r="B35" s="11" t="s">
        <v>213</v>
      </c>
      <c r="C35" s="557" t="s">
        <v>226</v>
      </c>
      <c r="D35" s="557" t="s">
        <v>239</v>
      </c>
      <c r="E35" s="11"/>
      <c r="F35" s="11"/>
      <c r="G35" s="16"/>
      <c r="H35" s="16"/>
      <c r="I35" s="16"/>
      <c r="J35" s="16"/>
      <c r="K35" s="16"/>
      <c r="L35" s="16"/>
      <c r="M35" s="16"/>
      <c r="N35" s="830"/>
      <c r="O35" s="830"/>
      <c r="P35" s="830"/>
      <c r="Q35" s="830"/>
      <c r="R35" s="830"/>
      <c r="S35" s="830"/>
      <c r="T35" s="830"/>
      <c r="U35" s="830"/>
    </row>
    <row r="36" spans="1:21" ht="15">
      <c r="A36" s="11" t="s">
        <v>195</v>
      </c>
      <c r="B36" s="11" t="s">
        <v>214</v>
      </c>
      <c r="C36" s="555"/>
      <c r="D36" s="555"/>
      <c r="E36" s="11"/>
      <c r="F36" s="11"/>
      <c r="G36" s="16"/>
      <c r="H36" s="16"/>
      <c r="I36" s="16"/>
      <c r="J36" s="16"/>
      <c r="K36" s="16"/>
      <c r="L36" s="16"/>
      <c r="M36" s="16"/>
      <c r="N36" s="830"/>
      <c r="O36" s="830"/>
      <c r="P36" s="830"/>
      <c r="Q36" s="830"/>
      <c r="R36" s="830"/>
      <c r="S36" s="830"/>
      <c r="T36" s="830"/>
      <c r="U36" s="830"/>
    </row>
    <row r="37" spans="1:21" ht="15">
      <c r="A37" s="11" t="s">
        <v>196</v>
      </c>
      <c r="B37" s="11" t="s">
        <v>215</v>
      </c>
      <c r="C37" s="557" t="s">
        <v>227</v>
      </c>
      <c r="D37" s="557"/>
      <c r="E37" s="11"/>
      <c r="F37" s="11"/>
      <c r="G37" s="16"/>
      <c r="H37" s="16"/>
      <c r="I37" s="16"/>
      <c r="J37" s="16"/>
      <c r="K37" s="16"/>
      <c r="L37" s="16"/>
      <c r="M37" s="16"/>
      <c r="N37" s="830"/>
      <c r="O37" s="830"/>
      <c r="P37" s="830"/>
      <c r="Q37" s="830"/>
      <c r="R37" s="830"/>
      <c r="S37" s="830"/>
      <c r="T37" s="830"/>
      <c r="U37" s="830"/>
    </row>
    <row r="38" spans="1:21" ht="15">
      <c r="A38" s="11" t="s">
        <v>197</v>
      </c>
      <c r="B38" s="11" t="s">
        <v>216</v>
      </c>
      <c r="C38" s="557" t="s">
        <v>226</v>
      </c>
      <c r="D38" s="557" t="s">
        <v>227</v>
      </c>
      <c r="E38" s="117" t="s">
        <v>228</v>
      </c>
      <c r="F38" s="117" t="s">
        <v>229</v>
      </c>
      <c r="G38" s="16"/>
      <c r="H38" s="16"/>
      <c r="I38" s="16"/>
      <c r="J38" s="16"/>
      <c r="K38" s="16"/>
      <c r="L38" s="16"/>
      <c r="M38" s="16"/>
      <c r="N38" s="830"/>
      <c r="O38" s="832"/>
      <c r="P38" s="830"/>
      <c r="Q38" s="832"/>
      <c r="R38" s="830"/>
      <c r="S38" s="830"/>
      <c r="T38" s="830"/>
      <c r="U38" s="830"/>
    </row>
    <row r="39" spans="1:21" ht="15">
      <c r="A39" s="11" t="s">
        <v>198</v>
      </c>
      <c r="B39" s="11" t="s">
        <v>217</v>
      </c>
      <c r="C39" s="557" t="s">
        <v>226</v>
      </c>
      <c r="D39" s="557" t="s">
        <v>227</v>
      </c>
      <c r="E39" s="117" t="s">
        <v>229</v>
      </c>
      <c r="F39" s="11"/>
      <c r="G39" s="16"/>
      <c r="H39" s="16"/>
      <c r="I39" s="16"/>
      <c r="J39" s="16"/>
      <c r="K39" s="16"/>
      <c r="L39" s="16"/>
      <c r="M39" s="16"/>
      <c r="N39" s="832"/>
      <c r="O39" s="832"/>
      <c r="P39" s="830"/>
      <c r="Q39" s="832"/>
      <c r="R39" s="830"/>
      <c r="S39" s="830"/>
      <c r="T39" s="830"/>
      <c r="U39" s="830"/>
    </row>
    <row r="40" spans="1:21" ht="15">
      <c r="A40" s="11" t="s">
        <v>199</v>
      </c>
      <c r="B40" s="11" t="s">
        <v>218</v>
      </c>
      <c r="C40" s="557" t="s">
        <v>226</v>
      </c>
      <c r="D40" s="557" t="s">
        <v>227</v>
      </c>
      <c r="E40" s="11"/>
      <c r="F40" s="11"/>
      <c r="G40" s="16"/>
      <c r="H40" s="16"/>
      <c r="I40" s="16"/>
      <c r="J40" s="16"/>
      <c r="K40" s="16"/>
      <c r="L40" s="16"/>
      <c r="M40" s="16"/>
      <c r="N40" s="832"/>
      <c r="O40" s="832"/>
      <c r="P40" s="830"/>
      <c r="Q40" s="832"/>
      <c r="R40" s="830"/>
      <c r="S40" s="830"/>
      <c r="T40" s="830"/>
      <c r="U40" s="830"/>
    </row>
    <row r="41" spans="1:21" ht="15">
      <c r="A41" s="11" t="s">
        <v>200</v>
      </c>
      <c r="B41" s="11" t="s">
        <v>219</v>
      </c>
      <c r="C41" s="557" t="s">
        <v>226</v>
      </c>
      <c r="D41" s="557"/>
      <c r="E41" s="11"/>
      <c r="F41" s="11"/>
      <c r="G41" s="16"/>
      <c r="H41" s="16"/>
      <c r="I41" s="16"/>
      <c r="J41" s="16"/>
      <c r="K41" s="16"/>
      <c r="L41" s="16"/>
      <c r="M41" s="16"/>
      <c r="N41" s="832"/>
      <c r="O41" s="832"/>
      <c r="P41" s="830"/>
      <c r="Q41" s="832"/>
      <c r="R41" s="830"/>
      <c r="S41" s="830"/>
      <c r="T41" s="830"/>
      <c r="U41" s="830"/>
    </row>
    <row r="42" spans="1:21" ht="15">
      <c r="A42" s="11" t="s">
        <v>201</v>
      </c>
      <c r="B42" s="11" t="s">
        <v>220</v>
      </c>
      <c r="C42" s="557" t="s">
        <v>226</v>
      </c>
      <c r="D42" s="557" t="s">
        <v>229</v>
      </c>
      <c r="E42" s="11"/>
      <c r="F42" s="11"/>
      <c r="G42" s="16"/>
      <c r="H42" s="16"/>
      <c r="I42" s="16"/>
      <c r="J42" s="16"/>
      <c r="K42" s="16"/>
      <c r="L42" s="16"/>
      <c r="M42" s="16"/>
      <c r="N42" s="832"/>
      <c r="O42" s="832"/>
      <c r="P42" s="830"/>
      <c r="Q42" s="832"/>
      <c r="R42" s="830"/>
      <c r="S42" s="830"/>
      <c r="T42" s="830"/>
      <c r="U42" s="830"/>
    </row>
    <row r="43" spans="1:21" ht="15.75">
      <c r="A43" s="11" t="s">
        <v>202</v>
      </c>
      <c r="B43" s="11" t="s">
        <v>221</v>
      </c>
      <c r="C43" s="557" t="s">
        <v>226</v>
      </c>
      <c r="D43" s="557" t="s">
        <v>229</v>
      </c>
      <c r="E43" s="12" t="s">
        <v>240</v>
      </c>
      <c r="F43" s="11"/>
      <c r="G43" s="16"/>
      <c r="H43" s="16"/>
      <c r="I43" s="16"/>
      <c r="J43" s="16"/>
      <c r="K43" s="16"/>
      <c r="L43" s="16"/>
      <c r="M43" s="16"/>
      <c r="N43" s="832"/>
      <c r="O43" s="832"/>
      <c r="P43" s="831"/>
      <c r="Q43" s="832"/>
      <c r="R43" s="830"/>
      <c r="S43" s="830"/>
      <c r="T43" s="830"/>
      <c r="U43" s="830"/>
    </row>
    <row r="44" spans="1:21" ht="15.75">
      <c r="A44" s="11" t="s">
        <v>203</v>
      </c>
      <c r="B44" s="11" t="s">
        <v>222</v>
      </c>
      <c r="C44" s="557" t="s">
        <v>226</v>
      </c>
      <c r="D44" s="557" t="s">
        <v>229</v>
      </c>
      <c r="E44" s="12" t="s">
        <v>240</v>
      </c>
      <c r="F44" s="12" t="s">
        <v>241</v>
      </c>
      <c r="G44" s="16"/>
      <c r="H44" s="16"/>
      <c r="I44" s="16"/>
      <c r="J44" s="16"/>
      <c r="K44" s="16"/>
      <c r="L44" s="16"/>
      <c r="M44" s="16"/>
      <c r="N44" s="832"/>
      <c r="O44" s="832"/>
      <c r="P44" s="831"/>
      <c r="Q44" s="832"/>
      <c r="R44" s="830"/>
      <c r="S44" s="830"/>
      <c r="T44" s="830"/>
      <c r="U44" s="830"/>
    </row>
    <row r="45" spans="1:21" ht="15.75">
      <c r="A45" s="11" t="s">
        <v>204</v>
      </c>
      <c r="B45" s="11" t="s">
        <v>223</v>
      </c>
      <c r="C45" s="557" t="s">
        <v>226</v>
      </c>
      <c r="D45" s="557" t="s">
        <v>228</v>
      </c>
      <c r="E45" s="11"/>
      <c r="F45" s="11"/>
      <c r="G45" s="16"/>
      <c r="H45" s="16"/>
      <c r="I45" s="16"/>
      <c r="J45" s="16"/>
      <c r="K45" s="16"/>
      <c r="L45" s="16"/>
      <c r="M45" s="16"/>
      <c r="N45" s="832"/>
      <c r="O45" s="832"/>
      <c r="P45" s="831"/>
      <c r="Q45" s="832"/>
      <c r="R45" s="830"/>
      <c r="S45" s="830"/>
      <c r="T45" s="830"/>
      <c r="U45" s="830"/>
    </row>
    <row r="46" spans="1:21" ht="15.75">
      <c r="A46" s="11" t="s">
        <v>205</v>
      </c>
      <c r="B46" s="11" t="s">
        <v>224</v>
      </c>
      <c r="C46" s="557" t="s">
        <v>226</v>
      </c>
      <c r="D46" s="557" t="s">
        <v>227</v>
      </c>
      <c r="E46" s="10"/>
      <c r="F46" s="11"/>
      <c r="G46" s="16"/>
      <c r="H46" s="16"/>
      <c r="I46" s="16"/>
      <c r="J46" s="16"/>
      <c r="K46" s="16"/>
      <c r="L46" s="16"/>
      <c r="M46" s="16"/>
      <c r="N46" s="832"/>
      <c r="O46" s="832"/>
      <c r="P46" s="831"/>
      <c r="Q46" s="832"/>
      <c r="R46" s="830"/>
      <c r="S46" s="830"/>
      <c r="T46" s="830"/>
      <c r="U46" s="830"/>
    </row>
    <row r="47" spans="1:21" ht="15.75">
      <c r="A47" s="11" t="s">
        <v>206</v>
      </c>
      <c r="B47" s="11" t="s">
        <v>225</v>
      </c>
      <c r="C47" s="557" t="s">
        <v>226</v>
      </c>
      <c r="D47" s="557"/>
      <c r="E47" s="11"/>
      <c r="F47" s="11"/>
      <c r="G47" s="16"/>
      <c r="H47" s="16"/>
      <c r="I47" s="16"/>
      <c r="J47" s="16"/>
      <c r="K47" s="16"/>
      <c r="L47" s="16"/>
      <c r="M47" s="16"/>
      <c r="N47" s="832"/>
      <c r="O47" s="832"/>
      <c r="P47" s="831"/>
      <c r="Q47" s="832"/>
      <c r="R47" s="832"/>
      <c r="S47" s="832"/>
      <c r="T47" s="832"/>
      <c r="U47" s="832"/>
    </row>
    <row r="48" spans="1:21" ht="15.75">
      <c r="G48" s="16"/>
      <c r="H48" s="16"/>
      <c r="I48" s="16"/>
      <c r="J48" s="16"/>
      <c r="K48" s="16"/>
      <c r="L48" s="16"/>
      <c r="M48" s="16"/>
      <c r="N48" s="832"/>
      <c r="O48" s="832"/>
      <c r="P48" s="831"/>
      <c r="Q48" s="832"/>
      <c r="R48" s="832"/>
      <c r="S48" s="832"/>
      <c r="T48" s="832"/>
      <c r="U48" s="832"/>
    </row>
    <row r="49" spans="1:21" ht="15.75">
      <c r="G49" s="16"/>
      <c r="H49" s="16"/>
      <c r="I49" s="16"/>
      <c r="J49" s="16"/>
      <c r="K49" s="16"/>
      <c r="L49" s="16"/>
      <c r="M49" s="16"/>
      <c r="N49" s="832"/>
      <c r="O49" s="832"/>
      <c r="P49" s="831"/>
      <c r="Q49" s="832"/>
      <c r="R49" s="832"/>
      <c r="S49" s="832"/>
      <c r="T49" s="832"/>
      <c r="U49" s="832"/>
    </row>
    <row r="50" spans="1:21" ht="15.75">
      <c r="G50" s="16"/>
      <c r="H50" s="16"/>
      <c r="I50" s="16"/>
      <c r="J50" s="16"/>
      <c r="K50" s="16"/>
      <c r="L50" s="16"/>
      <c r="M50" s="16"/>
      <c r="N50" s="832"/>
      <c r="O50" s="832"/>
      <c r="P50" s="831"/>
      <c r="Q50" s="832"/>
      <c r="R50" s="832"/>
      <c r="S50" s="832"/>
      <c r="T50" s="832"/>
      <c r="U50" s="832"/>
    </row>
    <row r="51" spans="1:21" ht="15.75">
      <c r="G51" s="16"/>
      <c r="H51" s="16"/>
      <c r="I51" s="16"/>
      <c r="J51" s="16"/>
      <c r="K51" s="16"/>
      <c r="L51" s="16"/>
      <c r="M51" s="16"/>
      <c r="N51" s="832"/>
      <c r="O51" s="832"/>
      <c r="P51" s="831"/>
      <c r="Q51" s="832"/>
      <c r="R51" s="832"/>
      <c r="S51" s="832"/>
      <c r="T51" s="832"/>
      <c r="U51" s="832"/>
    </row>
    <row r="52" spans="1:21" ht="15.75">
      <c r="G52" s="16"/>
      <c r="H52" s="16"/>
      <c r="I52" s="16"/>
      <c r="J52" s="16"/>
      <c r="K52" s="16"/>
      <c r="L52" s="16"/>
      <c r="M52" s="16"/>
      <c r="N52" s="832"/>
      <c r="O52" s="832"/>
      <c r="P52" s="831"/>
      <c r="Q52" s="832"/>
      <c r="R52" s="832"/>
      <c r="S52" s="832"/>
      <c r="T52" s="832"/>
      <c r="U52" s="832"/>
    </row>
    <row r="53" spans="1:21" ht="15.75">
      <c r="G53" s="16"/>
      <c r="H53" s="16"/>
      <c r="I53" s="16"/>
      <c r="J53" s="16"/>
      <c r="K53" s="16"/>
      <c r="L53" s="16"/>
      <c r="M53" s="16"/>
      <c r="N53" s="832"/>
      <c r="O53" s="832"/>
      <c r="P53" s="831"/>
      <c r="Q53" s="832"/>
      <c r="R53" s="832"/>
      <c r="S53" s="832"/>
      <c r="T53" s="832"/>
      <c r="U53" s="832"/>
    </row>
    <row r="54" spans="1:21" ht="15.75">
      <c r="G54" s="16"/>
      <c r="H54" s="16"/>
      <c r="I54" s="16"/>
      <c r="J54" s="16"/>
      <c r="K54" s="16"/>
      <c r="L54" s="16"/>
      <c r="M54" s="16"/>
      <c r="N54" s="832"/>
      <c r="O54" s="832"/>
      <c r="P54" s="831"/>
      <c r="Q54" s="832"/>
      <c r="R54" s="832"/>
      <c r="S54" s="832"/>
      <c r="T54" s="832"/>
      <c r="U54" s="832"/>
    </row>
    <row r="55" spans="1:21" ht="15.75">
      <c r="G55" s="16"/>
      <c r="H55" s="16"/>
      <c r="I55" s="16"/>
      <c r="J55" s="16"/>
      <c r="K55" s="16"/>
      <c r="L55" s="16"/>
      <c r="M55" s="16"/>
      <c r="N55" s="832"/>
      <c r="O55" s="832"/>
      <c r="P55" s="831"/>
      <c r="Q55" s="832"/>
      <c r="R55" s="832"/>
      <c r="S55" s="832"/>
      <c r="T55" s="832"/>
      <c r="U55" s="832"/>
    </row>
    <row r="56" spans="1:21" ht="15.75">
      <c r="G56" s="16"/>
      <c r="H56" s="19"/>
      <c r="I56" s="19"/>
      <c r="J56" s="19"/>
      <c r="K56" s="16"/>
      <c r="L56" s="16"/>
      <c r="M56" s="16"/>
      <c r="N56" s="832"/>
      <c r="O56" s="832"/>
      <c r="P56" s="831"/>
      <c r="Q56" s="832"/>
      <c r="R56" s="832"/>
      <c r="S56" s="832"/>
      <c r="T56" s="832"/>
      <c r="U56" s="832"/>
    </row>
    <row r="57" spans="1:21" ht="15.75">
      <c r="A57" s="20"/>
      <c r="B57" s="20"/>
      <c r="C57" s="21"/>
      <c r="D57" s="20"/>
      <c r="E57" s="20"/>
      <c r="F57" s="20"/>
      <c r="G57" s="19"/>
      <c r="H57" s="19"/>
      <c r="I57" s="19"/>
      <c r="J57" s="19"/>
      <c r="K57" s="19"/>
      <c r="L57" s="19"/>
      <c r="M57" s="19"/>
      <c r="N57" s="832"/>
      <c r="O57" s="832"/>
      <c r="P57" s="831"/>
      <c r="Q57" s="832"/>
      <c r="R57" s="832"/>
      <c r="S57" s="832"/>
      <c r="T57" s="832"/>
      <c r="U57" s="832"/>
    </row>
    <row r="58" spans="1:21" ht="15.75">
      <c r="A58" s="19"/>
      <c r="B58" s="19"/>
      <c r="C58" s="19"/>
      <c r="D58" s="19"/>
      <c r="E58" s="19"/>
      <c r="F58" s="19"/>
      <c r="G58" s="19"/>
      <c r="H58" s="19"/>
      <c r="I58" s="19"/>
      <c r="J58" s="19"/>
      <c r="K58" s="19"/>
      <c r="L58" s="19"/>
      <c r="M58" s="19"/>
      <c r="N58" s="832"/>
      <c r="O58" s="832"/>
      <c r="P58" s="831"/>
      <c r="Q58" s="832"/>
      <c r="R58" s="832"/>
      <c r="S58" s="832"/>
      <c r="T58" s="832"/>
      <c r="U58" s="832"/>
    </row>
    <row r="59" spans="1:21" ht="15.75">
      <c r="A59" s="19"/>
      <c r="B59" s="19"/>
      <c r="C59" s="19"/>
      <c r="D59" s="19"/>
      <c r="E59" s="19"/>
      <c r="F59" s="19"/>
      <c r="G59" s="19"/>
      <c r="H59" s="19"/>
      <c r="I59" s="19"/>
      <c r="J59" s="19"/>
      <c r="K59" s="19"/>
      <c r="L59" s="19"/>
      <c r="M59" s="19"/>
      <c r="N59" s="832"/>
      <c r="O59" s="832"/>
      <c r="P59" s="831"/>
      <c r="Q59" s="832"/>
      <c r="R59" s="832"/>
      <c r="S59" s="832"/>
      <c r="T59" s="832"/>
      <c r="U59" s="832"/>
    </row>
    <row r="60" spans="1:21" ht="15.75">
      <c r="A60" s="19"/>
      <c r="B60" s="19"/>
      <c r="C60" s="19"/>
      <c r="D60" s="19"/>
      <c r="E60" s="19"/>
      <c r="F60" s="19"/>
      <c r="G60" s="19"/>
      <c r="H60" s="19"/>
      <c r="I60" s="19"/>
      <c r="J60" s="19"/>
      <c r="K60" s="19"/>
      <c r="L60" s="19"/>
      <c r="M60" s="19"/>
      <c r="N60" s="832"/>
      <c r="O60" s="832"/>
      <c r="P60" s="831"/>
      <c r="Q60" s="832"/>
      <c r="R60" s="832"/>
      <c r="S60" s="832"/>
      <c r="T60" s="832"/>
      <c r="U60" s="832"/>
    </row>
    <row r="61" spans="1:21" ht="15.75">
      <c r="A61" s="19"/>
      <c r="B61" s="19"/>
      <c r="C61" s="19"/>
      <c r="D61" s="19"/>
      <c r="E61" s="19"/>
      <c r="F61" s="19"/>
      <c r="G61" s="19"/>
      <c r="H61" s="19"/>
      <c r="I61" s="19"/>
      <c r="J61" s="19"/>
      <c r="K61" s="19"/>
      <c r="L61" s="19"/>
      <c r="M61" s="19"/>
      <c r="N61" s="832"/>
      <c r="O61" s="832"/>
      <c r="P61" s="831"/>
      <c r="Q61" s="832"/>
      <c r="R61" s="832"/>
      <c r="S61" s="832"/>
      <c r="T61" s="832"/>
      <c r="U61" s="832"/>
    </row>
    <row r="62" spans="1:21" ht="15.75">
      <c r="A62" s="19"/>
      <c r="B62" s="19"/>
      <c r="C62" s="19"/>
      <c r="D62" s="19"/>
      <c r="E62" s="19"/>
      <c r="F62" s="19"/>
      <c r="G62" s="19"/>
      <c r="H62" s="19"/>
      <c r="I62" s="19"/>
      <c r="J62" s="19"/>
      <c r="K62" s="19"/>
      <c r="L62" s="19"/>
      <c r="M62" s="19"/>
      <c r="N62" s="832"/>
      <c r="O62" s="832"/>
      <c r="P62" s="831"/>
      <c r="Q62" s="832"/>
      <c r="R62" s="832"/>
      <c r="S62" s="832"/>
      <c r="T62" s="832"/>
      <c r="U62" s="832"/>
    </row>
    <row r="63" spans="1:21" ht="15.75">
      <c r="A63" s="19"/>
      <c r="B63" s="19"/>
      <c r="C63" s="19"/>
      <c r="D63" s="19"/>
      <c r="E63" s="19"/>
      <c r="F63" s="19"/>
      <c r="G63" s="19"/>
      <c r="H63" s="19"/>
      <c r="I63" s="19"/>
      <c r="J63" s="19"/>
      <c r="K63" s="19"/>
      <c r="L63" s="19"/>
      <c r="M63" s="19"/>
      <c r="N63" s="832"/>
      <c r="O63" s="832"/>
      <c r="P63" s="831"/>
      <c r="Q63" s="832"/>
      <c r="R63" s="832"/>
      <c r="S63" s="832"/>
      <c r="T63" s="832"/>
      <c r="U63" s="832"/>
    </row>
    <row r="64" spans="1:21" ht="15.75">
      <c r="A64" s="19"/>
      <c r="B64" s="19"/>
      <c r="C64" s="19"/>
      <c r="D64" s="19"/>
      <c r="E64" s="19"/>
      <c r="F64" s="19"/>
      <c r="G64" s="19"/>
      <c r="H64" s="19"/>
      <c r="I64" s="19"/>
      <c r="J64" s="19"/>
      <c r="K64" s="19"/>
      <c r="L64" s="19"/>
      <c r="M64" s="19"/>
      <c r="N64" s="832"/>
      <c r="O64" s="832"/>
      <c r="P64" s="831"/>
      <c r="Q64" s="832"/>
      <c r="R64" s="832"/>
      <c r="S64" s="832"/>
      <c r="T64" s="832"/>
      <c r="U64" s="832"/>
    </row>
    <row r="65" spans="1:21" ht="15.75">
      <c r="A65" s="19"/>
      <c r="B65" s="19"/>
      <c r="C65" s="19"/>
      <c r="D65" s="19"/>
      <c r="E65" s="19"/>
      <c r="F65" s="19"/>
      <c r="G65" s="19"/>
      <c r="H65" s="19"/>
      <c r="I65" s="19"/>
      <c r="J65" s="19"/>
      <c r="K65" s="19"/>
      <c r="L65" s="19"/>
      <c r="M65" s="19"/>
      <c r="N65" s="832"/>
      <c r="O65" s="832"/>
      <c r="P65" s="831"/>
      <c r="Q65" s="832"/>
      <c r="R65" s="832"/>
      <c r="S65" s="832"/>
      <c r="T65" s="832"/>
      <c r="U65" s="832"/>
    </row>
    <row r="66" spans="1:21">
      <c r="A66" s="19"/>
      <c r="B66" s="19"/>
      <c r="C66" s="19"/>
      <c r="D66" s="19"/>
      <c r="E66" s="19"/>
      <c r="F66" s="19"/>
      <c r="G66" s="19"/>
      <c r="H66" s="19"/>
      <c r="I66" s="19"/>
      <c r="J66" s="19"/>
      <c r="K66" s="19"/>
      <c r="L66" s="19"/>
      <c r="M66" s="19"/>
      <c r="N66" s="832"/>
      <c r="O66" s="832"/>
      <c r="P66" s="832"/>
      <c r="Q66" s="832"/>
      <c r="R66" s="832"/>
      <c r="S66" s="832"/>
      <c r="T66" s="832"/>
      <c r="U66" s="832"/>
    </row>
    <row r="67" spans="1:21" ht="15">
      <c r="A67" s="19"/>
      <c r="B67" s="19"/>
      <c r="C67" s="19"/>
      <c r="D67" s="19"/>
      <c r="E67" s="19"/>
      <c r="F67" s="19"/>
      <c r="G67" s="19"/>
      <c r="H67" s="19"/>
      <c r="I67" s="19"/>
      <c r="J67" s="19"/>
      <c r="K67" s="19"/>
      <c r="L67" s="19"/>
      <c r="M67" s="19"/>
      <c r="N67" s="832"/>
      <c r="O67" s="832"/>
      <c r="P67" s="830"/>
      <c r="Q67" s="832"/>
      <c r="R67" s="832"/>
      <c r="S67" s="832"/>
      <c r="T67" s="832"/>
      <c r="U67" s="832"/>
    </row>
    <row r="68" spans="1:21" ht="15">
      <c r="A68" s="19"/>
      <c r="B68" s="19"/>
      <c r="C68" s="19"/>
      <c r="D68" s="19"/>
      <c r="E68" s="19"/>
      <c r="F68" s="19"/>
      <c r="G68" s="19"/>
      <c r="H68" s="19"/>
      <c r="I68" s="19"/>
      <c r="J68" s="19"/>
      <c r="K68" s="19"/>
      <c r="L68" s="19"/>
      <c r="M68" s="19"/>
      <c r="N68" s="832"/>
      <c r="O68" s="832"/>
      <c r="P68" s="830"/>
      <c r="Q68" s="832"/>
      <c r="R68" s="832"/>
      <c r="S68" s="832"/>
      <c r="T68" s="832"/>
      <c r="U68" s="832"/>
    </row>
    <row r="69" spans="1:21" ht="15">
      <c r="A69" s="19"/>
      <c r="B69" s="19"/>
      <c r="C69" s="19"/>
      <c r="D69" s="19"/>
      <c r="E69" s="19"/>
      <c r="F69" s="19"/>
      <c r="G69" s="19"/>
      <c r="H69" s="19"/>
      <c r="I69" s="19"/>
      <c r="J69" s="19"/>
      <c r="K69" s="19"/>
      <c r="L69" s="19"/>
      <c r="M69" s="19"/>
      <c r="N69" s="832"/>
      <c r="O69" s="832"/>
      <c r="P69" s="830"/>
      <c r="Q69" s="832"/>
      <c r="R69" s="832"/>
      <c r="S69" s="832"/>
      <c r="T69" s="832"/>
      <c r="U69" s="832"/>
    </row>
    <row r="70" spans="1:21" ht="15">
      <c r="A70" s="19"/>
      <c r="B70" s="19"/>
      <c r="C70" s="19"/>
      <c r="D70" s="19"/>
      <c r="E70" s="19"/>
      <c r="F70" s="19"/>
      <c r="G70" s="19"/>
      <c r="H70" s="19"/>
      <c r="I70" s="19"/>
      <c r="J70" s="19"/>
      <c r="K70" s="19"/>
      <c r="L70" s="19"/>
      <c r="M70" s="19"/>
      <c r="N70" s="832"/>
      <c r="O70" s="832"/>
      <c r="P70" s="830"/>
      <c r="Q70" s="832"/>
      <c r="R70" s="832"/>
      <c r="S70" s="832"/>
      <c r="T70" s="832"/>
      <c r="U70" s="832"/>
    </row>
    <row r="71" spans="1:21" ht="15">
      <c r="A71" s="19"/>
      <c r="B71" s="19"/>
      <c r="C71" s="19"/>
      <c r="D71" s="19"/>
      <c r="E71" s="19"/>
      <c r="F71" s="19"/>
      <c r="G71" s="19"/>
      <c r="H71" s="19"/>
      <c r="I71" s="19"/>
      <c r="J71" s="19"/>
      <c r="K71" s="19"/>
      <c r="L71" s="19"/>
      <c r="M71" s="19"/>
      <c r="N71" s="832"/>
      <c r="O71" s="832"/>
      <c r="P71" s="830"/>
      <c r="Q71" s="832"/>
      <c r="R71" s="832"/>
      <c r="S71" s="832"/>
      <c r="T71" s="832"/>
      <c r="U71" s="832"/>
    </row>
    <row r="72" spans="1:21" ht="15">
      <c r="A72" s="19"/>
      <c r="B72" s="19"/>
      <c r="C72" s="19"/>
      <c r="D72" s="19"/>
      <c r="E72" s="19"/>
      <c r="F72" s="19"/>
      <c r="G72" s="19"/>
      <c r="H72" s="19"/>
      <c r="I72" s="19"/>
      <c r="J72" s="19"/>
      <c r="K72" s="19"/>
      <c r="L72" s="19"/>
      <c r="M72" s="19"/>
      <c r="N72" s="832"/>
      <c r="O72" s="832"/>
      <c r="P72" s="830"/>
      <c r="Q72" s="832"/>
      <c r="R72" s="832"/>
      <c r="S72" s="832"/>
      <c r="T72" s="832"/>
      <c r="U72" s="832"/>
    </row>
    <row r="73" spans="1:21" ht="15">
      <c r="A73" s="19"/>
      <c r="B73" s="19"/>
      <c r="C73" s="19"/>
      <c r="D73" s="19"/>
      <c r="E73" s="19"/>
      <c r="F73" s="19"/>
      <c r="G73" s="19"/>
      <c r="K73" s="19"/>
      <c r="L73" s="19"/>
      <c r="M73" s="19"/>
      <c r="N73" s="832"/>
      <c r="O73" s="832"/>
      <c r="P73" s="830"/>
      <c r="Q73" s="832"/>
      <c r="R73" s="832"/>
      <c r="S73" s="832"/>
      <c r="T73" s="832"/>
      <c r="U73" s="832"/>
    </row>
    <row r="74" spans="1:21" ht="15">
      <c r="N74" s="832"/>
      <c r="O74" s="832"/>
      <c r="P74" s="830"/>
      <c r="Q74" s="832"/>
      <c r="R74" s="832"/>
      <c r="S74" s="832"/>
      <c r="T74" s="832"/>
      <c r="U74" s="832"/>
    </row>
    <row r="75" spans="1:21" ht="15">
      <c r="N75" s="832"/>
      <c r="O75" s="832"/>
      <c r="P75" s="830"/>
      <c r="Q75" s="832"/>
      <c r="R75" s="832"/>
      <c r="S75" s="832"/>
      <c r="T75" s="832"/>
      <c r="U75" s="832"/>
    </row>
    <row r="76" spans="1:21" ht="15">
      <c r="N76" s="832"/>
      <c r="O76" s="832"/>
      <c r="P76" s="830"/>
      <c r="Q76" s="832"/>
      <c r="R76" s="832"/>
      <c r="S76" s="832"/>
      <c r="T76" s="832"/>
      <c r="U76" s="832"/>
    </row>
    <row r="77" spans="1:21" ht="15">
      <c r="N77" s="832"/>
      <c r="O77" s="832"/>
      <c r="P77" s="830"/>
      <c r="Q77" s="832"/>
      <c r="R77" s="832"/>
      <c r="S77" s="832"/>
      <c r="T77" s="832"/>
      <c r="U77" s="832"/>
    </row>
    <row r="78" spans="1:21" ht="15">
      <c r="N78" s="832"/>
      <c r="O78" s="832"/>
      <c r="P78" s="830"/>
      <c r="Q78" s="832"/>
      <c r="R78" s="832"/>
      <c r="S78" s="832"/>
      <c r="T78" s="832"/>
      <c r="U78" s="832"/>
    </row>
    <row r="79" spans="1:21" ht="15">
      <c r="N79" s="832"/>
      <c r="O79" s="832"/>
      <c r="P79" s="830"/>
      <c r="Q79" s="832"/>
      <c r="R79" s="832"/>
      <c r="S79" s="832"/>
      <c r="T79" s="832"/>
      <c r="U79" s="832"/>
    </row>
    <row r="80" spans="1:21" ht="15.75">
      <c r="N80" s="832"/>
      <c r="O80" s="832"/>
      <c r="P80" s="831"/>
      <c r="Q80" s="832"/>
      <c r="R80" s="832"/>
      <c r="S80" s="832"/>
      <c r="T80" s="832"/>
      <c r="U80" s="832"/>
    </row>
    <row r="81" spans="14:21" ht="15.75">
      <c r="N81" s="832"/>
      <c r="O81" s="832"/>
      <c r="P81" s="831"/>
      <c r="Q81" s="832"/>
      <c r="R81" s="832"/>
      <c r="S81" s="832"/>
      <c r="T81" s="832"/>
      <c r="U81" s="832"/>
    </row>
    <row r="82" spans="14:21" ht="15.75">
      <c r="N82" s="832"/>
      <c r="O82" s="832"/>
      <c r="P82" s="831"/>
      <c r="Q82" s="832"/>
      <c r="R82" s="832"/>
      <c r="S82" s="832"/>
      <c r="T82" s="832"/>
      <c r="U82" s="832"/>
    </row>
    <row r="83" spans="14:21" ht="15.75">
      <c r="N83" s="832"/>
      <c r="O83" s="832"/>
      <c r="P83" s="831"/>
      <c r="Q83" s="832"/>
      <c r="R83" s="832"/>
      <c r="S83" s="832"/>
      <c r="T83" s="832"/>
      <c r="U83" s="832"/>
    </row>
    <row r="84" spans="14:21" ht="15.75">
      <c r="N84" s="832"/>
      <c r="O84" s="832"/>
      <c r="P84" s="831"/>
      <c r="Q84" s="832"/>
      <c r="R84" s="832"/>
      <c r="S84" s="832"/>
      <c r="T84" s="832"/>
      <c r="U84" s="832"/>
    </row>
    <row r="85" spans="14:21" ht="15.75">
      <c r="N85" s="832"/>
      <c r="O85" s="832"/>
      <c r="P85" s="831"/>
      <c r="Q85" s="832"/>
      <c r="R85" s="832"/>
      <c r="S85" s="832"/>
      <c r="T85" s="832"/>
      <c r="U85" s="832"/>
    </row>
    <row r="86" spans="14:21" ht="15.75">
      <c r="N86" s="832"/>
      <c r="O86" s="832"/>
      <c r="P86" s="831"/>
      <c r="Q86" s="832"/>
      <c r="R86" s="832"/>
      <c r="S86" s="832"/>
      <c r="T86" s="832"/>
      <c r="U86" s="832"/>
    </row>
    <row r="87" spans="14:21" ht="15.75">
      <c r="N87" s="832"/>
      <c r="O87" s="832"/>
      <c r="P87" s="831"/>
      <c r="Q87" s="832"/>
      <c r="R87" s="832"/>
      <c r="S87" s="832"/>
      <c r="T87" s="832"/>
      <c r="U87" s="832"/>
    </row>
    <row r="88" spans="14:21" ht="15.75">
      <c r="N88" s="832"/>
      <c r="O88" s="832"/>
      <c r="P88" s="831"/>
      <c r="Q88" s="832"/>
      <c r="R88" s="832"/>
      <c r="S88" s="832"/>
      <c r="T88" s="832"/>
      <c r="U88" s="832"/>
    </row>
    <row r="89" spans="14:21" ht="15.75">
      <c r="N89" s="832"/>
      <c r="O89" s="832"/>
      <c r="P89" s="831"/>
      <c r="Q89" s="832"/>
      <c r="R89" s="832"/>
      <c r="S89" s="832"/>
      <c r="T89" s="832"/>
      <c r="U89" s="832"/>
    </row>
    <row r="90" spans="14:21" ht="15.75">
      <c r="N90" s="832"/>
      <c r="O90" s="832"/>
      <c r="P90" s="831"/>
      <c r="Q90" s="832"/>
      <c r="R90" s="832"/>
      <c r="S90" s="832"/>
      <c r="T90" s="832"/>
      <c r="U90" s="832"/>
    </row>
    <row r="91" spans="14:21" ht="15.75">
      <c r="N91" s="832"/>
      <c r="O91" s="832"/>
      <c r="P91" s="831"/>
      <c r="Q91" s="832"/>
      <c r="R91" s="832"/>
      <c r="S91" s="832"/>
      <c r="T91" s="832"/>
      <c r="U91" s="832"/>
    </row>
    <row r="92" spans="14:21" ht="15.75">
      <c r="N92" s="832"/>
      <c r="O92" s="832"/>
      <c r="P92" s="831"/>
      <c r="Q92" s="832"/>
      <c r="R92" s="832"/>
      <c r="S92" s="832"/>
      <c r="T92" s="832"/>
      <c r="U92" s="832"/>
    </row>
    <row r="93" spans="14:21" ht="15.75">
      <c r="N93" s="832"/>
      <c r="O93" s="832"/>
      <c r="P93" s="831"/>
      <c r="Q93" s="832"/>
      <c r="R93" s="832"/>
      <c r="S93" s="832"/>
      <c r="T93" s="832"/>
      <c r="U93" s="832"/>
    </row>
    <row r="94" spans="14:21" ht="15.75">
      <c r="N94" s="832"/>
      <c r="O94" s="832"/>
      <c r="P94" s="831"/>
      <c r="Q94" s="832"/>
      <c r="R94" s="832"/>
      <c r="S94" s="832"/>
      <c r="T94" s="832"/>
      <c r="U94" s="832"/>
    </row>
    <row r="95" spans="14:21" ht="15.75">
      <c r="N95" s="832"/>
      <c r="O95" s="832"/>
      <c r="P95" s="831"/>
      <c r="Q95" s="832"/>
      <c r="R95" s="832"/>
      <c r="S95" s="832"/>
      <c r="T95" s="832"/>
      <c r="U95" s="832"/>
    </row>
    <row r="96" spans="14:21" ht="15.75">
      <c r="N96" s="832"/>
      <c r="O96" s="832"/>
      <c r="P96" s="831"/>
      <c r="Q96" s="832"/>
      <c r="R96" s="832"/>
      <c r="S96" s="832"/>
      <c r="T96" s="832"/>
      <c r="U96" s="832"/>
    </row>
    <row r="97" spans="14:21" ht="15.75">
      <c r="N97" s="832"/>
      <c r="O97" s="832"/>
      <c r="P97" s="831"/>
      <c r="Q97" s="832"/>
      <c r="R97" s="832"/>
      <c r="S97" s="832"/>
      <c r="T97" s="832"/>
      <c r="U97" s="832"/>
    </row>
    <row r="98" spans="14:21" ht="15.75">
      <c r="N98" s="832"/>
      <c r="O98" s="832"/>
      <c r="P98" s="831"/>
      <c r="Q98" s="832"/>
      <c r="R98" s="832"/>
      <c r="S98" s="832"/>
      <c r="T98" s="832"/>
      <c r="U98" s="832"/>
    </row>
    <row r="99" spans="14:21" ht="15.75">
      <c r="N99" s="832"/>
      <c r="O99" s="832"/>
      <c r="P99" s="831"/>
      <c r="Q99" s="832"/>
      <c r="R99" s="832"/>
      <c r="S99" s="832"/>
      <c r="T99" s="832"/>
      <c r="U99" s="832"/>
    </row>
    <row r="100" spans="14:21" ht="15.75">
      <c r="N100" s="832"/>
      <c r="O100" s="832"/>
      <c r="P100" s="831"/>
      <c r="Q100" s="832"/>
      <c r="R100" s="832"/>
      <c r="S100" s="832"/>
      <c r="T100" s="832"/>
      <c r="U100" s="832"/>
    </row>
    <row r="101" spans="14:21" ht="15.75">
      <c r="N101" s="832"/>
      <c r="O101" s="832"/>
      <c r="P101" s="831"/>
      <c r="Q101" s="832"/>
      <c r="R101" s="832"/>
      <c r="S101" s="832"/>
      <c r="T101" s="832"/>
      <c r="U101" s="832"/>
    </row>
    <row r="102" spans="14:21" ht="15.75">
      <c r="N102" s="832"/>
      <c r="O102" s="832"/>
      <c r="P102" s="831"/>
      <c r="Q102" s="832"/>
      <c r="R102" s="832"/>
      <c r="S102" s="832"/>
      <c r="T102" s="832"/>
      <c r="U102" s="832"/>
    </row>
  </sheetData>
  <mergeCells count="12">
    <mergeCell ref="C27:F27"/>
    <mergeCell ref="I18:J18"/>
    <mergeCell ref="I19:J19"/>
    <mergeCell ref="I20:J20"/>
    <mergeCell ref="A1:B1"/>
    <mergeCell ref="A27:B27"/>
    <mergeCell ref="B2:D2"/>
    <mergeCell ref="B3:D3"/>
    <mergeCell ref="B4:D4"/>
    <mergeCell ref="B5:D5"/>
    <mergeCell ref="I21:J21"/>
    <mergeCell ref="I22:J22"/>
  </mergeCells>
  <phoneticPr fontId="19" type="noConversion"/>
  <conditionalFormatting sqref="B5:D5">
    <cfRule type="containsText" dxfId="16" priority="1" operator="containsText" text="HIGH">
      <formula>NOT(ISERROR(SEARCH("HIGH",B5)))</formula>
    </cfRule>
    <cfRule type="containsText" dxfId="15" priority="2" operator="containsText" text="MEDIUM">
      <formula>NOT(ISERROR(SEARCH("MEDIUM",B5)))</formula>
    </cfRule>
    <cfRule type="containsText" dxfId="14" priority="3" operator="containsText" text="LOW">
      <formula>NOT(ISERROR(SEARCH("LOW",B5)))</formula>
    </cfRule>
  </conditionalFormatting>
  <dataValidations xWindow="593" yWindow="527" count="2">
    <dataValidation type="list" allowBlank="1" showInputMessage="1" showErrorMessage="1" sqref="I16:J17">
      <formula1>"Active, Passive"</formula1>
    </dataValidation>
    <dataValidation type="list" allowBlank="1" showInputMessage="1" showErrorMessage="1" sqref="B5:D5">
      <formula1>"HIGH,MEDIUM,LOW"</formula1>
    </dataValidation>
  </dataValidations>
  <hyperlinks>
    <hyperlink ref="E38" location="'2-5. F5 GTM Request'!A1" display="F5 GTM"/>
    <hyperlink ref="E29" location="'2-4. F5 LTM Request'!A1" display="F5 LTM"/>
    <hyperlink ref="C30" location="'2-8. Firewall Rules Request'!A1" display="Firewall Rules"/>
    <hyperlink ref="D35" location="'2-9. IPSec VPN Request'!A1" display="IPSec VPN"/>
    <hyperlink ref="E43" location="'2-6. F5 WAF Request'!A1" display="F5 WAF"/>
    <hyperlink ref="F44" location="'2-7. F5 WSP Request'!A1" display="F5 WSP"/>
    <hyperlink ref="C29" location="'2-8. Firewall Rules Request'!A1" display="Firewall Rules"/>
    <hyperlink ref="C33" location="'2-8. Firewall Rules Request'!A1" display="Firewall Rules"/>
    <hyperlink ref="C35" location="'2-8. Firewall Rules Request'!A1" display="Firewall Rules"/>
    <hyperlink ref="E30" location="'2-4. F5 LTM Request'!A1" display="F5 LTM"/>
    <hyperlink ref="F38" location="'2-4. F5 LTM Request'!A1" display="F5 LTM"/>
    <hyperlink ref="E39" location="'2-4. F5 LTM Request'!A1" display="F5 LTM"/>
    <hyperlink ref="D45" location="'2-5. F5 GTM Request'!A1" display="F5 GTM"/>
    <hyperlink ref="E44" location="'2-6. F5 WAF Request'!A1" display="F5 WAF"/>
    <hyperlink ref="D29" location="'2-3. IP &amp; Port Allocations Req'!A1" display="Port and IP Allocations"/>
    <hyperlink ref="D30" location="'2-3. IP &amp; Port Allocations Req'!A1" display="Port and IP Allocations"/>
    <hyperlink ref="D46" location="'2-3. IP &amp; Port Allocations Req'!A1" display="Port and IP Allocations"/>
    <hyperlink ref="C37" location="'2-3. IP &amp; Port Allocations Req'!A1" display="Port and IP Allocations"/>
  </hyperlinks>
  <pageMargins left="0.75" right="0.75" top="1" bottom="1" header="0.5" footer="0.5"/>
  <pageSetup paperSize="9" scale="67" orientation="portrait" verticalDpi="4" r:id="rId1"/>
  <headerFooter alignWithMargins="0">
    <oddFooter>&amp;CALL INFORMATION CONTAINED WITHIN WILL BE KEPT IN CONFIDENCE
The contents of this document are confidential and shall not be duplicated, used or disclosed in whole 
or in part for any purpose.</oddFooter>
  </headerFooter>
  <colBreaks count="1" manualBreakCount="1">
    <brk id="6" max="1048575" man="1"/>
  </col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5"/>
  <sheetViews>
    <sheetView zoomScaleNormal="100" workbookViewId="0">
      <pane ySplit="1" topLeftCell="A2" activePane="bottomLeft" state="frozen"/>
      <selection pane="bottomLeft" activeCell="F3" sqref="F3"/>
    </sheetView>
  </sheetViews>
  <sheetFormatPr defaultRowHeight="12.75"/>
  <cols>
    <col min="1" max="1" width="124.42578125" style="397" customWidth="1"/>
    <col min="2" max="16384" width="9.140625" style="397"/>
  </cols>
  <sheetData>
    <row r="1" spans="1:7" ht="35.25" customHeight="1">
      <c r="A1" s="52" t="s">
        <v>318</v>
      </c>
    </row>
    <row r="2" spans="1:7" ht="24.95" customHeight="1">
      <c r="A2" s="558" t="s">
        <v>289</v>
      </c>
      <c r="B2" s="14"/>
      <c r="C2" s="14"/>
      <c r="D2" s="14"/>
      <c r="E2" s="14"/>
      <c r="F2" s="14"/>
      <c r="G2" s="14"/>
    </row>
    <row r="3" spans="1:7" ht="409.5" customHeight="1">
      <c r="A3" s="13"/>
    </row>
    <row r="4" spans="1:7" ht="10.5" customHeight="1">
      <c r="A4" s="13"/>
    </row>
    <row r="5" spans="1:7" ht="25.5" customHeight="1">
      <c r="A5" s="558" t="s">
        <v>290</v>
      </c>
    </row>
    <row r="6" spans="1:7" ht="408" customHeight="1">
      <c r="A6" s="13"/>
    </row>
    <row r="7" spans="1:7" ht="26.25" customHeight="1">
      <c r="A7" s="559" t="s">
        <v>706</v>
      </c>
    </row>
    <row r="8" spans="1:7" ht="266.25" customHeight="1">
      <c r="A8" s="13"/>
    </row>
    <row r="9" spans="1:7" ht="26.25" customHeight="1">
      <c r="A9" s="559" t="s">
        <v>707</v>
      </c>
    </row>
    <row r="10" spans="1:7" ht="207.75" customHeight="1">
      <c r="A10" s="13"/>
    </row>
    <row r="11" spans="1:7" ht="25.5" customHeight="1">
      <c r="A11" s="560" t="s">
        <v>704</v>
      </c>
    </row>
    <row r="12" spans="1:7" ht="409.5" customHeight="1"/>
    <row r="14" spans="1:7" ht="25.5" customHeight="1">
      <c r="A14" s="560" t="s">
        <v>705</v>
      </c>
    </row>
    <row r="15" spans="1:7" ht="409.5" customHeight="1"/>
  </sheetData>
  <phoneticPr fontId="19" type="noConversion"/>
  <pageMargins left="0.75" right="0.75" top="1" bottom="1" header="0.5" footer="0.5"/>
  <pageSetup paperSize="9" scale="67" orientation="portrait" verticalDpi="4"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40"/>
  <sheetViews>
    <sheetView workbookViewId="0">
      <pane ySplit="3" topLeftCell="A4" activePane="bottomLeft" state="frozen"/>
      <selection pane="bottomLeft" activeCell="I27" sqref="I27"/>
    </sheetView>
  </sheetViews>
  <sheetFormatPr defaultColWidth="20.85546875" defaultRowHeight="12.75"/>
  <cols>
    <col min="1" max="1" width="15.28515625" style="577" bestFit="1" customWidth="1"/>
    <col min="2" max="2" width="12" style="577" bestFit="1" customWidth="1"/>
    <col min="3" max="3" width="17.85546875" style="577" bestFit="1" customWidth="1"/>
    <col min="4" max="4" width="22.7109375" style="577" bestFit="1" customWidth="1"/>
    <col min="5" max="5" width="24" style="577" bestFit="1" customWidth="1"/>
    <col min="6" max="8" width="15.28515625" style="577" bestFit="1" customWidth="1"/>
    <col min="9" max="9" width="19.28515625" style="577" bestFit="1" customWidth="1"/>
    <col min="10" max="10" width="19.28515625" style="577" customWidth="1"/>
    <col min="11" max="11" width="20.85546875" style="577"/>
    <col min="12" max="12" width="21" style="577" bestFit="1" customWidth="1"/>
    <col min="13" max="13" width="15.28515625" style="577" bestFit="1" customWidth="1"/>
    <col min="14" max="14" width="28.28515625" style="577" bestFit="1" customWidth="1"/>
    <col min="15" max="15" width="12.7109375" style="577" bestFit="1" customWidth="1"/>
    <col min="16" max="16" width="6.42578125" style="577" bestFit="1" customWidth="1"/>
    <col min="17" max="17" width="12.7109375" style="577" bestFit="1" customWidth="1"/>
    <col min="18" max="18" width="19" style="577" bestFit="1" customWidth="1"/>
    <col min="19" max="19" width="20.28515625" style="577" bestFit="1" customWidth="1"/>
    <col min="20" max="20" width="14.28515625" style="577" bestFit="1" customWidth="1"/>
    <col min="21" max="21" width="16.85546875" style="577" bestFit="1" customWidth="1"/>
    <col min="22" max="22" width="15.42578125" style="577" bestFit="1" customWidth="1"/>
    <col min="23" max="23" width="17.28515625" style="577" bestFit="1" customWidth="1"/>
    <col min="24" max="16384" width="20.85546875" style="397"/>
  </cols>
  <sheetData>
    <row r="1" spans="1:24" ht="35.25" customHeight="1">
      <c r="A1" s="1039" t="s">
        <v>319</v>
      </c>
      <c r="B1" s="1039"/>
      <c r="C1" s="1039"/>
      <c r="D1" s="1039"/>
      <c r="E1" s="4"/>
      <c r="F1" s="4"/>
      <c r="G1" s="4"/>
      <c r="H1" s="4"/>
      <c r="I1" s="4"/>
      <c r="J1" s="4"/>
      <c r="K1" s="4"/>
      <c r="L1" s="4"/>
      <c r="M1" s="4"/>
      <c r="N1" s="4"/>
      <c r="O1" s="4"/>
      <c r="P1" s="4"/>
      <c r="Q1" s="4"/>
      <c r="R1" s="4"/>
      <c r="S1" s="4"/>
      <c r="T1" s="4"/>
      <c r="U1" s="4"/>
      <c r="V1" s="4"/>
      <c r="W1" s="4"/>
      <c r="X1" s="4"/>
    </row>
    <row r="2" spans="1:24" s="302" customFormat="1" ht="15">
      <c r="A2" s="561" t="s">
        <v>1134</v>
      </c>
      <c r="B2" s="562" t="s">
        <v>1135</v>
      </c>
      <c r="C2" s="561" t="s">
        <v>1134</v>
      </c>
      <c r="D2" s="561" t="s">
        <v>1134</v>
      </c>
      <c r="E2" s="561" t="s">
        <v>1134</v>
      </c>
      <c r="F2" s="561" t="s">
        <v>1134</v>
      </c>
      <c r="G2" s="561" t="s">
        <v>1134</v>
      </c>
      <c r="H2" s="561" t="s">
        <v>1134</v>
      </c>
      <c r="I2" s="561" t="s">
        <v>1134</v>
      </c>
      <c r="J2" s="561" t="s">
        <v>1134</v>
      </c>
      <c r="K2" s="561" t="s">
        <v>1134</v>
      </c>
      <c r="L2" s="561" t="s">
        <v>1134</v>
      </c>
      <c r="M2" s="561" t="s">
        <v>1134</v>
      </c>
      <c r="N2" s="561" t="s">
        <v>1134</v>
      </c>
      <c r="O2" s="563" t="s">
        <v>140</v>
      </c>
      <c r="P2" s="563" t="s">
        <v>140</v>
      </c>
      <c r="Q2" s="563" t="s">
        <v>140</v>
      </c>
      <c r="R2" s="563" t="s">
        <v>140</v>
      </c>
      <c r="S2" s="563" t="s">
        <v>140</v>
      </c>
      <c r="T2" s="563" t="s">
        <v>140</v>
      </c>
      <c r="U2" s="563" t="s">
        <v>140</v>
      </c>
      <c r="V2" s="563" t="s">
        <v>140</v>
      </c>
      <c r="W2" s="563" t="s">
        <v>140</v>
      </c>
      <c r="X2" s="564"/>
    </row>
    <row r="3" spans="1:24" ht="30">
      <c r="A3" s="565" t="s">
        <v>708</v>
      </c>
      <c r="B3" s="566" t="s">
        <v>765</v>
      </c>
      <c r="C3" s="566" t="s">
        <v>383</v>
      </c>
      <c r="D3" s="566" t="s">
        <v>382</v>
      </c>
      <c r="E3" s="566" t="s">
        <v>379</v>
      </c>
      <c r="F3" s="566" t="s">
        <v>418</v>
      </c>
      <c r="G3" s="566" t="s">
        <v>254</v>
      </c>
      <c r="H3" s="566" t="s">
        <v>634</v>
      </c>
      <c r="I3" s="566" t="s">
        <v>1136</v>
      </c>
      <c r="J3" s="566" t="s">
        <v>1299</v>
      </c>
      <c r="K3" s="566" t="s">
        <v>1137</v>
      </c>
      <c r="L3" s="566" t="s">
        <v>255</v>
      </c>
      <c r="M3" s="566" t="s">
        <v>256</v>
      </c>
      <c r="N3" s="566" t="s">
        <v>632</v>
      </c>
      <c r="O3" s="566" t="s">
        <v>182</v>
      </c>
      <c r="P3" s="566" t="s">
        <v>141</v>
      </c>
      <c r="Q3" s="566" t="s">
        <v>142</v>
      </c>
      <c r="R3" s="566" t="s">
        <v>183</v>
      </c>
      <c r="S3" s="566" t="s">
        <v>184</v>
      </c>
      <c r="T3" s="566" t="s">
        <v>143</v>
      </c>
      <c r="U3" s="566" t="s">
        <v>0</v>
      </c>
      <c r="V3" s="566" t="s">
        <v>144</v>
      </c>
      <c r="W3" s="566" t="s">
        <v>384</v>
      </c>
      <c r="X3" s="4"/>
    </row>
    <row r="4" spans="1:24" ht="15">
      <c r="A4" s="567" t="s">
        <v>792</v>
      </c>
      <c r="B4" s="568" t="s">
        <v>1138</v>
      </c>
      <c r="C4" s="27" t="s">
        <v>643</v>
      </c>
      <c r="D4" s="569" t="s">
        <v>148</v>
      </c>
      <c r="E4" s="1038" t="s">
        <v>145</v>
      </c>
      <c r="F4" s="1037" t="s">
        <v>419</v>
      </c>
      <c r="G4" s="569" t="s">
        <v>146</v>
      </c>
      <c r="H4" s="569" t="s">
        <v>147</v>
      </c>
      <c r="I4" s="569" t="s">
        <v>149</v>
      </c>
      <c r="J4" s="569" t="s">
        <v>1168</v>
      </c>
      <c r="K4" s="1037" t="s">
        <v>1126</v>
      </c>
      <c r="L4" s="570" t="s">
        <v>381</v>
      </c>
      <c r="M4" s="569" t="s">
        <v>150</v>
      </c>
      <c r="N4" s="569" t="s">
        <v>151</v>
      </c>
      <c r="O4" s="569" t="s">
        <v>152</v>
      </c>
      <c r="P4" s="569" t="s">
        <v>153</v>
      </c>
      <c r="Q4" s="569" t="s">
        <v>154</v>
      </c>
      <c r="R4" s="571" t="s">
        <v>155</v>
      </c>
      <c r="S4" s="571" t="s">
        <v>156</v>
      </c>
      <c r="T4" s="569" t="s">
        <v>157</v>
      </c>
      <c r="U4" s="569"/>
      <c r="V4" s="569">
        <v>540</v>
      </c>
      <c r="W4" s="569" t="s">
        <v>158</v>
      </c>
      <c r="X4" s="4"/>
    </row>
    <row r="5" spans="1:24" ht="15">
      <c r="A5" s="567" t="s">
        <v>792</v>
      </c>
      <c r="B5" s="568" t="s">
        <v>1138</v>
      </c>
      <c r="C5" s="27" t="s">
        <v>643</v>
      </c>
      <c r="D5" s="569" t="s">
        <v>148</v>
      </c>
      <c r="E5" s="1038"/>
      <c r="F5" s="1037"/>
      <c r="G5" s="569" t="s">
        <v>159</v>
      </c>
      <c r="H5" s="569" t="s">
        <v>147</v>
      </c>
      <c r="I5" s="569" t="s">
        <v>149</v>
      </c>
      <c r="J5" s="569" t="s">
        <v>1169</v>
      </c>
      <c r="K5" s="1037"/>
      <c r="L5" s="570" t="s">
        <v>381</v>
      </c>
      <c r="M5" s="569" t="s">
        <v>150</v>
      </c>
      <c r="N5" s="569" t="s">
        <v>151</v>
      </c>
      <c r="O5" s="569"/>
      <c r="P5" s="569"/>
      <c r="Q5" s="569"/>
      <c r="R5" s="571" t="s">
        <v>160</v>
      </c>
      <c r="S5" s="571" t="s">
        <v>161</v>
      </c>
      <c r="T5" s="569" t="s">
        <v>157</v>
      </c>
      <c r="U5" s="569"/>
      <c r="V5" s="569">
        <v>540</v>
      </c>
      <c r="W5" s="569" t="s">
        <v>162</v>
      </c>
      <c r="X5" s="4"/>
    </row>
    <row r="6" spans="1:24" ht="15">
      <c r="A6" s="567" t="s">
        <v>792</v>
      </c>
      <c r="B6" s="568" t="s">
        <v>1138</v>
      </c>
      <c r="C6" s="27" t="s">
        <v>643</v>
      </c>
      <c r="D6" s="570" t="s">
        <v>148</v>
      </c>
      <c r="E6" s="1038"/>
      <c r="F6" s="1037"/>
      <c r="G6" s="570" t="s">
        <v>163</v>
      </c>
      <c r="H6" s="570" t="s">
        <v>164</v>
      </c>
      <c r="I6" s="570" t="s">
        <v>149</v>
      </c>
      <c r="J6" s="570" t="s">
        <v>1168</v>
      </c>
      <c r="K6" s="1037"/>
      <c r="L6" s="570" t="s">
        <v>381</v>
      </c>
      <c r="M6" s="570" t="s">
        <v>150</v>
      </c>
      <c r="N6" s="570" t="s">
        <v>165</v>
      </c>
      <c r="O6" s="570"/>
      <c r="P6" s="570"/>
      <c r="Q6" s="570"/>
      <c r="R6" s="571"/>
      <c r="S6" s="571"/>
      <c r="T6" s="570"/>
      <c r="U6" s="570"/>
      <c r="V6" s="570"/>
      <c r="W6" s="569"/>
      <c r="X6" s="4"/>
    </row>
    <row r="7" spans="1:24" ht="15">
      <c r="A7" s="567" t="s">
        <v>792</v>
      </c>
      <c r="B7" s="568" t="s">
        <v>1139</v>
      </c>
      <c r="C7" s="27" t="s">
        <v>643</v>
      </c>
      <c r="D7" s="569" t="s">
        <v>148</v>
      </c>
      <c r="E7" s="1038"/>
      <c r="F7" s="1037"/>
      <c r="G7" s="569" t="s">
        <v>166</v>
      </c>
      <c r="H7" s="569" t="s">
        <v>167</v>
      </c>
      <c r="I7" s="569" t="s">
        <v>149</v>
      </c>
      <c r="J7" s="569" t="s">
        <v>1300</v>
      </c>
      <c r="K7" s="1037"/>
      <c r="L7" s="570" t="s">
        <v>381</v>
      </c>
      <c r="M7" s="570" t="s">
        <v>380</v>
      </c>
      <c r="N7" s="569" t="s">
        <v>168</v>
      </c>
      <c r="O7" s="569" t="s">
        <v>169</v>
      </c>
      <c r="P7" s="569" t="s">
        <v>153</v>
      </c>
      <c r="Q7" s="569" t="s">
        <v>170</v>
      </c>
      <c r="R7" s="571" t="s">
        <v>155</v>
      </c>
      <c r="S7" s="571" t="s">
        <v>156</v>
      </c>
      <c r="T7" s="569" t="s">
        <v>171</v>
      </c>
      <c r="U7" s="569"/>
      <c r="V7" s="569">
        <v>590</v>
      </c>
      <c r="W7" s="569" t="s">
        <v>158</v>
      </c>
      <c r="X7" s="4"/>
    </row>
    <row r="8" spans="1:24" ht="15">
      <c r="A8" s="567" t="s">
        <v>792</v>
      </c>
      <c r="B8" s="568" t="s">
        <v>1140</v>
      </c>
      <c r="C8" s="27" t="s">
        <v>643</v>
      </c>
      <c r="D8" s="569" t="s">
        <v>148</v>
      </c>
      <c r="E8" s="1038"/>
      <c r="F8" s="1037"/>
      <c r="G8" s="569" t="s">
        <v>172</v>
      </c>
      <c r="H8" s="569" t="s">
        <v>173</v>
      </c>
      <c r="I8" s="569" t="s">
        <v>149</v>
      </c>
      <c r="J8" s="569" t="s">
        <v>1169</v>
      </c>
      <c r="K8" s="1037"/>
      <c r="L8" s="570" t="s">
        <v>381</v>
      </c>
      <c r="M8" s="569" t="s">
        <v>150</v>
      </c>
      <c r="N8" s="569" t="s">
        <v>174</v>
      </c>
      <c r="O8" s="569" t="s">
        <v>175</v>
      </c>
      <c r="P8" s="570" t="s">
        <v>176</v>
      </c>
      <c r="Q8" s="570" t="s">
        <v>177</v>
      </c>
      <c r="R8" s="571" t="s">
        <v>178</v>
      </c>
      <c r="S8" s="571" t="s">
        <v>179</v>
      </c>
      <c r="T8" s="569" t="s">
        <v>180</v>
      </c>
      <c r="U8" s="569"/>
      <c r="V8" s="569">
        <v>11</v>
      </c>
      <c r="W8" s="569" t="s">
        <v>181</v>
      </c>
      <c r="X8" s="4"/>
    </row>
    <row r="9" spans="1:24">
      <c r="A9" s="572"/>
      <c r="B9" s="573"/>
      <c r="C9" s="573"/>
      <c r="D9" s="573"/>
      <c r="E9" s="573"/>
      <c r="F9" s="573"/>
      <c r="G9" s="573"/>
      <c r="H9" s="573"/>
      <c r="I9" s="573"/>
      <c r="J9" s="573"/>
      <c r="K9" s="573"/>
      <c r="L9" s="573"/>
      <c r="M9" s="573"/>
      <c r="N9" s="573"/>
      <c r="O9" s="573"/>
      <c r="P9" s="573"/>
      <c r="Q9" s="573"/>
      <c r="R9" s="573"/>
      <c r="S9" s="573"/>
      <c r="T9" s="573"/>
      <c r="U9" s="573"/>
      <c r="V9" s="573"/>
      <c r="W9" s="573"/>
      <c r="X9" s="4"/>
    </row>
    <row r="10" spans="1:24" s="14" customFormat="1">
      <c r="A10" s="574"/>
      <c r="B10" s="575"/>
      <c r="C10" s="576"/>
      <c r="D10" s="576"/>
      <c r="E10" s="576"/>
      <c r="F10" s="576"/>
      <c r="G10" s="576"/>
      <c r="H10" s="576"/>
      <c r="I10" s="576"/>
      <c r="J10" s="576"/>
      <c r="K10" s="576"/>
      <c r="L10" s="576"/>
      <c r="M10" s="576"/>
      <c r="N10" s="576"/>
      <c r="O10" s="576"/>
      <c r="P10" s="576"/>
      <c r="Q10" s="576"/>
      <c r="R10" s="576"/>
      <c r="S10" s="576"/>
      <c r="T10" s="576"/>
      <c r="U10" s="576"/>
      <c r="V10" s="576"/>
      <c r="W10" s="576"/>
    </row>
    <row r="11" spans="1:24">
      <c r="A11" s="574"/>
      <c r="B11" s="575"/>
      <c r="C11" s="576"/>
      <c r="D11" s="576"/>
      <c r="E11" s="576"/>
      <c r="F11" s="576"/>
      <c r="G11" s="576"/>
      <c r="H11" s="576"/>
      <c r="I11" s="576"/>
      <c r="J11" s="576"/>
      <c r="K11" s="576"/>
      <c r="L11" s="576"/>
      <c r="M11" s="576"/>
      <c r="N11" s="576"/>
      <c r="O11" s="576"/>
      <c r="P11" s="576"/>
      <c r="Q11" s="576"/>
      <c r="R11" s="576"/>
      <c r="S11" s="576"/>
      <c r="T11" s="576"/>
      <c r="U11" s="576"/>
      <c r="V11" s="576"/>
      <c r="W11" s="576"/>
      <c r="X11" s="4"/>
    </row>
    <row r="12" spans="1:24">
      <c r="A12" s="574"/>
      <c r="B12" s="576"/>
      <c r="C12" s="576"/>
      <c r="D12" s="576"/>
      <c r="E12" s="576"/>
      <c r="F12" s="576"/>
      <c r="G12" s="576"/>
      <c r="H12" s="576"/>
      <c r="I12" s="576"/>
      <c r="J12" s="576"/>
      <c r="K12" s="576"/>
      <c r="L12" s="576"/>
      <c r="M12" s="576"/>
      <c r="N12" s="576"/>
      <c r="O12" s="576"/>
      <c r="P12" s="576"/>
      <c r="Q12" s="576"/>
      <c r="R12" s="576"/>
      <c r="S12" s="576"/>
      <c r="T12" s="576"/>
      <c r="U12" s="576"/>
      <c r="V12" s="576"/>
      <c r="W12" s="576"/>
      <c r="X12" s="4"/>
    </row>
    <row r="13" spans="1:24">
      <c r="A13" s="574"/>
      <c r="B13" s="576"/>
      <c r="C13" s="576"/>
      <c r="D13" s="576"/>
      <c r="E13" s="576"/>
      <c r="F13" s="576"/>
      <c r="G13" s="576"/>
      <c r="H13" s="576"/>
      <c r="I13" s="576"/>
      <c r="J13" s="576"/>
      <c r="K13" s="576"/>
      <c r="L13" s="576"/>
      <c r="M13" s="576"/>
      <c r="N13" s="576"/>
      <c r="O13" s="576"/>
      <c r="P13" s="576"/>
      <c r="Q13" s="576"/>
      <c r="R13" s="576"/>
      <c r="S13" s="576"/>
      <c r="T13" s="576"/>
      <c r="U13" s="576"/>
      <c r="V13" s="576"/>
      <c r="W13" s="576"/>
      <c r="X13" s="4"/>
    </row>
    <row r="14" spans="1:24">
      <c r="A14" s="574"/>
      <c r="B14" s="576"/>
      <c r="C14" s="576"/>
      <c r="D14" s="576"/>
      <c r="E14" s="576"/>
      <c r="F14" s="576"/>
      <c r="G14" s="576"/>
      <c r="H14" s="576"/>
      <c r="I14" s="576"/>
      <c r="J14" s="576"/>
      <c r="K14" s="576"/>
      <c r="L14" s="576"/>
      <c r="M14" s="576"/>
      <c r="N14" s="576"/>
      <c r="O14" s="576"/>
      <c r="P14" s="576"/>
      <c r="Q14" s="576"/>
      <c r="R14" s="576"/>
      <c r="S14" s="576"/>
      <c r="T14" s="576"/>
      <c r="U14" s="576"/>
      <c r="V14" s="576"/>
      <c r="W14" s="576"/>
      <c r="X14" s="4"/>
    </row>
    <row r="15" spans="1:24">
      <c r="A15" s="574"/>
      <c r="B15" s="576"/>
      <c r="C15" s="576"/>
      <c r="D15" s="576"/>
      <c r="E15" s="576"/>
      <c r="F15" s="576"/>
      <c r="G15" s="576"/>
      <c r="H15" s="576"/>
      <c r="I15" s="576"/>
      <c r="J15" s="576"/>
      <c r="K15" s="576"/>
      <c r="L15" s="576"/>
      <c r="M15" s="576"/>
      <c r="N15" s="576"/>
      <c r="O15" s="576"/>
      <c r="P15" s="576"/>
      <c r="Q15" s="576"/>
      <c r="R15" s="576"/>
      <c r="S15" s="576"/>
      <c r="T15" s="576"/>
      <c r="U15" s="576"/>
      <c r="V15" s="576"/>
      <c r="W15" s="576"/>
      <c r="X15" s="4"/>
    </row>
    <row r="16" spans="1:24">
      <c r="A16" s="574"/>
      <c r="B16" s="576"/>
      <c r="C16" s="576"/>
      <c r="D16" s="576"/>
      <c r="E16" s="576"/>
      <c r="F16" s="576"/>
      <c r="G16" s="576"/>
      <c r="H16" s="576"/>
      <c r="I16" s="576"/>
      <c r="J16" s="576"/>
      <c r="K16" s="576"/>
      <c r="L16" s="576"/>
      <c r="M16" s="576"/>
      <c r="N16" s="576"/>
      <c r="O16" s="576"/>
      <c r="P16" s="576"/>
      <c r="Q16" s="576"/>
      <c r="R16" s="576"/>
      <c r="S16" s="576"/>
      <c r="T16" s="576"/>
      <c r="U16" s="576"/>
      <c r="V16" s="576"/>
      <c r="W16" s="576"/>
      <c r="X16" s="4"/>
    </row>
    <row r="17" spans="1:24">
      <c r="A17" s="572"/>
      <c r="B17" s="573"/>
      <c r="C17" s="573"/>
      <c r="D17" s="573"/>
      <c r="E17" s="573"/>
      <c r="F17" s="573"/>
      <c r="G17" s="573"/>
      <c r="H17" s="573"/>
      <c r="I17" s="573"/>
      <c r="J17" s="573"/>
      <c r="K17" s="573"/>
      <c r="L17" s="573"/>
      <c r="M17" s="573"/>
      <c r="N17" s="573"/>
      <c r="O17" s="573"/>
      <c r="P17" s="573"/>
      <c r="Q17" s="573"/>
      <c r="R17" s="573"/>
      <c r="S17" s="573"/>
      <c r="T17" s="573"/>
      <c r="U17" s="573"/>
      <c r="V17" s="573"/>
      <c r="W17" s="573"/>
      <c r="X17" s="4"/>
    </row>
    <row r="18" spans="1:24">
      <c r="A18" s="574"/>
      <c r="B18" s="576"/>
      <c r="C18" s="576"/>
      <c r="D18" s="576"/>
      <c r="E18" s="576"/>
      <c r="F18" s="576"/>
      <c r="G18" s="576"/>
      <c r="H18" s="576"/>
      <c r="I18" s="576"/>
      <c r="J18" s="576"/>
      <c r="K18" s="576"/>
      <c r="L18" s="576"/>
      <c r="M18" s="576"/>
      <c r="N18" s="576"/>
      <c r="O18" s="576"/>
      <c r="P18" s="576"/>
      <c r="Q18" s="576"/>
      <c r="R18" s="576"/>
      <c r="S18" s="576"/>
      <c r="T18" s="576"/>
      <c r="U18" s="576"/>
      <c r="V18" s="576"/>
      <c r="W18" s="576"/>
      <c r="X18" s="4"/>
    </row>
    <row r="19" spans="1:24">
      <c r="A19" s="574"/>
      <c r="B19" s="576"/>
      <c r="C19" s="576"/>
      <c r="D19" s="576"/>
      <c r="E19" s="576"/>
      <c r="F19" s="576"/>
      <c r="G19" s="576"/>
      <c r="H19" s="576"/>
      <c r="I19" s="576"/>
      <c r="J19" s="576"/>
      <c r="K19" s="576"/>
      <c r="L19" s="576"/>
      <c r="M19" s="576"/>
      <c r="N19" s="576"/>
      <c r="O19" s="576"/>
      <c r="P19" s="576"/>
      <c r="Q19" s="576"/>
      <c r="R19" s="576"/>
      <c r="S19" s="576"/>
      <c r="T19" s="576"/>
      <c r="U19" s="576"/>
      <c r="V19" s="576"/>
      <c r="W19" s="576"/>
      <c r="X19" s="4"/>
    </row>
    <row r="20" spans="1:24">
      <c r="A20" s="574"/>
      <c r="B20" s="576"/>
      <c r="C20" s="576"/>
      <c r="D20" s="576"/>
      <c r="E20" s="576"/>
      <c r="F20" s="576"/>
      <c r="G20" s="576"/>
      <c r="H20" s="576"/>
      <c r="I20" s="576"/>
      <c r="J20" s="576"/>
      <c r="K20" s="576"/>
      <c r="L20" s="576"/>
      <c r="M20" s="576"/>
      <c r="N20" s="576"/>
      <c r="O20" s="576"/>
      <c r="P20" s="576"/>
      <c r="Q20" s="576"/>
      <c r="R20" s="576"/>
      <c r="S20" s="576"/>
      <c r="T20" s="576"/>
      <c r="U20" s="576"/>
      <c r="V20" s="576"/>
      <c r="W20" s="576"/>
      <c r="X20" s="4"/>
    </row>
    <row r="21" spans="1:24">
      <c r="A21" s="574"/>
      <c r="B21" s="576"/>
      <c r="C21" s="576"/>
      <c r="D21" s="576"/>
      <c r="E21" s="576"/>
      <c r="F21" s="576"/>
      <c r="G21" s="576"/>
      <c r="H21" s="576"/>
      <c r="I21" s="576"/>
      <c r="J21" s="576"/>
      <c r="K21" s="576"/>
      <c r="L21" s="576"/>
      <c r="M21" s="576"/>
      <c r="N21" s="576"/>
      <c r="O21" s="576"/>
      <c r="P21" s="576"/>
      <c r="Q21" s="576"/>
      <c r="R21" s="576"/>
      <c r="S21" s="576"/>
      <c r="T21" s="576"/>
      <c r="U21" s="576"/>
      <c r="V21" s="576"/>
      <c r="W21" s="576"/>
      <c r="X21" s="4"/>
    </row>
    <row r="22" spans="1:24">
      <c r="A22" s="574"/>
      <c r="B22" s="576"/>
      <c r="C22" s="576"/>
      <c r="D22" s="576"/>
      <c r="E22" s="576"/>
      <c r="F22" s="576"/>
      <c r="G22" s="576"/>
      <c r="H22" s="576"/>
      <c r="I22" s="576"/>
      <c r="J22" s="576"/>
      <c r="K22" s="576"/>
      <c r="L22" s="576"/>
      <c r="M22" s="576"/>
      <c r="N22" s="576"/>
      <c r="O22" s="576"/>
      <c r="P22" s="576"/>
      <c r="Q22" s="576"/>
      <c r="R22" s="576"/>
      <c r="S22" s="576"/>
      <c r="T22" s="576"/>
      <c r="U22" s="576"/>
      <c r="V22" s="576"/>
      <c r="W22" s="576"/>
      <c r="X22" s="4"/>
    </row>
    <row r="23" spans="1:24">
      <c r="A23" s="574"/>
      <c r="B23" s="576"/>
      <c r="C23" s="576"/>
      <c r="D23" s="576"/>
      <c r="E23" s="576"/>
      <c r="F23" s="576"/>
      <c r="G23" s="576"/>
      <c r="H23" s="576"/>
      <c r="I23" s="576"/>
      <c r="J23" s="576"/>
      <c r="K23" s="576"/>
      <c r="L23" s="576"/>
      <c r="M23" s="576"/>
      <c r="N23" s="576"/>
      <c r="O23" s="576"/>
      <c r="P23" s="576"/>
      <c r="Q23" s="576"/>
      <c r="R23" s="576"/>
      <c r="S23" s="576"/>
      <c r="T23" s="576"/>
      <c r="U23" s="576"/>
      <c r="V23" s="576"/>
      <c r="W23" s="576"/>
      <c r="X23" s="4"/>
    </row>
    <row r="24" spans="1:24">
      <c r="A24" s="574"/>
      <c r="B24" s="576"/>
      <c r="C24" s="576"/>
      <c r="D24" s="576"/>
      <c r="E24" s="576"/>
      <c r="F24" s="576"/>
      <c r="G24" s="576"/>
      <c r="H24" s="576"/>
      <c r="I24" s="576"/>
      <c r="J24" s="576"/>
      <c r="K24" s="576"/>
      <c r="L24" s="576"/>
      <c r="M24" s="576"/>
      <c r="N24" s="576"/>
      <c r="O24" s="576"/>
      <c r="P24" s="576"/>
      <c r="Q24" s="576"/>
      <c r="R24" s="576"/>
      <c r="S24" s="576"/>
      <c r="T24" s="576"/>
      <c r="U24" s="576"/>
      <c r="V24" s="576"/>
      <c r="W24" s="576"/>
      <c r="X24" s="4"/>
    </row>
    <row r="25" spans="1:24">
      <c r="R25" s="578"/>
      <c r="S25" s="578"/>
      <c r="T25" s="578"/>
      <c r="U25" s="578"/>
      <c r="V25" s="578"/>
      <c r="W25" s="578"/>
      <c r="X25" s="4"/>
    </row>
    <row r="26" spans="1:24">
      <c r="R26" s="578"/>
      <c r="S26" s="578"/>
      <c r="T26" s="578"/>
      <c r="U26" s="578"/>
      <c r="V26" s="578"/>
      <c r="W26" s="578"/>
      <c r="X26" s="4"/>
    </row>
    <row r="27" spans="1:24">
      <c r="R27" s="578"/>
      <c r="S27" s="578"/>
      <c r="T27" s="578"/>
      <c r="U27" s="578"/>
      <c r="V27" s="578"/>
      <c r="W27" s="578"/>
      <c r="X27" s="4"/>
    </row>
    <row r="28" spans="1:24">
      <c r="R28" s="578"/>
      <c r="S28" s="578"/>
      <c r="T28" s="578"/>
      <c r="U28" s="578"/>
      <c r="V28" s="578"/>
      <c r="W28" s="578"/>
      <c r="X28" s="4"/>
    </row>
    <row r="29" spans="1:24">
      <c r="R29" s="578"/>
      <c r="S29" s="578"/>
      <c r="T29" s="578"/>
      <c r="U29" s="578"/>
      <c r="V29" s="578"/>
      <c r="W29" s="578"/>
      <c r="X29" s="4"/>
    </row>
    <row r="30" spans="1:24">
      <c r="R30" s="578"/>
      <c r="S30" s="578"/>
      <c r="T30" s="578"/>
      <c r="U30" s="578"/>
      <c r="V30" s="578"/>
      <c r="W30" s="578"/>
      <c r="X30" s="4"/>
    </row>
    <row r="31" spans="1:24">
      <c r="R31" s="578"/>
      <c r="S31" s="578"/>
      <c r="T31" s="578"/>
      <c r="U31" s="578"/>
      <c r="V31" s="578"/>
      <c r="W31" s="578"/>
      <c r="X31" s="4"/>
    </row>
    <row r="32" spans="1:24">
      <c r="R32" s="578"/>
      <c r="S32" s="578"/>
      <c r="T32" s="578"/>
      <c r="U32" s="578"/>
      <c r="V32" s="578"/>
      <c r="W32" s="578"/>
      <c r="X32" s="4"/>
    </row>
    <row r="33" spans="18:24" s="397" customFormat="1">
      <c r="R33" s="578"/>
      <c r="S33" s="578"/>
      <c r="T33" s="578"/>
      <c r="U33" s="578"/>
      <c r="V33" s="578"/>
      <c r="W33" s="578"/>
      <c r="X33" s="4"/>
    </row>
    <row r="34" spans="18:24" s="397" customFormat="1">
      <c r="R34" s="578"/>
      <c r="S34" s="578"/>
      <c r="T34" s="578"/>
      <c r="U34" s="578"/>
      <c r="V34" s="578"/>
      <c r="W34" s="578"/>
      <c r="X34" s="4"/>
    </row>
    <row r="35" spans="18:24" s="397" customFormat="1">
      <c r="R35" s="578"/>
      <c r="S35" s="578"/>
      <c r="T35" s="578"/>
      <c r="U35" s="578"/>
      <c r="V35" s="578"/>
      <c r="W35" s="578"/>
      <c r="X35" s="4"/>
    </row>
    <row r="36" spans="18:24" s="397" customFormat="1">
      <c r="R36" s="578"/>
      <c r="S36" s="578"/>
      <c r="T36" s="578"/>
      <c r="U36" s="578"/>
      <c r="V36" s="578"/>
      <c r="W36" s="578"/>
      <c r="X36" s="4"/>
    </row>
    <row r="37" spans="18:24" s="397" customFormat="1">
      <c r="R37" s="578"/>
      <c r="S37" s="578"/>
      <c r="T37" s="578"/>
      <c r="U37" s="578"/>
      <c r="V37" s="578"/>
      <c r="W37" s="578"/>
      <c r="X37" s="4"/>
    </row>
    <row r="38" spans="18:24" s="397" customFormat="1">
      <c r="R38" s="578"/>
      <c r="S38" s="578"/>
      <c r="T38" s="578"/>
      <c r="U38" s="578"/>
      <c r="V38" s="578"/>
      <c r="W38" s="578"/>
      <c r="X38" s="4"/>
    </row>
    <row r="39" spans="18:24" s="397" customFormat="1">
      <c r="R39" s="578"/>
      <c r="S39" s="578"/>
      <c r="T39" s="578"/>
      <c r="U39" s="578"/>
      <c r="V39" s="578"/>
      <c r="W39" s="578"/>
      <c r="X39" s="4"/>
    </row>
    <row r="40" spans="18:24" s="397" customFormat="1">
      <c r="R40" s="577"/>
      <c r="S40" s="577"/>
      <c r="T40" s="577"/>
      <c r="U40" s="577"/>
      <c r="V40" s="577"/>
      <c r="W40" s="577"/>
      <c r="X40" s="4"/>
    </row>
  </sheetData>
  <mergeCells count="4">
    <mergeCell ref="F4:F8"/>
    <mergeCell ref="K4:K8"/>
    <mergeCell ref="E4:E8"/>
    <mergeCell ref="A1:D1"/>
  </mergeCells>
  <phoneticPr fontId="19" type="noConversion"/>
  <conditionalFormatting sqref="A10 C10:H10 K10:W10">
    <cfRule type="expression" dxfId="13" priority="12">
      <formula>IF(B10,"New","")</formula>
    </cfRule>
  </conditionalFormatting>
  <conditionalFormatting sqref="A10 C10:W10">
    <cfRule type="expression" dxfId="12" priority="11">
      <formula>IF(A10="New",TRUE,FALSE)</formula>
    </cfRule>
  </conditionalFormatting>
  <conditionalFormatting sqref="A10:W10">
    <cfRule type="expression" dxfId="11" priority="6">
      <formula>IF($B10="Complete",TRUE,FALSE)</formula>
    </cfRule>
    <cfRule type="expression" dxfId="10" priority="7">
      <formula>IF($B10="PIV N/A",TRUE,FALSE)</formula>
    </cfRule>
    <cfRule type="expression" dxfId="9" priority="8">
      <formula>IF($B10="Defect",TRUE,FALSE)</formula>
    </cfRule>
    <cfRule type="expression" dxfId="8" priority="9">
      <formula>IF($B10="Future",TRUE,FALSE)</formula>
    </cfRule>
    <cfRule type="expression" dxfId="7" priority="10">
      <formula>IF($B10="New",TRUE,FALSE)</formula>
    </cfRule>
  </conditionalFormatting>
  <conditionalFormatting sqref="B11">
    <cfRule type="expression" dxfId="6" priority="13">
      <formula>IF($B11="Complete",TRUE,FALSE)</formula>
    </cfRule>
  </conditionalFormatting>
  <conditionalFormatting sqref="B12">
    <cfRule type="expression" dxfId="5" priority="1">
      <formula>IF($B12="Complete",TRUE,FALSE)</formula>
    </cfRule>
    <cfRule type="expression" dxfId="4" priority="2">
      <formula>IF($B12="PIV N/A",TRUE,FALSE)</formula>
    </cfRule>
    <cfRule type="expression" dxfId="3" priority="3">
      <formula>IF($B12="Defect",TRUE,FALSE)</formula>
    </cfRule>
    <cfRule type="expression" dxfId="2" priority="4">
      <formula>IF($B12="Future",TRUE,FALSE)</formula>
    </cfRule>
    <cfRule type="expression" dxfId="1" priority="5">
      <formula>IF($B12="New",TRUE,FALSE)</formula>
    </cfRule>
  </conditionalFormatting>
  <conditionalFormatting sqref="I10:J10">
    <cfRule type="expression" dxfId="0" priority="16">
      <formula>IF(K10,"New","")</formula>
    </cfRule>
  </conditionalFormatting>
  <dataValidations count="1">
    <dataValidation type="list" allowBlank="1" showInputMessage="1" showErrorMessage="1" sqref="B4:B8 B18:B24 B10:B16">
      <formula1>"Rqst-New, Rqst-Modify, Rqst-Remove, Future, Defect, PIV N/A, Complete"</formula1>
    </dataValidation>
  </dataValidations>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Y23"/>
  <sheetViews>
    <sheetView workbookViewId="0">
      <pane ySplit="3" topLeftCell="A4" activePane="bottomLeft" state="frozen"/>
      <selection activeCell="A23" sqref="A23:L23"/>
      <selection pane="bottomLeft" activeCell="A23" sqref="A23:L23"/>
    </sheetView>
  </sheetViews>
  <sheetFormatPr defaultRowHeight="12.75"/>
  <cols>
    <col min="1" max="1" width="15.28515625" style="397" bestFit="1" customWidth="1"/>
    <col min="2" max="2" width="12" style="397" bestFit="1" customWidth="1"/>
    <col min="3" max="3" width="24.42578125" style="397" bestFit="1" customWidth="1"/>
    <col min="4" max="4" width="40.28515625" style="397" bestFit="1" customWidth="1"/>
    <col min="5" max="5" width="30.5703125" style="397" bestFit="1" customWidth="1"/>
    <col min="6" max="6" width="17.140625" style="397" bestFit="1" customWidth="1"/>
    <col min="7" max="7" width="15.28515625" style="397" bestFit="1" customWidth="1"/>
    <col min="8" max="8" width="27.140625" style="397" customWidth="1"/>
    <col min="9" max="9" width="24.85546875" style="397" bestFit="1" customWidth="1"/>
    <col min="10" max="10" width="24.85546875" style="397" customWidth="1"/>
    <col min="11" max="11" width="31.28515625" style="397" bestFit="1" customWidth="1"/>
    <col min="12" max="12" width="26.28515625" style="397" bestFit="1" customWidth="1"/>
    <col min="13" max="13" width="16.42578125" style="397" bestFit="1" customWidth="1"/>
    <col min="14" max="14" width="11.5703125" style="397" bestFit="1" customWidth="1"/>
    <col min="15" max="15" width="14.7109375" style="397" bestFit="1" customWidth="1"/>
    <col min="16" max="16" width="19.42578125" style="397" bestFit="1" customWidth="1"/>
    <col min="17" max="17" width="18.28515625" style="397" bestFit="1" customWidth="1"/>
    <col min="18" max="18" width="38" style="397" bestFit="1" customWidth="1"/>
    <col min="19" max="19" width="26.140625" style="397" bestFit="1" customWidth="1"/>
    <col min="20" max="20" width="27.140625" style="397" bestFit="1" customWidth="1"/>
    <col min="21" max="21" width="15.28515625" style="397" bestFit="1" customWidth="1"/>
    <col min="22" max="22" width="17.85546875" style="397" bestFit="1" customWidth="1"/>
    <col min="23" max="23" width="23.7109375" style="397" bestFit="1" customWidth="1"/>
    <col min="24" max="24" width="15.28515625" style="397" bestFit="1" customWidth="1"/>
    <col min="25" max="25" width="42.5703125" style="397" bestFit="1" customWidth="1"/>
    <col min="26" max="16384" width="9.140625" style="397"/>
  </cols>
  <sheetData>
    <row r="1" spans="1:25" ht="39.75">
      <c r="A1" s="1039" t="s">
        <v>320</v>
      </c>
      <c r="B1" s="1039"/>
      <c r="C1" s="1039"/>
      <c r="D1" s="579"/>
      <c r="E1" s="579"/>
      <c r="F1" s="579"/>
      <c r="G1" s="579"/>
      <c r="H1" s="836" t="s">
        <v>1308</v>
      </c>
      <c r="I1" s="836" t="s">
        <v>1308</v>
      </c>
      <c r="J1" s="836" t="s">
        <v>1308</v>
      </c>
      <c r="K1" s="579"/>
      <c r="L1" s="834" t="s">
        <v>1354</v>
      </c>
      <c r="M1" s="579"/>
      <c r="N1" s="579"/>
      <c r="O1" s="579"/>
      <c r="P1" s="579"/>
      <c r="Q1" s="579"/>
      <c r="R1" s="579"/>
      <c r="S1" s="836" t="s">
        <v>1308</v>
      </c>
      <c r="T1" s="836" t="s">
        <v>1308</v>
      </c>
      <c r="U1" s="580"/>
      <c r="V1" s="4"/>
      <c r="W1" s="4"/>
      <c r="X1" s="4"/>
      <c r="Y1" s="4"/>
    </row>
    <row r="2" spans="1:25" s="581" customFormat="1" ht="15">
      <c r="A2" s="561" t="s">
        <v>1134</v>
      </c>
      <c r="B2" s="562" t="s">
        <v>1135</v>
      </c>
      <c r="C2" s="561" t="s">
        <v>1134</v>
      </c>
      <c r="D2" s="561" t="s">
        <v>1134</v>
      </c>
      <c r="E2" s="563" t="s">
        <v>140</v>
      </c>
      <c r="F2" s="563" t="s">
        <v>140</v>
      </c>
      <c r="G2" s="561" t="s">
        <v>1134</v>
      </c>
      <c r="H2" s="561" t="s">
        <v>1134</v>
      </c>
      <c r="I2" s="561" t="s">
        <v>1134</v>
      </c>
      <c r="J2" s="561" t="s">
        <v>1134</v>
      </c>
      <c r="K2" s="563" t="s">
        <v>140</v>
      </c>
      <c r="L2" s="561" t="s">
        <v>1134</v>
      </c>
      <c r="M2" s="561" t="s">
        <v>1134</v>
      </c>
      <c r="N2" s="563" t="s">
        <v>140</v>
      </c>
      <c r="O2" s="563" t="s">
        <v>140</v>
      </c>
      <c r="P2" s="562" t="s">
        <v>1135</v>
      </c>
      <c r="Q2" s="561" t="s">
        <v>1134</v>
      </c>
      <c r="R2" s="561" t="s">
        <v>1134</v>
      </c>
      <c r="S2" s="561" t="s">
        <v>1134</v>
      </c>
      <c r="T2" s="561" t="s">
        <v>1134</v>
      </c>
      <c r="U2" s="561" t="s">
        <v>1134</v>
      </c>
      <c r="V2" s="561" t="s">
        <v>1134</v>
      </c>
      <c r="W2" s="561" t="s">
        <v>1134</v>
      </c>
      <c r="X2" s="561" t="s">
        <v>1134</v>
      </c>
      <c r="Y2" s="561" t="s">
        <v>1134</v>
      </c>
    </row>
    <row r="3" spans="1:25" s="32" customFormat="1" ht="71.25" customHeight="1">
      <c r="A3" s="565" t="s">
        <v>708</v>
      </c>
      <c r="B3" s="566" t="s">
        <v>765</v>
      </c>
      <c r="C3" s="582" t="s">
        <v>383</v>
      </c>
      <c r="D3" s="565" t="s">
        <v>385</v>
      </c>
      <c r="E3" s="565" t="s">
        <v>698</v>
      </c>
      <c r="F3" s="565" t="s">
        <v>699</v>
      </c>
      <c r="G3" s="565" t="s">
        <v>700</v>
      </c>
      <c r="H3" s="566" t="s">
        <v>1336</v>
      </c>
      <c r="I3" s="566" t="s">
        <v>1337</v>
      </c>
      <c r="J3" s="566" t="s">
        <v>1350</v>
      </c>
      <c r="K3" s="565" t="s">
        <v>701</v>
      </c>
      <c r="L3" s="566" t="s">
        <v>386</v>
      </c>
      <c r="M3" s="566" t="s">
        <v>1355</v>
      </c>
      <c r="N3" s="566" t="s">
        <v>244</v>
      </c>
      <c r="O3" s="566" t="s">
        <v>245</v>
      </c>
      <c r="P3" s="566" t="s">
        <v>258</v>
      </c>
      <c r="Q3" s="566" t="s">
        <v>257</v>
      </c>
      <c r="R3" s="566" t="s">
        <v>702</v>
      </c>
      <c r="S3" s="566" t="s">
        <v>1306</v>
      </c>
      <c r="T3" s="566" t="s">
        <v>1307</v>
      </c>
      <c r="U3" s="565" t="s">
        <v>387</v>
      </c>
      <c r="V3" s="566" t="s">
        <v>388</v>
      </c>
      <c r="W3" s="566" t="s">
        <v>389</v>
      </c>
      <c r="X3" s="566" t="s">
        <v>431</v>
      </c>
      <c r="Y3" s="565" t="s">
        <v>390</v>
      </c>
    </row>
    <row r="4" spans="1:25" s="32" customFormat="1" ht="15">
      <c r="A4" s="1051" t="s">
        <v>792</v>
      </c>
      <c r="B4" s="1049" t="s">
        <v>1138</v>
      </c>
      <c r="C4" s="1042" t="s">
        <v>703</v>
      </c>
      <c r="D4" s="1045" t="s">
        <v>1126</v>
      </c>
      <c r="E4" s="1040" t="s">
        <v>1159</v>
      </c>
      <c r="F4" s="1040" t="s">
        <v>646</v>
      </c>
      <c r="G4" s="1040">
        <v>443</v>
      </c>
      <c r="H4" s="1040" t="s">
        <v>130</v>
      </c>
      <c r="I4" s="1040" t="s">
        <v>130</v>
      </c>
      <c r="J4" s="1053" t="s">
        <v>1353</v>
      </c>
      <c r="K4" s="1040" t="s">
        <v>1163</v>
      </c>
      <c r="L4" s="1040" t="s">
        <v>243</v>
      </c>
      <c r="M4" s="1040" t="s">
        <v>633</v>
      </c>
      <c r="N4" s="1040"/>
      <c r="O4" s="1040"/>
      <c r="P4" s="583" t="s">
        <v>129</v>
      </c>
      <c r="Q4" s="584">
        <v>6303</v>
      </c>
      <c r="R4" s="1042" t="s">
        <v>242</v>
      </c>
      <c r="S4" s="833" t="s">
        <v>759</v>
      </c>
      <c r="T4" s="584" t="s">
        <v>1316</v>
      </c>
      <c r="U4" s="569" t="s">
        <v>130</v>
      </c>
      <c r="V4" s="569" t="s">
        <v>130</v>
      </c>
      <c r="W4" s="569" t="s">
        <v>130</v>
      </c>
      <c r="X4" s="569" t="s">
        <v>130</v>
      </c>
      <c r="Y4" s="569" t="s">
        <v>130</v>
      </c>
    </row>
    <row r="5" spans="1:25" s="32" customFormat="1" ht="15">
      <c r="A5" s="1052"/>
      <c r="B5" s="1050"/>
      <c r="C5" s="1043"/>
      <c r="D5" s="1046"/>
      <c r="E5" s="1041"/>
      <c r="F5" s="1041"/>
      <c r="G5" s="1041"/>
      <c r="H5" s="1041"/>
      <c r="I5" s="1041"/>
      <c r="J5" s="1041"/>
      <c r="K5" s="1041"/>
      <c r="L5" s="1041" t="s">
        <v>243</v>
      </c>
      <c r="M5" s="1041"/>
      <c r="N5" s="1041"/>
      <c r="O5" s="1041"/>
      <c r="P5" s="583" t="s">
        <v>131</v>
      </c>
      <c r="Q5" s="584">
        <v>6303</v>
      </c>
      <c r="R5" s="1043"/>
      <c r="S5" s="833" t="s">
        <v>759</v>
      </c>
      <c r="T5" s="584" t="s">
        <v>1316</v>
      </c>
      <c r="U5" s="569" t="s">
        <v>130</v>
      </c>
      <c r="V5" s="569" t="s">
        <v>130</v>
      </c>
      <c r="W5" s="569" t="s">
        <v>130</v>
      </c>
      <c r="X5" s="569" t="s">
        <v>130</v>
      </c>
      <c r="Y5" s="569" t="s">
        <v>130</v>
      </c>
    </row>
    <row r="6" spans="1:25" s="32" customFormat="1" ht="15">
      <c r="A6" s="1047" t="s">
        <v>792</v>
      </c>
      <c r="B6" s="1049" t="s">
        <v>1139</v>
      </c>
      <c r="C6" s="1043"/>
      <c r="D6" s="1046"/>
      <c r="E6" s="1040" t="s">
        <v>1160</v>
      </c>
      <c r="F6" s="1040" t="s">
        <v>647</v>
      </c>
      <c r="G6" s="1040">
        <v>443</v>
      </c>
      <c r="H6" s="1040" t="s">
        <v>130</v>
      </c>
      <c r="I6" s="1040" t="s">
        <v>130</v>
      </c>
      <c r="J6" s="1053" t="s">
        <v>1351</v>
      </c>
      <c r="K6" s="1040" t="s">
        <v>1164</v>
      </c>
      <c r="L6" s="1040" t="s">
        <v>243</v>
      </c>
      <c r="M6" s="1040" t="s">
        <v>633</v>
      </c>
      <c r="N6" s="1040"/>
      <c r="O6" s="1040"/>
      <c r="P6" s="583" t="s">
        <v>132</v>
      </c>
      <c r="Q6" s="584">
        <v>6303</v>
      </c>
      <c r="R6" s="1043"/>
      <c r="S6" s="833" t="s">
        <v>759</v>
      </c>
      <c r="T6" s="584" t="s">
        <v>1316</v>
      </c>
      <c r="U6" s="569" t="s">
        <v>130</v>
      </c>
      <c r="V6" s="569" t="s">
        <v>130</v>
      </c>
      <c r="W6" s="569" t="s">
        <v>130</v>
      </c>
      <c r="X6" s="569" t="s">
        <v>130</v>
      </c>
      <c r="Y6" s="569" t="s">
        <v>130</v>
      </c>
    </row>
    <row r="7" spans="1:25" s="32" customFormat="1" ht="15">
      <c r="A7" s="1048"/>
      <c r="B7" s="1050"/>
      <c r="C7" s="1043"/>
      <c r="D7" s="1046"/>
      <c r="E7" s="1041"/>
      <c r="F7" s="1041"/>
      <c r="G7" s="1041"/>
      <c r="H7" s="1041"/>
      <c r="I7" s="1041"/>
      <c r="J7" s="1041"/>
      <c r="K7" s="1041"/>
      <c r="L7" s="1041" t="s">
        <v>243</v>
      </c>
      <c r="M7" s="1041"/>
      <c r="N7" s="1041"/>
      <c r="O7" s="1041"/>
      <c r="P7" s="583" t="s">
        <v>133</v>
      </c>
      <c r="Q7" s="584">
        <v>6303</v>
      </c>
      <c r="R7" s="1043"/>
      <c r="S7" s="833" t="s">
        <v>759</v>
      </c>
      <c r="T7" s="584" t="s">
        <v>1316</v>
      </c>
      <c r="U7" s="569" t="s">
        <v>130</v>
      </c>
      <c r="V7" s="569" t="s">
        <v>130</v>
      </c>
      <c r="W7" s="569" t="s">
        <v>130</v>
      </c>
      <c r="X7" s="569" t="s">
        <v>130</v>
      </c>
      <c r="Y7" s="569" t="s">
        <v>130</v>
      </c>
    </row>
    <row r="8" spans="1:25" s="32" customFormat="1" ht="15">
      <c r="A8" s="1047" t="s">
        <v>792</v>
      </c>
      <c r="B8" s="1049" t="s">
        <v>1140</v>
      </c>
      <c r="C8" s="1043"/>
      <c r="D8" s="1046"/>
      <c r="E8" s="1040" t="s">
        <v>1162</v>
      </c>
      <c r="F8" s="1040" t="s">
        <v>648</v>
      </c>
      <c r="G8" s="1040">
        <v>443</v>
      </c>
      <c r="H8" s="1040" t="s">
        <v>130</v>
      </c>
      <c r="I8" s="1040" t="s">
        <v>130</v>
      </c>
      <c r="J8" s="1053" t="s">
        <v>1351</v>
      </c>
      <c r="K8" s="1040" t="s">
        <v>1165</v>
      </c>
      <c r="L8" s="1040" t="s">
        <v>243</v>
      </c>
      <c r="M8" s="1040" t="s">
        <v>633</v>
      </c>
      <c r="N8" s="1040"/>
      <c r="O8" s="1040"/>
      <c r="P8" s="583" t="s">
        <v>134</v>
      </c>
      <c r="Q8" s="584">
        <v>6303</v>
      </c>
      <c r="R8" s="1043"/>
      <c r="S8" s="833" t="s">
        <v>759</v>
      </c>
      <c r="T8" s="584" t="s">
        <v>1316</v>
      </c>
      <c r="U8" s="569" t="s">
        <v>130</v>
      </c>
      <c r="V8" s="569" t="s">
        <v>130</v>
      </c>
      <c r="W8" s="569" t="s">
        <v>130</v>
      </c>
      <c r="X8" s="569" t="s">
        <v>130</v>
      </c>
      <c r="Y8" s="569" t="s">
        <v>130</v>
      </c>
    </row>
    <row r="9" spans="1:25" s="32" customFormat="1" ht="15">
      <c r="A9" s="1048"/>
      <c r="B9" s="1050"/>
      <c r="C9" s="1043"/>
      <c r="D9" s="1046"/>
      <c r="E9" s="1041"/>
      <c r="F9" s="1041"/>
      <c r="G9" s="1041"/>
      <c r="H9" s="1041"/>
      <c r="I9" s="1041"/>
      <c r="J9" s="1041"/>
      <c r="K9" s="1041"/>
      <c r="L9" s="1041" t="s">
        <v>243</v>
      </c>
      <c r="M9" s="1041"/>
      <c r="N9" s="1041"/>
      <c r="O9" s="1041"/>
      <c r="P9" s="583" t="s">
        <v>135</v>
      </c>
      <c r="Q9" s="584">
        <v>6303</v>
      </c>
      <c r="R9" s="1043"/>
      <c r="S9" s="833" t="s">
        <v>759</v>
      </c>
      <c r="T9" s="584" t="s">
        <v>1316</v>
      </c>
      <c r="U9" s="569" t="s">
        <v>130</v>
      </c>
      <c r="V9" s="569" t="s">
        <v>130</v>
      </c>
      <c r="W9" s="569" t="s">
        <v>130</v>
      </c>
      <c r="X9" s="569" t="s">
        <v>130</v>
      </c>
      <c r="Y9" s="569" t="s">
        <v>130</v>
      </c>
    </row>
    <row r="10" spans="1:25" s="32" customFormat="1" ht="15">
      <c r="A10" s="1047" t="s">
        <v>792</v>
      </c>
      <c r="B10" s="1049" t="s">
        <v>1138</v>
      </c>
      <c r="C10" s="1043"/>
      <c r="D10" s="1046"/>
      <c r="E10" s="1040" t="s">
        <v>1161</v>
      </c>
      <c r="F10" s="1040" t="s">
        <v>697</v>
      </c>
      <c r="G10" s="1040">
        <v>443</v>
      </c>
      <c r="H10" s="1040" t="s">
        <v>130</v>
      </c>
      <c r="I10" s="1040" t="s">
        <v>130</v>
      </c>
      <c r="J10" s="1053" t="s">
        <v>1351</v>
      </c>
      <c r="K10" s="1040" t="s">
        <v>1166</v>
      </c>
      <c r="L10" s="1040" t="s">
        <v>243</v>
      </c>
      <c r="M10" s="1040" t="s">
        <v>633</v>
      </c>
      <c r="N10" s="1040"/>
      <c r="O10" s="1040"/>
      <c r="P10" s="583" t="s">
        <v>136</v>
      </c>
      <c r="Q10" s="584">
        <v>6303</v>
      </c>
      <c r="R10" s="1043"/>
      <c r="S10" s="833" t="s">
        <v>759</v>
      </c>
      <c r="T10" s="584" t="s">
        <v>1316</v>
      </c>
      <c r="U10" s="569" t="s">
        <v>130</v>
      </c>
      <c r="V10" s="569" t="s">
        <v>130</v>
      </c>
      <c r="W10" s="569" t="s">
        <v>130</v>
      </c>
      <c r="X10" s="569" t="s">
        <v>130</v>
      </c>
      <c r="Y10" s="569" t="s">
        <v>130</v>
      </c>
    </row>
    <row r="11" spans="1:25" s="32" customFormat="1" ht="15">
      <c r="A11" s="1048"/>
      <c r="B11" s="1050"/>
      <c r="C11" s="1044"/>
      <c r="D11" s="1041"/>
      <c r="E11" s="1041"/>
      <c r="F11" s="1041"/>
      <c r="G11" s="1041"/>
      <c r="H11" s="1041"/>
      <c r="I11" s="1041"/>
      <c r="J11" s="1041"/>
      <c r="K11" s="1041"/>
      <c r="L11" s="1041" t="s">
        <v>243</v>
      </c>
      <c r="M11" s="1041"/>
      <c r="N11" s="1041"/>
      <c r="O11" s="1041"/>
      <c r="P11" s="583" t="s">
        <v>137</v>
      </c>
      <c r="Q11" s="584">
        <v>6303</v>
      </c>
      <c r="R11" s="1044"/>
      <c r="S11" s="833" t="s">
        <v>759</v>
      </c>
      <c r="T11" s="584" t="s">
        <v>1316</v>
      </c>
      <c r="U11" s="569" t="s">
        <v>130</v>
      </c>
      <c r="V11" s="569" t="s">
        <v>130</v>
      </c>
      <c r="W11" s="569" t="s">
        <v>130</v>
      </c>
      <c r="X11" s="569" t="s">
        <v>130</v>
      </c>
      <c r="Y11" s="569" t="s">
        <v>130</v>
      </c>
    </row>
    <row r="12" spans="1:25" s="32" customFormat="1" ht="15">
      <c r="A12" s="585"/>
      <c r="B12" s="381"/>
      <c r="C12" s="586"/>
      <c r="D12" s="587"/>
      <c r="E12" s="588"/>
      <c r="F12" s="588"/>
      <c r="G12" s="588"/>
      <c r="H12" s="588"/>
      <c r="I12" s="588"/>
      <c r="J12" s="588"/>
      <c r="K12" s="588"/>
      <c r="L12" s="381"/>
      <c r="M12" s="381"/>
      <c r="N12" s="381"/>
      <c r="O12" s="381"/>
      <c r="P12" s="588"/>
      <c r="Q12" s="589"/>
      <c r="R12" s="588" t="s">
        <v>138</v>
      </c>
      <c r="S12" s="588"/>
      <c r="T12" s="588"/>
      <c r="U12" s="588"/>
      <c r="V12" s="588"/>
      <c r="W12" s="588"/>
      <c r="X12" s="588"/>
      <c r="Y12" s="588"/>
    </row>
    <row r="13" spans="1:25" s="32" customFormat="1" ht="15">
      <c r="A13" s="590"/>
      <c r="B13" s="591"/>
      <c r="C13" s="592"/>
      <c r="D13" s="593"/>
      <c r="E13" s="592"/>
      <c r="F13" s="594"/>
      <c r="G13" s="595"/>
      <c r="H13" s="592"/>
      <c r="I13" s="592"/>
      <c r="J13" s="592"/>
      <c r="K13" s="592"/>
      <c r="L13" s="247"/>
      <c r="M13" s="247"/>
      <c r="N13" s="247"/>
      <c r="O13" s="247"/>
      <c r="P13" s="592"/>
      <c r="Q13" s="595"/>
      <c r="R13" s="592"/>
      <c r="S13" s="592"/>
      <c r="T13" s="592"/>
      <c r="U13" s="592"/>
      <c r="V13" s="592"/>
      <c r="W13" s="592"/>
      <c r="X13" s="592"/>
      <c r="Y13" s="592"/>
    </row>
    <row r="14" spans="1:25" s="32" customFormat="1" ht="15">
      <c r="A14" s="590"/>
      <c r="B14" s="591"/>
      <c r="C14" s="592"/>
      <c r="D14" s="593"/>
      <c r="E14" s="592"/>
      <c r="F14" s="594"/>
      <c r="G14" s="595"/>
      <c r="H14" s="592"/>
      <c r="I14" s="592"/>
      <c r="J14" s="592"/>
      <c r="K14" s="592"/>
      <c r="L14" s="247"/>
      <c r="M14" s="247"/>
      <c r="N14" s="247"/>
      <c r="O14" s="247"/>
      <c r="P14" s="592"/>
      <c r="Q14" s="595"/>
      <c r="R14" s="592"/>
      <c r="S14" s="592"/>
      <c r="T14" s="592"/>
      <c r="U14" s="592"/>
      <c r="V14" s="592"/>
      <c r="W14" s="592"/>
      <c r="X14" s="592"/>
      <c r="Y14" s="592"/>
    </row>
    <row r="15" spans="1:25" s="32" customFormat="1" ht="15">
      <c r="A15" s="590"/>
      <c r="B15" s="596"/>
      <c r="C15" s="595"/>
      <c r="D15" s="594"/>
      <c r="E15" s="597"/>
      <c r="F15" s="597"/>
      <c r="G15" s="597"/>
      <c r="H15" s="592"/>
      <c r="I15" s="592"/>
      <c r="J15" s="597"/>
      <c r="K15" s="597"/>
      <c r="L15" s="247"/>
      <c r="M15" s="247"/>
      <c r="N15" s="247"/>
      <c r="O15" s="247"/>
      <c r="P15" s="597"/>
      <c r="Q15" s="598"/>
      <c r="R15" s="597"/>
      <c r="S15" s="592"/>
      <c r="T15" s="597"/>
      <c r="U15" s="597"/>
      <c r="V15" s="597"/>
      <c r="W15" s="597"/>
      <c r="X15" s="597"/>
      <c r="Y15" s="597"/>
    </row>
    <row r="16" spans="1:25" s="15" customFormat="1" ht="15">
      <c r="A16" s="590"/>
      <c r="B16" s="596"/>
      <c r="C16" s="592"/>
      <c r="D16" s="593"/>
      <c r="E16" s="592"/>
      <c r="F16" s="599"/>
      <c r="G16" s="595"/>
      <c r="H16" s="592"/>
      <c r="I16" s="592"/>
      <c r="J16" s="592"/>
      <c r="K16" s="592"/>
      <c r="L16" s="247"/>
      <c r="M16" s="247"/>
      <c r="N16" s="247"/>
      <c r="O16" s="247"/>
      <c r="P16" s="592"/>
      <c r="Q16" s="595"/>
      <c r="R16" s="592"/>
      <c r="S16" s="592"/>
      <c r="T16" s="592"/>
      <c r="U16" s="592"/>
      <c r="V16" s="592"/>
      <c r="W16" s="592"/>
      <c r="X16" s="592"/>
      <c r="Y16" s="592"/>
    </row>
    <row r="17" spans="1:25" s="15" customFormat="1" ht="15">
      <c r="A17" s="590"/>
      <c r="B17" s="596"/>
      <c r="C17" s="592"/>
      <c r="D17" s="593"/>
      <c r="E17" s="592"/>
      <c r="F17" s="599"/>
      <c r="G17" s="595"/>
      <c r="H17" s="592"/>
      <c r="I17" s="592"/>
      <c r="J17" s="592"/>
      <c r="K17" s="592"/>
      <c r="L17" s="247"/>
      <c r="M17" s="247"/>
      <c r="N17" s="247"/>
      <c r="O17" s="247"/>
      <c r="P17" s="592"/>
      <c r="Q17" s="595"/>
      <c r="R17" s="592"/>
      <c r="S17" s="592"/>
      <c r="T17" s="592"/>
      <c r="U17" s="592"/>
      <c r="V17" s="592"/>
      <c r="W17" s="592"/>
      <c r="X17" s="592"/>
      <c r="Y17" s="592"/>
    </row>
    <row r="18" spans="1:25" s="32" customFormat="1" ht="15">
      <c r="A18" s="590"/>
      <c r="B18" s="596"/>
      <c r="C18" s="247"/>
      <c r="D18" s="247"/>
      <c r="E18" s="247"/>
      <c r="F18" s="247"/>
      <c r="G18" s="247"/>
      <c r="H18" s="592"/>
      <c r="I18" s="592"/>
      <c r="J18" s="247"/>
      <c r="K18" s="247"/>
      <c r="L18" s="247"/>
      <c r="M18" s="247"/>
      <c r="N18" s="247"/>
      <c r="O18" s="247"/>
      <c r="P18" s="247"/>
      <c r="Q18" s="247"/>
      <c r="R18" s="247"/>
      <c r="S18" s="592"/>
      <c r="T18" s="247"/>
      <c r="U18" s="247"/>
      <c r="V18" s="247"/>
      <c r="W18" s="247"/>
      <c r="X18" s="247"/>
      <c r="Y18" s="247"/>
    </row>
    <row r="19" spans="1:25" s="15" customFormat="1" ht="15">
      <c r="A19" s="590"/>
      <c r="B19" s="596"/>
      <c r="C19" s="592"/>
      <c r="D19" s="593"/>
      <c r="E19" s="592"/>
      <c r="F19" s="599"/>
      <c r="G19" s="595"/>
      <c r="H19" s="592"/>
      <c r="I19" s="592"/>
      <c r="J19" s="592"/>
      <c r="K19" s="592"/>
      <c r="L19" s="247"/>
      <c r="M19" s="247"/>
      <c r="N19" s="247"/>
      <c r="O19" s="247"/>
      <c r="P19" s="592"/>
      <c r="Q19" s="595"/>
      <c r="R19" s="592"/>
      <c r="S19" s="592"/>
      <c r="T19" s="592"/>
      <c r="U19" s="592"/>
      <c r="V19" s="592"/>
      <c r="W19" s="592"/>
      <c r="X19" s="592"/>
      <c r="Y19" s="592"/>
    </row>
    <row r="20" spans="1:25" s="15" customFormat="1" ht="15">
      <c r="A20" s="590"/>
      <c r="B20" s="596"/>
      <c r="C20" s="592"/>
      <c r="D20" s="593"/>
      <c r="E20" s="592"/>
      <c r="F20" s="594"/>
      <c r="G20" s="595"/>
      <c r="H20" s="592"/>
      <c r="I20" s="592"/>
      <c r="J20" s="592"/>
      <c r="K20" s="592"/>
      <c r="L20" s="247"/>
      <c r="M20" s="247"/>
      <c r="N20" s="247"/>
      <c r="O20" s="247"/>
      <c r="P20" s="592"/>
      <c r="Q20" s="595"/>
      <c r="R20" s="592"/>
      <c r="S20" s="592"/>
      <c r="T20" s="592"/>
      <c r="U20" s="592"/>
      <c r="V20" s="592"/>
      <c r="W20" s="592"/>
      <c r="X20" s="592"/>
      <c r="Y20" s="592"/>
    </row>
    <row r="21" spans="1:25" s="32" customFormat="1" ht="15">
      <c r="A21" s="590"/>
      <c r="B21" s="596"/>
      <c r="C21" s="247"/>
      <c r="D21" s="247"/>
      <c r="E21" s="247"/>
      <c r="F21" s="247"/>
      <c r="G21" s="247"/>
      <c r="H21" s="592"/>
      <c r="I21" s="592"/>
      <c r="J21" s="844"/>
      <c r="K21" s="247"/>
      <c r="L21" s="247"/>
      <c r="M21" s="247"/>
      <c r="N21" s="247"/>
      <c r="O21" s="247"/>
      <c r="P21" s="247"/>
      <c r="Q21" s="247"/>
      <c r="R21" s="247"/>
      <c r="S21" s="592"/>
      <c r="T21" s="247"/>
      <c r="U21" s="247"/>
      <c r="V21" s="247"/>
      <c r="W21" s="247"/>
      <c r="X21" s="247"/>
      <c r="Y21" s="247"/>
    </row>
    <row r="22" spans="1:25" s="15" customFormat="1" ht="15">
      <c r="A22" s="590"/>
      <c r="B22" s="596"/>
      <c r="C22" s="592"/>
      <c r="D22" s="593"/>
      <c r="E22" s="592"/>
      <c r="F22" s="599"/>
      <c r="G22" s="595"/>
      <c r="H22" s="592"/>
      <c r="I22" s="592"/>
      <c r="J22" s="592"/>
      <c r="K22" s="592"/>
      <c r="L22" s="247"/>
      <c r="M22" s="247"/>
      <c r="N22" s="247"/>
      <c r="O22" s="247"/>
      <c r="P22" s="592"/>
      <c r="Q22" s="595"/>
      <c r="R22" s="592"/>
      <c r="S22" s="592"/>
      <c r="T22" s="592"/>
      <c r="U22" s="592"/>
      <c r="V22" s="592"/>
      <c r="W22" s="592"/>
      <c r="X22" s="592"/>
      <c r="Y22" s="592"/>
    </row>
    <row r="23" spans="1:25" s="15" customFormat="1" ht="15">
      <c r="A23" s="590"/>
      <c r="B23" s="247"/>
      <c r="C23" s="595"/>
      <c r="D23" s="594"/>
      <c r="E23" s="595"/>
      <c r="F23" s="594"/>
      <c r="G23" s="595"/>
      <c r="H23" s="592"/>
      <c r="I23" s="592"/>
      <c r="J23" s="595"/>
      <c r="K23" s="595"/>
      <c r="L23" s="247"/>
      <c r="M23" s="247"/>
      <c r="N23" s="247"/>
      <c r="O23" s="247"/>
      <c r="P23" s="595"/>
      <c r="Q23" s="595"/>
      <c r="R23" s="595"/>
      <c r="S23" s="592"/>
      <c r="T23" s="595"/>
      <c r="U23" s="595"/>
      <c r="V23" s="595"/>
      <c r="W23" s="595"/>
      <c r="X23" s="595"/>
      <c r="Y23" s="595"/>
    </row>
  </sheetData>
  <mergeCells count="56">
    <mergeCell ref="H10:H11"/>
    <mergeCell ref="I10:I11"/>
    <mergeCell ref="J4:J5"/>
    <mergeCell ref="J6:J7"/>
    <mergeCell ref="J8:J9"/>
    <mergeCell ref="J10:J11"/>
    <mergeCell ref="H4:H5"/>
    <mergeCell ref="I4:I5"/>
    <mergeCell ref="H6:H7"/>
    <mergeCell ref="I6:I7"/>
    <mergeCell ref="H8:H9"/>
    <mergeCell ref="I8:I9"/>
    <mergeCell ref="A8:A9"/>
    <mergeCell ref="B8:B9"/>
    <mergeCell ref="A10:A11"/>
    <mergeCell ref="B10:B11"/>
    <mergeCell ref="A1:C1"/>
    <mergeCell ref="A4:A5"/>
    <mergeCell ref="B4:B5"/>
    <mergeCell ref="A6:A7"/>
    <mergeCell ref="B6:B7"/>
    <mergeCell ref="C4:C11"/>
    <mergeCell ref="D4:D11"/>
    <mergeCell ref="E4:E5"/>
    <mergeCell ref="F4:F5"/>
    <mergeCell ref="E10:E11"/>
    <mergeCell ref="F10:F11"/>
    <mergeCell ref="E6:E7"/>
    <mergeCell ref="E8:E9"/>
    <mergeCell ref="F6:F7"/>
    <mergeCell ref="F8:F9"/>
    <mergeCell ref="R4:R11"/>
    <mergeCell ref="N6:N7"/>
    <mergeCell ref="O6:O7"/>
    <mergeCell ref="O8:O9"/>
    <mergeCell ref="N10:N11"/>
    <mergeCell ref="O10:O11"/>
    <mergeCell ref="N8:N9"/>
    <mergeCell ref="O4:O5"/>
    <mergeCell ref="N4:N5"/>
    <mergeCell ref="K4:K5"/>
    <mergeCell ref="M8:M9"/>
    <mergeCell ref="G4:G5"/>
    <mergeCell ref="M10:M11"/>
    <mergeCell ref="G6:G7"/>
    <mergeCell ref="G10:G11"/>
    <mergeCell ref="K10:K11"/>
    <mergeCell ref="G8:G9"/>
    <mergeCell ref="K8:K9"/>
    <mergeCell ref="K6:K7"/>
    <mergeCell ref="L4:L5"/>
    <mergeCell ref="L10:L11"/>
    <mergeCell ref="M4:M5"/>
    <mergeCell ref="M6:M7"/>
    <mergeCell ref="L8:L9"/>
    <mergeCell ref="L6:L7"/>
  </mergeCells>
  <phoneticPr fontId="19" type="noConversion"/>
  <dataValidations count="5">
    <dataValidation type="list" allowBlank="1" showInputMessage="1" showErrorMessage="1" sqref="B4 B13:B23 B6 B8 B10">
      <formula1>"Rqst-New, Rqst-Modify, Rqst-Remove, Future, Defect, PIV N/A, Complete"</formula1>
    </dataValidation>
    <dataValidation type="list" allowBlank="1" showInputMessage="1" showErrorMessage="1" sqref="T4:T11 T13:T23">
      <formula1>"AES128-SHA(128),AES256-SHA(256),DES-CBC3-SHA(192),AES128-SHA256(128),AES256-SHA256(256),DHE-RSA-AES128-SHA(128),DHE-RSA-AES128-SHA(128),DHE-RSA-DES-CBC3-SHA(192)"</formula1>
    </dataValidation>
    <dataValidation type="list" allowBlank="1" showInputMessage="1" showErrorMessage="1" sqref="L4:L11 L13:L23">
      <formula1>"Round Robin,Least Connections,Observed,Dynamic Ratio"</formula1>
    </dataValidation>
    <dataValidation type="list" allowBlank="1" showInputMessage="1" showErrorMessage="1" sqref="H4:H11 H13:H23 I4:I23 S12">
      <formula1>"Yes,No"</formula1>
    </dataValidation>
    <dataValidation type="list" allowBlank="1" showInputMessage="1" showErrorMessage="1" sqref="S13:S23 S4:S11">
      <formula1>"Yes,No-ISG Exemption provided"</formula1>
    </dataValidation>
  </dataValidations>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O31"/>
  <sheetViews>
    <sheetView workbookViewId="0">
      <pane ySplit="8" topLeftCell="A9" activePane="bottomLeft" state="frozen"/>
      <selection activeCell="A23" sqref="A23:L23"/>
      <selection pane="bottomLeft" activeCell="A23" sqref="A23:L23"/>
    </sheetView>
  </sheetViews>
  <sheetFormatPr defaultRowHeight="12.75"/>
  <cols>
    <col min="1" max="1" width="15.28515625" style="613" bestFit="1" customWidth="1"/>
    <col min="2" max="2" width="9.7109375" style="397" bestFit="1" customWidth="1"/>
    <col min="3" max="3" width="17.85546875" style="397" bestFit="1" customWidth="1"/>
    <col min="4" max="4" width="21.85546875" style="397" bestFit="1" customWidth="1"/>
    <col min="5" max="5" width="30.28515625" style="397" bestFit="1" customWidth="1"/>
    <col min="6" max="6" width="39" style="397" bestFit="1" customWidth="1"/>
    <col min="7" max="7" width="44.85546875" style="397" bestFit="1" customWidth="1"/>
    <col min="8" max="8" width="27.42578125" style="397" customWidth="1"/>
    <col min="9" max="10" width="17.42578125" style="397" bestFit="1" customWidth="1"/>
    <col min="11" max="11" width="13.5703125" style="397" bestFit="1" customWidth="1"/>
    <col min="12" max="12" width="32.5703125" style="397" bestFit="1" customWidth="1"/>
    <col min="13" max="13" width="29.42578125" style="397" bestFit="1" customWidth="1"/>
    <col min="14" max="14" width="16.7109375" style="397" bestFit="1" customWidth="1"/>
    <col min="15" max="15" width="15.28515625" style="397" bestFit="1" customWidth="1"/>
    <col min="16" max="16384" width="9.140625" style="397"/>
  </cols>
  <sheetData>
    <row r="1" spans="1:15" ht="35.25" customHeight="1">
      <c r="A1" s="1039" t="s">
        <v>321</v>
      </c>
      <c r="B1" s="1039"/>
      <c r="C1" s="1039"/>
      <c r="D1" s="600"/>
      <c r="E1" s="600"/>
      <c r="F1" s="600"/>
      <c r="G1" s="600"/>
      <c r="H1" s="836" t="s">
        <v>1308</v>
      </c>
      <c r="I1" s="836" t="s">
        <v>1308</v>
      </c>
      <c r="J1" s="836" t="s">
        <v>1308</v>
      </c>
      <c r="K1" s="836" t="s">
        <v>1308</v>
      </c>
      <c r="L1" s="600"/>
      <c r="M1" s="600"/>
      <c r="N1" s="601"/>
    </row>
    <row r="2" spans="1:15" s="302" customFormat="1" ht="15">
      <c r="A2" s="1059" t="s">
        <v>1134</v>
      </c>
      <c r="B2" s="1066" t="s">
        <v>1135</v>
      </c>
      <c r="C2" s="1059" t="s">
        <v>1134</v>
      </c>
      <c r="D2" s="1059" t="s">
        <v>1134</v>
      </c>
      <c r="E2" s="1059" t="s">
        <v>1134</v>
      </c>
      <c r="F2" s="1059" t="s">
        <v>1134</v>
      </c>
      <c r="G2" s="1061" t="s">
        <v>140</v>
      </c>
      <c r="H2" s="1059" t="s">
        <v>1134</v>
      </c>
      <c r="I2" s="1056" t="s">
        <v>1134</v>
      </c>
      <c r="J2" s="1057"/>
      <c r="K2" s="1058"/>
      <c r="L2" s="563" t="s">
        <v>140</v>
      </c>
      <c r="M2" s="563" t="s">
        <v>140</v>
      </c>
      <c r="N2" s="563" t="s">
        <v>140</v>
      </c>
      <c r="O2" s="561" t="s">
        <v>1134</v>
      </c>
    </row>
    <row r="3" spans="1:15" s="302" customFormat="1" ht="15">
      <c r="A3" s="1060"/>
      <c r="B3" s="1067"/>
      <c r="C3" s="1060"/>
      <c r="D3" s="1060"/>
      <c r="E3" s="1060"/>
      <c r="F3" s="1060"/>
      <c r="G3" s="1062"/>
      <c r="H3" s="1060"/>
      <c r="I3" s="1063" t="s">
        <v>1311</v>
      </c>
      <c r="J3" s="1064"/>
      <c r="K3" s="1065"/>
      <c r="L3" s="563"/>
      <c r="M3" s="563"/>
      <c r="N3" s="563"/>
      <c r="O3" s="561"/>
    </row>
    <row r="4" spans="1:15" ht="45">
      <c r="A4" s="565" t="s">
        <v>708</v>
      </c>
      <c r="B4" s="566" t="s">
        <v>765</v>
      </c>
      <c r="C4" s="566" t="s">
        <v>383</v>
      </c>
      <c r="D4" s="566" t="s">
        <v>391</v>
      </c>
      <c r="E4" s="566" t="s">
        <v>637</v>
      </c>
      <c r="F4" s="566" t="s">
        <v>638</v>
      </c>
      <c r="G4" s="566" t="s">
        <v>639</v>
      </c>
      <c r="H4" s="566" t="s">
        <v>1310</v>
      </c>
      <c r="I4" s="566" t="s">
        <v>1312</v>
      </c>
      <c r="J4" s="566" t="s">
        <v>836</v>
      </c>
      <c r="K4" s="566" t="s">
        <v>1313</v>
      </c>
      <c r="L4" s="566" t="s">
        <v>640</v>
      </c>
      <c r="M4" s="566" t="s">
        <v>641</v>
      </c>
      <c r="N4" s="566" t="s">
        <v>642</v>
      </c>
      <c r="O4" s="566" t="s">
        <v>46</v>
      </c>
    </row>
    <row r="5" spans="1:15" ht="15">
      <c r="A5" s="602" t="s">
        <v>792</v>
      </c>
      <c r="B5" s="568" t="s">
        <v>1138</v>
      </c>
      <c r="C5" s="1068" t="s">
        <v>643</v>
      </c>
      <c r="D5" s="1070" t="s">
        <v>1126</v>
      </c>
      <c r="E5" s="1069" t="s">
        <v>242</v>
      </c>
      <c r="F5" s="1069" t="s">
        <v>644</v>
      </c>
      <c r="G5" s="1069" t="s">
        <v>1167</v>
      </c>
      <c r="H5" s="1040" t="s">
        <v>1309</v>
      </c>
      <c r="I5" s="1045" t="s">
        <v>1314</v>
      </c>
      <c r="J5" s="1045" t="s">
        <v>1315</v>
      </c>
      <c r="K5" s="1045" t="s">
        <v>845</v>
      </c>
      <c r="L5" s="569" t="s">
        <v>645</v>
      </c>
      <c r="M5" s="569" t="s">
        <v>1159</v>
      </c>
      <c r="N5" s="569" t="s">
        <v>646</v>
      </c>
      <c r="O5" s="569" t="s">
        <v>1356</v>
      </c>
    </row>
    <row r="6" spans="1:15" ht="15">
      <c r="A6" s="567" t="s">
        <v>792</v>
      </c>
      <c r="B6" s="568" t="s">
        <v>1138</v>
      </c>
      <c r="C6" s="1068"/>
      <c r="D6" s="1069"/>
      <c r="E6" s="1069"/>
      <c r="F6" s="1069"/>
      <c r="G6" s="1069"/>
      <c r="H6" s="1046"/>
      <c r="I6" s="1054"/>
      <c r="J6" s="1054"/>
      <c r="K6" s="1054"/>
      <c r="L6" s="569" t="s">
        <v>645</v>
      </c>
      <c r="M6" s="569" t="s">
        <v>1160</v>
      </c>
      <c r="N6" s="569" t="s">
        <v>647</v>
      </c>
      <c r="O6" s="569" t="s">
        <v>1356</v>
      </c>
    </row>
    <row r="7" spans="1:15" ht="15">
      <c r="A7" s="567" t="s">
        <v>792</v>
      </c>
      <c r="B7" s="568" t="s">
        <v>1138</v>
      </c>
      <c r="C7" s="1068"/>
      <c r="D7" s="1069"/>
      <c r="E7" s="1069"/>
      <c r="F7" s="1069"/>
      <c r="G7" s="1069"/>
      <c r="H7" s="1046"/>
      <c r="I7" s="1054"/>
      <c r="J7" s="1054"/>
      <c r="K7" s="1054"/>
      <c r="L7" s="569" t="s">
        <v>1141</v>
      </c>
      <c r="M7" s="569" t="s">
        <v>1162</v>
      </c>
      <c r="N7" s="569" t="s">
        <v>648</v>
      </c>
      <c r="O7" s="569" t="s">
        <v>1356</v>
      </c>
    </row>
    <row r="8" spans="1:15" ht="15">
      <c r="A8" s="567" t="s">
        <v>792</v>
      </c>
      <c r="B8" s="568" t="s">
        <v>1138</v>
      </c>
      <c r="C8" s="1068"/>
      <c r="D8" s="1069"/>
      <c r="E8" s="1069"/>
      <c r="F8" s="1069"/>
      <c r="G8" s="1069"/>
      <c r="H8" s="1041"/>
      <c r="I8" s="1055"/>
      <c r="J8" s="1055"/>
      <c r="K8" s="1055"/>
      <c r="L8" s="569" t="s">
        <v>1141</v>
      </c>
      <c r="M8" s="569" t="s">
        <v>1161</v>
      </c>
      <c r="N8" s="569" t="s">
        <v>697</v>
      </c>
      <c r="O8" s="569" t="s">
        <v>1356</v>
      </c>
    </row>
    <row r="9" spans="1:15" ht="15">
      <c r="A9" s="585"/>
      <c r="B9" s="381"/>
      <c r="C9" s="588"/>
      <c r="D9" s="588"/>
      <c r="E9" s="588"/>
      <c r="F9" s="603"/>
      <c r="G9" s="603"/>
      <c r="H9" s="603"/>
      <c r="I9" s="603"/>
      <c r="J9" s="603"/>
      <c r="K9" s="603"/>
      <c r="L9" s="588"/>
      <c r="M9" s="588"/>
      <c r="N9" s="588"/>
      <c r="O9" s="588"/>
    </row>
    <row r="10" spans="1:15" s="14" customFormat="1" ht="15">
      <c r="A10" s="590"/>
      <c r="B10" s="604"/>
      <c r="C10" s="592"/>
      <c r="D10" s="605"/>
      <c r="E10" s="606"/>
      <c r="F10" s="606"/>
      <c r="G10" s="606"/>
      <c r="H10" s="620"/>
      <c r="I10" s="606"/>
      <c r="J10" s="606"/>
      <c r="K10" s="606"/>
      <c r="L10" s="605"/>
      <c r="M10" s="605"/>
      <c r="N10" s="594"/>
      <c r="O10" s="247"/>
    </row>
    <row r="11" spans="1:15" s="14" customFormat="1" ht="15">
      <c r="A11" s="590"/>
      <c r="B11" s="604"/>
      <c r="C11" s="592"/>
      <c r="D11" s="607"/>
      <c r="E11" s="606"/>
      <c r="F11" s="606"/>
      <c r="G11" s="606"/>
      <c r="H11" s="620"/>
      <c r="I11" s="606"/>
      <c r="J11" s="606"/>
      <c r="K11" s="606"/>
      <c r="L11" s="605"/>
      <c r="M11" s="592"/>
      <c r="N11" s="594"/>
      <c r="O11" s="247"/>
    </row>
    <row r="12" spans="1:15" ht="15">
      <c r="A12" s="590"/>
      <c r="B12" s="247"/>
      <c r="C12" s="597"/>
      <c r="D12" s="597"/>
      <c r="E12" s="597"/>
      <c r="F12" s="608"/>
      <c r="G12" s="608"/>
      <c r="H12" s="620"/>
      <c r="I12" s="606"/>
      <c r="J12" s="606"/>
      <c r="K12" s="606"/>
      <c r="L12" s="597"/>
      <c r="M12" s="597"/>
      <c r="N12" s="597"/>
      <c r="O12" s="247"/>
    </row>
    <row r="13" spans="1:15" s="14" customFormat="1" ht="15">
      <c r="A13" s="590"/>
      <c r="B13" s="609"/>
      <c r="C13" s="592"/>
      <c r="D13" s="605"/>
      <c r="E13" s="606"/>
      <c r="F13" s="606"/>
      <c r="G13" s="606"/>
      <c r="H13" s="620"/>
      <c r="I13" s="606"/>
      <c r="J13" s="606"/>
      <c r="K13" s="606"/>
      <c r="L13" s="605"/>
      <c r="M13" s="605"/>
      <c r="N13" s="599"/>
      <c r="O13" s="247"/>
    </row>
    <row r="14" spans="1:15" s="14" customFormat="1" ht="15">
      <c r="A14" s="590"/>
      <c r="B14" s="609"/>
      <c r="C14" s="592"/>
      <c r="D14" s="607"/>
      <c r="E14" s="606"/>
      <c r="F14" s="606"/>
      <c r="G14" s="606"/>
      <c r="H14" s="620"/>
      <c r="I14" s="606"/>
      <c r="J14" s="606"/>
      <c r="K14" s="606"/>
      <c r="L14" s="605"/>
      <c r="M14" s="592"/>
      <c r="N14" s="599"/>
      <c r="O14" s="247"/>
    </row>
    <row r="15" spans="1:15" ht="15">
      <c r="A15" s="590"/>
      <c r="B15" s="247"/>
      <c r="C15" s="597"/>
      <c r="D15" s="597"/>
      <c r="E15" s="597"/>
      <c r="F15" s="608"/>
      <c r="G15" s="608"/>
      <c r="H15" s="620"/>
      <c r="I15" s="606"/>
      <c r="J15" s="606"/>
      <c r="K15" s="606"/>
      <c r="L15" s="597"/>
      <c r="M15" s="597"/>
      <c r="N15" s="247"/>
      <c r="O15" s="247"/>
    </row>
    <row r="16" spans="1:15" s="14" customFormat="1" ht="15">
      <c r="A16" s="590"/>
      <c r="B16" s="609"/>
      <c r="C16" s="592"/>
      <c r="D16" s="605"/>
      <c r="E16" s="606"/>
      <c r="F16" s="606"/>
      <c r="G16" s="606"/>
      <c r="H16" s="620"/>
      <c r="I16" s="606"/>
      <c r="J16" s="606"/>
      <c r="K16" s="606"/>
      <c r="L16" s="605"/>
      <c r="M16" s="605"/>
      <c r="N16" s="599"/>
      <c r="O16" s="247"/>
    </row>
    <row r="17" spans="1:15" s="14" customFormat="1" ht="15">
      <c r="A17" s="590"/>
      <c r="B17" s="609"/>
      <c r="C17" s="592"/>
      <c r="D17" s="607"/>
      <c r="E17" s="606"/>
      <c r="F17" s="606"/>
      <c r="G17" s="606"/>
      <c r="H17" s="620"/>
      <c r="I17" s="606"/>
      <c r="J17" s="606"/>
      <c r="K17" s="606"/>
      <c r="L17" s="605"/>
      <c r="M17" s="592"/>
      <c r="N17" s="594"/>
      <c r="O17" s="247"/>
    </row>
    <row r="18" spans="1:15" ht="15">
      <c r="A18" s="590"/>
      <c r="B18" s="247"/>
      <c r="C18" s="597"/>
      <c r="D18" s="597"/>
      <c r="E18" s="597"/>
      <c r="F18" s="608"/>
      <c r="G18" s="608"/>
      <c r="H18" s="620"/>
      <c r="I18" s="606"/>
      <c r="J18" s="606"/>
      <c r="K18" s="606"/>
      <c r="L18" s="597"/>
      <c r="M18" s="597"/>
      <c r="N18" s="597"/>
      <c r="O18" s="597"/>
    </row>
    <row r="19" spans="1:15" s="14" customFormat="1" ht="15">
      <c r="A19" s="590"/>
      <c r="B19" s="609"/>
      <c r="C19" s="592"/>
      <c r="D19" s="607"/>
      <c r="E19" s="606"/>
      <c r="F19" s="606"/>
      <c r="G19" s="606"/>
      <c r="H19" s="620"/>
      <c r="I19" s="606"/>
      <c r="J19" s="606"/>
      <c r="K19" s="606"/>
      <c r="L19" s="605"/>
      <c r="M19" s="592"/>
      <c r="N19" s="599"/>
      <c r="O19" s="247"/>
    </row>
    <row r="20" spans="1:15" ht="15">
      <c r="A20" s="590"/>
      <c r="B20" s="247"/>
      <c r="C20" s="33"/>
      <c r="D20" s="607"/>
      <c r="E20" s="33"/>
      <c r="F20" s="33"/>
      <c r="G20" s="33"/>
      <c r="H20" s="620"/>
      <c r="I20" s="606"/>
      <c r="J20" s="606"/>
      <c r="K20" s="606"/>
      <c r="L20" s="607"/>
      <c r="M20" s="607"/>
      <c r="N20" s="607"/>
      <c r="O20" s="247"/>
    </row>
    <row r="21" spans="1:15" ht="15">
      <c r="A21" s="590"/>
      <c r="B21" s="247"/>
      <c r="C21" s="33"/>
      <c r="D21" s="607"/>
      <c r="E21" s="33"/>
      <c r="F21" s="33"/>
      <c r="G21" s="33"/>
      <c r="H21" s="620"/>
      <c r="I21" s="606"/>
      <c r="J21" s="606"/>
      <c r="K21" s="606"/>
      <c r="L21" s="607"/>
      <c r="M21" s="607"/>
      <c r="N21" s="607"/>
      <c r="O21" s="247"/>
    </row>
    <row r="22" spans="1:15" ht="15">
      <c r="A22" s="590"/>
      <c r="B22" s="247"/>
      <c r="C22" s="33"/>
      <c r="D22" s="607"/>
      <c r="E22" s="33"/>
      <c r="F22" s="33"/>
      <c r="G22" s="33"/>
      <c r="H22" s="620"/>
      <c r="I22" s="606"/>
      <c r="J22" s="606"/>
      <c r="K22" s="606"/>
      <c r="L22" s="607"/>
      <c r="M22" s="607"/>
      <c r="N22" s="607"/>
      <c r="O22" s="247"/>
    </row>
    <row r="23" spans="1:15" ht="15">
      <c r="A23" s="585"/>
      <c r="B23" s="381"/>
      <c r="C23" s="610"/>
      <c r="D23" s="610"/>
      <c r="E23" s="610"/>
      <c r="F23" s="611"/>
      <c r="G23" s="611"/>
      <c r="H23" s="611"/>
      <c r="I23" s="611"/>
      <c r="J23" s="611"/>
      <c r="K23" s="611"/>
      <c r="L23" s="610"/>
      <c r="M23" s="610"/>
      <c r="N23" s="588"/>
      <c r="O23" s="612"/>
    </row>
    <row r="24" spans="1:15">
      <c r="O24" s="15"/>
    </row>
    <row r="25" spans="1:15">
      <c r="O25" s="15"/>
    </row>
    <row r="26" spans="1:15">
      <c r="O26" s="15"/>
    </row>
    <row r="27" spans="1:15" ht="15">
      <c r="O27" s="614"/>
    </row>
    <row r="28" spans="1:15">
      <c r="O28" s="15"/>
    </row>
    <row r="29" spans="1:15">
      <c r="O29" s="15"/>
    </row>
    <row r="30" spans="1:15">
      <c r="O30" s="15"/>
    </row>
    <row r="31" spans="1:15">
      <c r="O31" s="32"/>
    </row>
  </sheetData>
  <dataConsolidate/>
  <mergeCells count="20">
    <mergeCell ref="C5:C8"/>
    <mergeCell ref="F5:F8"/>
    <mergeCell ref="G5:G8"/>
    <mergeCell ref="E5:E8"/>
    <mergeCell ref="D5:D8"/>
    <mergeCell ref="F2:F3"/>
    <mergeCell ref="G2:G3"/>
    <mergeCell ref="H2:H3"/>
    <mergeCell ref="I3:K3"/>
    <mergeCell ref="A1:C1"/>
    <mergeCell ref="A2:A3"/>
    <mergeCell ref="B2:B3"/>
    <mergeCell ref="C2:C3"/>
    <mergeCell ref="D2:D3"/>
    <mergeCell ref="E2:E3"/>
    <mergeCell ref="H5:H8"/>
    <mergeCell ref="I5:I8"/>
    <mergeCell ref="J5:J8"/>
    <mergeCell ref="K5:K8"/>
    <mergeCell ref="I2:K2"/>
  </mergeCells>
  <phoneticPr fontId="63" type="noConversion"/>
  <dataValidations count="5">
    <dataValidation type="list" allowBlank="1" showInputMessage="1" showErrorMessage="1" sqref="B5:B8 B10:B22">
      <formula1>"Rqst-New, Rqst-Modify, Rqst-Remove, Future, Defect, PIV N/A, Complete"</formula1>
    </dataValidation>
    <dataValidation type="list" allowBlank="1" showInputMessage="1" showErrorMessage="1" sqref="I5 I10:I22">
      <formula1>"Global Availability,Topology,Round Robin,Least Connection"</formula1>
    </dataValidation>
    <dataValidation type="list" allowBlank="1" showInputMessage="1" showErrorMessage="1" sqref="K5 K10:K22">
      <formula1>"Return to DNS, Drop-packet"</formula1>
    </dataValidation>
    <dataValidation type="list" allowBlank="1" showInputMessage="1" showErrorMessage="1" sqref="J5:J8 J10:J22">
      <formula1>"None,Global Availability,Round Robin,Topology"</formula1>
    </dataValidation>
    <dataValidation type="list" allowBlank="1" showInputMessage="1" showErrorMessage="1" sqref="H5:H8 H10:H22">
      <formula1>"Active/Active(Both),Active/Active(RCC Primary),Active/Active(WSDC Primary),Active(RCC)/Passive(WSDC),Active(WSDC)/Passive(RCC),Single-site(RCC),Single-Site(WSDC)"</formula1>
    </dataValidation>
  </dataValidations>
  <pageMargins left="0.75" right="0.75" top="1" bottom="1" header="0.5" footer="0.5"/>
  <pageSetup paperSize="9" scale="67" orientation="portrait" r:id="rId1"/>
  <headerFooter alignWithMargins="0">
    <oddFooter>&amp;CALL INFORMATION CONTAINED WITHIN WILL BE KEPT IN CONFIDENCE
The contents of this document are confidential and shall not be duplicated, used or disclosed in whole 
or in part for any purpose.</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E6234FE8CE5E4D96267F01E9256129" ma:contentTypeVersion="0" ma:contentTypeDescription="Create a new document." ma:contentTypeScope="" ma:versionID="c366f032b24cec772c5cd44caba6f1cd">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1335FAD1-928D-468A-A72D-BAD096476747}">
  <ds:schemaRef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www.w3.org/XML/1998/namespace"/>
    <ds:schemaRef ds:uri="http://purl.org/dc/elements/1.1/"/>
  </ds:schemaRefs>
</ds:datastoreItem>
</file>

<file path=customXml/itemProps2.xml><?xml version="1.0" encoding="utf-8"?>
<ds:datastoreItem xmlns:ds="http://schemas.openxmlformats.org/officeDocument/2006/customXml" ds:itemID="{4550CDC7-8DFF-4FDE-857F-DCF5AC8F78F3}">
  <ds:schemaRefs>
    <ds:schemaRef ds:uri="http://schemas.microsoft.com/sharepoint/v3/contenttype/forms"/>
  </ds:schemaRefs>
</ds:datastoreItem>
</file>

<file path=customXml/itemProps3.xml><?xml version="1.0" encoding="utf-8"?>
<ds:datastoreItem xmlns:ds="http://schemas.openxmlformats.org/officeDocument/2006/customXml" ds:itemID="{9C13E80C-315D-4B57-AF3D-A2BB08B15F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28</vt:i4>
      </vt:variant>
    </vt:vector>
  </HeadingPairs>
  <TitlesOfParts>
    <vt:vector size="75" baseType="lpstr">
      <vt:lpstr>Template Control</vt:lpstr>
      <vt:lpstr>Version Control</vt:lpstr>
      <vt:lpstr>Table of Contents</vt:lpstr>
      <vt:lpstr>1. Project Overview</vt:lpstr>
      <vt:lpstr>2-1. Workbook Request Details</vt:lpstr>
      <vt:lpstr>2-2. Placement Diagrams</vt:lpstr>
      <vt:lpstr>2-3. IP &amp; Port Allocations Req</vt:lpstr>
      <vt:lpstr>2-4. F5 LTM Request</vt:lpstr>
      <vt:lpstr>2-5. F5 GTM Request</vt:lpstr>
      <vt:lpstr>2-6. F5 WAF Request</vt:lpstr>
      <vt:lpstr>2-7. F5 WSP Request</vt:lpstr>
      <vt:lpstr>2-8. Firewall Rules Request</vt:lpstr>
      <vt:lpstr>2-9. IPSec VPN Request</vt:lpstr>
      <vt:lpstr>2-10. Partner Connectivity Req</vt:lpstr>
      <vt:lpstr>2-11. NetHSM Request</vt:lpstr>
      <vt:lpstr>2-12. DNS Request</vt:lpstr>
      <vt:lpstr>2-13. ITSD</vt:lpstr>
      <vt:lpstr>2-14. F5 Certificate Request</vt:lpstr>
      <vt:lpstr>3-1. Design Diagrams</vt:lpstr>
      <vt:lpstr>3-2. Cisco Layer 2 Build</vt:lpstr>
      <vt:lpstr>3-3. Cisco Layer 3 Build</vt:lpstr>
      <vt:lpstr>3-4. Juniper SRX L2 L3 Build</vt:lpstr>
      <vt:lpstr>3-5. Checkpoint L2 L3 Build</vt:lpstr>
      <vt:lpstr>3-7. Routing Build</vt:lpstr>
      <vt:lpstr>3-8. Firewall Objects &amp; Groups</vt:lpstr>
      <vt:lpstr>3-9. Firewall Services</vt:lpstr>
      <vt:lpstr>3-10. Juniper Firewall Rules</vt:lpstr>
      <vt:lpstr>3-11. Checkpoint Firewall Rules</vt:lpstr>
      <vt:lpstr>3-12. DNS</vt:lpstr>
      <vt:lpstr>3-13. Certificates</vt:lpstr>
      <vt:lpstr>3-14. Hardware Details</vt:lpstr>
      <vt:lpstr>3-15. New System Checklist</vt:lpstr>
      <vt:lpstr>3-16. Compliance Information</vt:lpstr>
      <vt:lpstr>3-17. Architectural Decisions</vt:lpstr>
      <vt:lpstr>3-18. Infrastructure Spec</vt:lpstr>
      <vt:lpstr>3-19. Proxy Build</vt:lpstr>
      <vt:lpstr>3-20. VPN Build</vt:lpstr>
      <vt:lpstr>3-21. SAG Authentication Spec</vt:lpstr>
      <vt:lpstr>3-22. F5 LTM Build</vt:lpstr>
      <vt:lpstr>3-23. F5 GTM Build</vt:lpstr>
      <vt:lpstr>4-1. Minor Handover</vt:lpstr>
      <vt:lpstr>4-2. Major Handover</vt:lpstr>
      <vt:lpstr>5-1. Environment Diagram</vt:lpstr>
      <vt:lpstr>5-2. Risk Matrix</vt:lpstr>
      <vt:lpstr>5-3. EPS Naming Convention</vt:lpstr>
      <vt:lpstr>6. Appendix</vt:lpstr>
      <vt:lpstr>Template Lists</vt:lpstr>
      <vt:lpstr>'3-21. SAG Authentication Spec'!_Toc333236938</vt:lpstr>
      <vt:lpstr>'3-21. SAG Authentication Spec'!_Toc333236939</vt:lpstr>
      <vt:lpstr>'3-21. SAG Authentication Spec'!_Toc333236940</vt:lpstr>
      <vt:lpstr>'2-13. ITSD'!_Toc348091993</vt:lpstr>
      <vt:lpstr>'2-13. ITSD'!_Toc348091997</vt:lpstr>
      <vt:lpstr>'2-13. ITSD'!_Toc348091998</vt:lpstr>
      <vt:lpstr>'2-14. F5 Certificate Request'!Artefact</vt:lpstr>
      <vt:lpstr>BA</vt:lpstr>
      <vt:lpstr>'2-14. F5 Certificate Request'!CA_BT</vt:lpstr>
      <vt:lpstr>'2-14. F5 Certificate Request'!CA_External</vt:lpstr>
      <vt:lpstr>'2-14. F5 Certificate Request'!CA_Internal</vt:lpstr>
      <vt:lpstr>Cert_duration</vt:lpstr>
      <vt:lpstr>'2-14. F5 Certificate Request'!Cert_Type</vt:lpstr>
      <vt:lpstr>'2-14. F5 Certificate Request'!Certificate</vt:lpstr>
      <vt:lpstr>Chain_order</vt:lpstr>
      <vt:lpstr>Country</vt:lpstr>
      <vt:lpstr>End_Entity_first</vt:lpstr>
      <vt:lpstr>'2-14. F5 Certificate Request'!Env</vt:lpstr>
      <vt:lpstr>'2-14. F5 Certificate Request'!EPS_Servers_NProd</vt:lpstr>
      <vt:lpstr>'2-14. F5 Certificate Request'!EPS_Servers_Prod</vt:lpstr>
      <vt:lpstr>'2-14. F5 Certificate Request'!File_Format</vt:lpstr>
      <vt:lpstr>N_A</vt:lpstr>
      <vt:lpstr>'2-14. F5 Certificate Request'!Org</vt:lpstr>
      <vt:lpstr>Root_Chain</vt:lpstr>
      <vt:lpstr>'2-14. F5 Certificate Request'!Server_Application</vt:lpstr>
      <vt:lpstr>'2-14. F5 Certificate Request'!Server_Platform</vt:lpstr>
      <vt:lpstr>'2-14. F5 Certificate Request'!Yes</vt:lpstr>
      <vt:lpstr>YN</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Zoran Singerov</cp:lastModifiedBy>
  <cp:lastPrinted>2013-03-28T15:54:31Z</cp:lastPrinted>
  <dcterms:created xsi:type="dcterms:W3CDTF">2013-03-21T02:32:07Z</dcterms:created>
  <dcterms:modified xsi:type="dcterms:W3CDTF">2015-07-22T00:22:43Z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0x010100D0E6234FE8CE5E4D96267F01E9256129</vt:lpwstr>
  </property>
</Properties>
</file>