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/>
  <mc:AlternateContent xmlns:mc="http://schemas.openxmlformats.org/markup-compatibility/2006">
    <mc:Choice Requires="x15">
      <x15ac:absPath xmlns:x15ac="http://schemas.microsoft.com/office/spreadsheetml/2010/11/ac" url="D:\02_信息技术部工作\06_自有开发项目\薪酬管理系统\_导入导出记录\2020-09\0928版\"/>
    </mc:Choice>
  </mc:AlternateContent>
  <xr:revisionPtr revIDLastSave="0" documentId="13_ncr:1_{85E6F469-0E3E-412B-B508-DD3DBAE53631}" xr6:coauthVersionLast="36" xr6:coauthVersionMax="36" xr10:uidLastSave="{00000000-0000-0000-0000-000000000000}"/>
  <bookViews>
    <workbookView xWindow="0" yWindow="0" windowWidth="22970" windowHeight="11060" xr2:uid="{00000000-000D-0000-FFFF-FFFF00000000}"/>
  </bookViews>
  <sheets>
    <sheet name="Import_Payable" sheetId="1" r:id="rId1"/>
    <sheet name="dictionary" sheetId="2" r:id="rId2"/>
  </sheets>
  <definedNames>
    <definedName name="_xlnm._FilterDatabase" localSheetId="0" hidden="1">Import_Payable!$A$2:$AI$139</definedName>
  </definedNames>
  <calcPr calcId="191029"/>
</workbook>
</file>

<file path=xl/calcChain.xml><?xml version="1.0" encoding="utf-8"?>
<calcChain xmlns="http://schemas.openxmlformats.org/spreadsheetml/2006/main">
  <c r="Z139" i="1" l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Q67" i="1"/>
  <c r="Z67" i="1" s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</calcChain>
</file>

<file path=xl/sharedStrings.xml><?xml version="1.0" encoding="utf-8"?>
<sst xmlns="http://schemas.openxmlformats.org/spreadsheetml/2006/main" count="1643" uniqueCount="552">
  <si>
    <t>payMonth</t>
  </si>
  <si>
    <t>sapno</t>
  </si>
  <si>
    <t>employee</t>
  </si>
  <si>
    <t>employeeType</t>
  </si>
  <si>
    <t>idno</t>
  </si>
  <si>
    <t>branch</t>
  </si>
  <si>
    <t>positionTitle</t>
  </si>
  <si>
    <t>contractType</t>
  </si>
  <si>
    <t>postType</t>
  </si>
  <si>
    <t>dispatchCompany</t>
  </si>
  <si>
    <t>basePay</t>
  </si>
  <si>
    <t>postPay</t>
  </si>
  <si>
    <t>monthPerf</t>
  </si>
  <si>
    <t>supplementPay</t>
  </si>
  <si>
    <t>overtimePay</t>
  </si>
  <si>
    <t>yearPerf</t>
  </si>
  <si>
    <t>salesPerf</t>
  </si>
  <si>
    <t>clockDeduction</t>
  </si>
  <si>
    <t>otherDeduction</t>
  </si>
  <si>
    <t>otherSubsidies</t>
  </si>
  <si>
    <t>lunchSubsidies</t>
  </si>
  <si>
    <t>heatingSubsidies</t>
  </si>
  <si>
    <t>childSubsidies</t>
  </si>
  <si>
    <t>festivalBonus</t>
  </si>
  <si>
    <t>other</t>
  </si>
  <si>
    <t>totalPayable</t>
  </si>
  <si>
    <t>afterPayableAdjustment</t>
  </si>
  <si>
    <t>taxBenefits</t>
  </si>
  <si>
    <t>taxHousingFund</t>
  </si>
  <si>
    <t>Criticalillness</t>
  </si>
  <si>
    <t>socialMonthCount</t>
  </si>
  <si>
    <t>fundMonthCount</t>
  </si>
  <si>
    <t>unionMonthCount</t>
  </si>
  <si>
    <t>annuityMonthCount</t>
  </si>
  <si>
    <t>remarks</t>
  </si>
  <si>
    <t>必填（格式：2019-08）</t>
  </si>
  <si>
    <t>请确保正确</t>
  </si>
  <si>
    <t>应发</t>
  </si>
  <si>
    <t>临时调整(应发后)</t>
  </si>
  <si>
    <t>应计税福利</t>
  </si>
  <si>
    <t>应计税公积金</t>
  </si>
  <si>
    <t>大病保险</t>
  </si>
  <si>
    <t>本月应缴社保数量</t>
  </si>
  <si>
    <t>本月应缴公积金数量</t>
  </si>
  <si>
    <t>本月应扣工会会费数量</t>
  </si>
  <si>
    <t>本月应扣企业年金数量</t>
  </si>
  <si>
    <t>备注</t>
  </si>
  <si>
    <t>2020-09</t>
  </si>
  <si>
    <t>39100454</t>
  </si>
  <si>
    <t>左金萍</t>
  </si>
  <si>
    <t>E112</t>
  </si>
  <si>
    <t>210211198704072180</t>
  </si>
  <si>
    <t>大连开发区支公司-销管</t>
  </si>
  <si>
    <t>员工</t>
  </si>
  <si>
    <t>劳动合同</t>
  </si>
  <si>
    <t>销售</t>
  </si>
  <si>
    <t>n/a</t>
  </si>
  <si>
    <t>39100559</t>
  </si>
  <si>
    <t>邹秀敏</t>
  </si>
  <si>
    <t>E111</t>
  </si>
  <si>
    <t>210212198707155922</t>
  </si>
  <si>
    <t>大连市分公司营业八部-销管</t>
  </si>
  <si>
    <t>派遣合同</t>
  </si>
  <si>
    <t>融通</t>
  </si>
  <si>
    <t>39100083</t>
  </si>
  <si>
    <t>邹林</t>
  </si>
  <si>
    <t>210202197901306424</t>
  </si>
  <si>
    <t>大连市分公司营业六部-销管</t>
  </si>
  <si>
    <t>39100539</t>
  </si>
  <si>
    <t>祝艳秋</t>
  </si>
  <si>
    <t>210203198610273029</t>
  </si>
  <si>
    <t>39100287</t>
  </si>
  <si>
    <t>朱秀辉</t>
  </si>
  <si>
    <t>E113</t>
  </si>
  <si>
    <t>210283198006094624</t>
  </si>
  <si>
    <t>大连庄河市支公司-销管</t>
  </si>
  <si>
    <t>39100562</t>
  </si>
  <si>
    <t>朱晓鹏</t>
  </si>
  <si>
    <t>E122</t>
  </si>
  <si>
    <t>21020419870305071X</t>
  </si>
  <si>
    <t>大连市分公司互动专营部-销管</t>
  </si>
  <si>
    <t>39100482</t>
  </si>
  <si>
    <t>周庆锁</t>
  </si>
  <si>
    <t>E121</t>
  </si>
  <si>
    <t>210222197303160918</t>
  </si>
  <si>
    <t>大连普兰店市支公司-销管</t>
  </si>
  <si>
    <t>39100230</t>
  </si>
  <si>
    <t>仲昭晖</t>
  </si>
  <si>
    <t>230716199302180012</t>
  </si>
  <si>
    <t>39100506</t>
  </si>
  <si>
    <t>种京保</t>
  </si>
  <si>
    <t>11010119821203301X</t>
  </si>
  <si>
    <t>39100472</t>
  </si>
  <si>
    <t>郑晓新</t>
  </si>
  <si>
    <t>210283199003101029</t>
  </si>
  <si>
    <t>39100473</t>
  </si>
  <si>
    <t>赵月</t>
  </si>
  <si>
    <t>210281198301174325</t>
  </si>
  <si>
    <t>大连甘井子区支公司-销管</t>
  </si>
  <si>
    <t>39100254</t>
  </si>
  <si>
    <t>赵琳</t>
  </si>
  <si>
    <t>210323198709105026</t>
  </si>
  <si>
    <t>大连中山区支公司-销管</t>
  </si>
  <si>
    <t>39100190</t>
  </si>
  <si>
    <t>赵春</t>
  </si>
  <si>
    <t>21028119811108752X</t>
  </si>
  <si>
    <t>大连市分公司营业二部-销管</t>
  </si>
  <si>
    <t>39100337</t>
  </si>
  <si>
    <t>张馨</t>
  </si>
  <si>
    <t>210281199307154346</t>
  </si>
  <si>
    <t>光彩</t>
  </si>
  <si>
    <t>39100317</t>
  </si>
  <si>
    <t>张清滔</t>
  </si>
  <si>
    <t>210282198610010419</t>
  </si>
  <si>
    <t>39100104</t>
  </si>
  <si>
    <t>张宁</t>
  </si>
  <si>
    <t>210225198203050520</t>
  </si>
  <si>
    <t>39100349</t>
  </si>
  <si>
    <t>张凯航</t>
  </si>
  <si>
    <t>210281199002069319</t>
  </si>
  <si>
    <t>大连瓦房店市支公司-销管</t>
  </si>
  <si>
    <t>39100338</t>
  </si>
  <si>
    <t>张吉伟</t>
  </si>
  <si>
    <t>210225197610220254</t>
  </si>
  <si>
    <t>39100271</t>
  </si>
  <si>
    <t>张洪健</t>
  </si>
  <si>
    <t>210283198802144012</t>
  </si>
  <si>
    <t>39100514</t>
  </si>
  <si>
    <t>远丽婵</t>
  </si>
  <si>
    <t>210212197906172528</t>
  </si>
  <si>
    <t>39100579</t>
  </si>
  <si>
    <t>于明禾</t>
  </si>
  <si>
    <t>210281199308154313</t>
  </si>
  <si>
    <t>39100548</t>
  </si>
  <si>
    <t>于美娜</t>
  </si>
  <si>
    <t>210219197404227124</t>
  </si>
  <si>
    <t>39100534</t>
  </si>
  <si>
    <t>于金卉</t>
  </si>
  <si>
    <t>210283199201033629</t>
  </si>
  <si>
    <t>fp0001</t>
  </si>
  <si>
    <t>于贵海</t>
  </si>
  <si>
    <t>210204195402163530</t>
  </si>
  <si>
    <t>大连市分公司营业五部-销管</t>
  </si>
  <si>
    <t>39100391</t>
  </si>
  <si>
    <t>杨雪</t>
  </si>
  <si>
    <t>210281198609111726</t>
  </si>
  <si>
    <t>39100443</t>
  </si>
  <si>
    <t>杨学梅</t>
  </si>
  <si>
    <t>210222197410021761</t>
  </si>
  <si>
    <t>39100507</t>
  </si>
  <si>
    <t>杨小兵</t>
  </si>
  <si>
    <t>642224198607082217</t>
  </si>
  <si>
    <t>39100388</t>
  </si>
  <si>
    <t>杨吉宇</t>
  </si>
  <si>
    <t>210224199408060413</t>
  </si>
  <si>
    <t>39100318</t>
  </si>
  <si>
    <t>杨浩</t>
  </si>
  <si>
    <t>211421198611130614</t>
  </si>
  <si>
    <t>39100571</t>
  </si>
  <si>
    <t>许重阳</t>
  </si>
  <si>
    <t>210211198510223534</t>
  </si>
  <si>
    <t>大连市分公司营业四部-销管</t>
  </si>
  <si>
    <t>39100286</t>
  </si>
  <si>
    <t>许正龙</t>
  </si>
  <si>
    <t>21021319880911153X</t>
  </si>
  <si>
    <t>大连金州区支公司-销管</t>
  </si>
  <si>
    <t>39100468</t>
  </si>
  <si>
    <t>许磊</t>
  </si>
  <si>
    <t>210224196508270051</t>
  </si>
  <si>
    <t>大连市分公司直属业务部-销管</t>
  </si>
  <si>
    <t>39100415</t>
  </si>
  <si>
    <t>许方芳</t>
  </si>
  <si>
    <t>412723199408183827</t>
  </si>
  <si>
    <t>39100269</t>
  </si>
  <si>
    <t>徐小丽</t>
  </si>
  <si>
    <t>210222198212196629</t>
  </si>
  <si>
    <t>39100582</t>
  </si>
  <si>
    <t>徐明</t>
  </si>
  <si>
    <t>E131</t>
  </si>
  <si>
    <t>210202198202171211</t>
  </si>
  <si>
    <t>大连旅顺口区支公司-销管</t>
  </si>
  <si>
    <t>39100560</t>
  </si>
  <si>
    <t>徐宏伟</t>
  </si>
  <si>
    <t>210213198907010513</t>
  </si>
  <si>
    <t>39100450</t>
  </si>
  <si>
    <t>肖静</t>
  </si>
  <si>
    <t>210204197105100268</t>
  </si>
  <si>
    <t>39100320</t>
  </si>
  <si>
    <t>肖红梅</t>
  </si>
  <si>
    <t>210225197310170304</t>
  </si>
  <si>
    <t>39100479</t>
  </si>
  <si>
    <t>吴忠婷</t>
  </si>
  <si>
    <t>210202198809174224</t>
  </si>
  <si>
    <t>39100133</t>
  </si>
  <si>
    <t>吴智超</t>
  </si>
  <si>
    <t>210202199008102727</t>
  </si>
  <si>
    <t>大连市分公司营业三部-销管</t>
  </si>
  <si>
    <t>39100536</t>
  </si>
  <si>
    <t>温雅楠</t>
  </si>
  <si>
    <t>210281198407120026</t>
  </si>
  <si>
    <t>39100394</t>
  </si>
  <si>
    <t>王苑欣</t>
  </si>
  <si>
    <t>210202199205144918</t>
  </si>
  <si>
    <t>39100517</t>
  </si>
  <si>
    <t>王宇</t>
  </si>
  <si>
    <t>210211197904215815</t>
  </si>
  <si>
    <t>39100357</t>
  </si>
  <si>
    <t>王勇</t>
  </si>
  <si>
    <t>210212197407106913</t>
  </si>
  <si>
    <t>39100570</t>
  </si>
  <si>
    <t>王晓朦</t>
  </si>
  <si>
    <t>21090319900811102X</t>
  </si>
  <si>
    <t>39100546</t>
  </si>
  <si>
    <t>王邵玮</t>
  </si>
  <si>
    <t>210211199801242916</t>
  </si>
  <si>
    <t>39100368</t>
  </si>
  <si>
    <t>王青云</t>
  </si>
  <si>
    <t>210283198509125517</t>
  </si>
  <si>
    <t>39100333</t>
  </si>
  <si>
    <t>王娜</t>
  </si>
  <si>
    <t>210212198702164926</t>
  </si>
  <si>
    <t>39100521</t>
  </si>
  <si>
    <t>王建</t>
  </si>
  <si>
    <t>210204198604046176</t>
  </si>
  <si>
    <t>39100161</t>
  </si>
  <si>
    <t>王浩宇</t>
  </si>
  <si>
    <t>210211199003243172</t>
  </si>
  <si>
    <t>39100485</t>
  </si>
  <si>
    <t>王海洋</t>
  </si>
  <si>
    <t>220182198404140235</t>
  </si>
  <si>
    <t>39100140</t>
  </si>
  <si>
    <t>王刚</t>
  </si>
  <si>
    <t>E115</t>
  </si>
  <si>
    <t>210212196310242033</t>
  </si>
  <si>
    <t>39100296</t>
  </si>
  <si>
    <t>佟鑫欣</t>
  </si>
  <si>
    <t>210381198310222929</t>
  </si>
  <si>
    <t>39100572</t>
  </si>
  <si>
    <t>田孝杰</t>
  </si>
  <si>
    <t>152122197106120917</t>
  </si>
  <si>
    <t>39100030</t>
  </si>
  <si>
    <t>田晓川</t>
  </si>
  <si>
    <t>211381198603190618</t>
  </si>
  <si>
    <t>39100211</t>
  </si>
  <si>
    <t>陶雪</t>
  </si>
  <si>
    <t>210202199012070027</t>
  </si>
  <si>
    <t>39100558</t>
  </si>
  <si>
    <t>唐艺洋</t>
  </si>
  <si>
    <t>210211199001264543</t>
  </si>
  <si>
    <t>39100154</t>
  </si>
  <si>
    <t>孙正宇</t>
  </si>
  <si>
    <t>210204198510035337</t>
  </si>
  <si>
    <t>39100259</t>
  </si>
  <si>
    <t>孙英峻</t>
  </si>
  <si>
    <t>210282199007029152</t>
  </si>
  <si>
    <t>39100393</t>
  </si>
  <si>
    <t>孙晓慧</t>
  </si>
  <si>
    <t>210211199205156763</t>
  </si>
  <si>
    <t>39100386</t>
  </si>
  <si>
    <t>孙瑞雪</t>
  </si>
  <si>
    <t>210281198911181223</t>
  </si>
  <si>
    <t>39100316</t>
  </si>
  <si>
    <t>孙巧娜</t>
  </si>
  <si>
    <t>210225198107240164</t>
  </si>
  <si>
    <t>39100577</t>
  </si>
  <si>
    <t>孙林</t>
  </si>
  <si>
    <t>210281198008190633</t>
  </si>
  <si>
    <t>39100550</t>
  </si>
  <si>
    <t>孙蓓蓓</t>
  </si>
  <si>
    <t>210204198508203944</t>
  </si>
  <si>
    <t>39100537</t>
  </si>
  <si>
    <t>宋懿鹏</t>
  </si>
  <si>
    <t>210283199009261074</t>
  </si>
  <si>
    <t>39100551</t>
  </si>
  <si>
    <t>宋浩善</t>
  </si>
  <si>
    <t>210282198907109110</t>
  </si>
  <si>
    <t>39100293</t>
  </si>
  <si>
    <t>沈艳凤</t>
  </si>
  <si>
    <t>210222197312110461</t>
  </si>
  <si>
    <t>39100358</t>
  </si>
  <si>
    <t>任丽</t>
  </si>
  <si>
    <t>211223199011011626</t>
  </si>
  <si>
    <t>39100332</t>
  </si>
  <si>
    <t>曲程程</t>
  </si>
  <si>
    <t>210282199010010647</t>
  </si>
  <si>
    <t>39100496</t>
  </si>
  <si>
    <t>乔鹰</t>
  </si>
  <si>
    <t>210281199304053013</t>
  </si>
  <si>
    <t>39100381</t>
  </si>
  <si>
    <t>戚琳</t>
  </si>
  <si>
    <t>210204198410122628</t>
  </si>
  <si>
    <t>39100553</t>
  </si>
  <si>
    <t>庞慧</t>
  </si>
  <si>
    <t>210203197909030529</t>
  </si>
  <si>
    <t>39100556</t>
  </si>
  <si>
    <t>宁静</t>
  </si>
  <si>
    <t>210282199212230226</t>
  </si>
  <si>
    <t>39100156</t>
  </si>
  <si>
    <t>明峰</t>
  </si>
  <si>
    <t>210204198311140492</t>
  </si>
  <si>
    <t>39100429</t>
  </si>
  <si>
    <t>孟俊</t>
  </si>
  <si>
    <t>210283198501231948</t>
  </si>
  <si>
    <t>39100109</t>
  </si>
  <si>
    <t>马震宇</t>
  </si>
  <si>
    <t>210222197502114113</t>
  </si>
  <si>
    <t>39100192</t>
  </si>
  <si>
    <t>马雪梅</t>
  </si>
  <si>
    <t>210211197002025123</t>
  </si>
  <si>
    <t>39100455</t>
  </si>
  <si>
    <t>马梦婷</t>
  </si>
  <si>
    <t>210224199310130823</t>
  </si>
  <si>
    <t>fp0017</t>
  </si>
  <si>
    <t>马宏敏</t>
  </si>
  <si>
    <t>210221195708290803</t>
  </si>
  <si>
    <t>39100569</t>
  </si>
  <si>
    <t>马赫</t>
  </si>
  <si>
    <t>210281198710030242</t>
  </si>
  <si>
    <t>39100228</t>
  </si>
  <si>
    <t>罗欣</t>
  </si>
  <si>
    <t>210204196901275785</t>
  </si>
  <si>
    <t>39100400</t>
  </si>
  <si>
    <t>刘英</t>
  </si>
  <si>
    <t>210219197603295744</t>
  </si>
  <si>
    <t>39100434</t>
  </si>
  <si>
    <t>刘树东</t>
  </si>
  <si>
    <t>210222196911251712</t>
  </si>
  <si>
    <t>39100486</t>
  </si>
  <si>
    <t>刘秋实</t>
  </si>
  <si>
    <t>210203199210015279</t>
  </si>
  <si>
    <t>39100248</t>
  </si>
  <si>
    <t>刘楠</t>
  </si>
  <si>
    <t>210225198306280038</t>
  </si>
  <si>
    <t>39100365</t>
  </si>
  <si>
    <t>刘林</t>
  </si>
  <si>
    <t>210203199002111012</t>
  </si>
  <si>
    <t>39100520</t>
  </si>
  <si>
    <t>刘静</t>
  </si>
  <si>
    <t>21021119831220042X</t>
  </si>
  <si>
    <t>39100045</t>
  </si>
  <si>
    <t>刘宏伟</t>
  </si>
  <si>
    <t>210203196607211020</t>
  </si>
  <si>
    <t>39100100</t>
  </si>
  <si>
    <t>刘德昊</t>
  </si>
  <si>
    <t>210204197111020715</t>
  </si>
  <si>
    <t>39100044</t>
  </si>
  <si>
    <t>刘丹</t>
  </si>
  <si>
    <t>210202198210090729</t>
  </si>
  <si>
    <t>39100464</t>
  </si>
  <si>
    <t>刘成全</t>
  </si>
  <si>
    <t>210225196606240012</t>
  </si>
  <si>
    <t>39100294</t>
  </si>
  <si>
    <t>廖成凯</t>
  </si>
  <si>
    <t>210283198902174331</t>
  </si>
  <si>
    <t>39100374</t>
  </si>
  <si>
    <t>梁卓</t>
  </si>
  <si>
    <t>150204198308260331</t>
  </si>
  <si>
    <t>39100336</t>
  </si>
  <si>
    <t>李兆斌</t>
  </si>
  <si>
    <t>210281199012158614</t>
  </si>
  <si>
    <t>39100481</t>
  </si>
  <si>
    <t>李雪颖</t>
  </si>
  <si>
    <t>210203198806303023</t>
  </si>
  <si>
    <t>39100474</t>
  </si>
  <si>
    <t>李世珍</t>
  </si>
  <si>
    <t>210281197805065320</t>
  </si>
  <si>
    <t>39100221</t>
  </si>
  <si>
    <t>李世旭</t>
  </si>
  <si>
    <t>211202198312160012</t>
  </si>
  <si>
    <t>39100362</t>
  </si>
  <si>
    <t>李庆</t>
  </si>
  <si>
    <t>21020319730704005X</t>
  </si>
  <si>
    <t>39100417</t>
  </si>
  <si>
    <t>李强</t>
  </si>
  <si>
    <t>210281199007121235</t>
  </si>
  <si>
    <t>39100547</t>
  </si>
  <si>
    <t>李连贵</t>
  </si>
  <si>
    <t>21021319890705003X</t>
  </si>
  <si>
    <t>39100404</t>
  </si>
  <si>
    <t>李进</t>
  </si>
  <si>
    <t>210282198611272613</t>
  </si>
  <si>
    <t>39100167</t>
  </si>
  <si>
    <t>李涵霖</t>
  </si>
  <si>
    <t>210281198612226436</t>
  </si>
  <si>
    <t>39100557</t>
  </si>
  <si>
    <t>李春伟</t>
  </si>
  <si>
    <t>210222197104047234</t>
  </si>
  <si>
    <t>39100112</t>
  </si>
  <si>
    <t>冷照宇</t>
  </si>
  <si>
    <t>210281198811196436</t>
  </si>
  <si>
    <t>39100136</t>
  </si>
  <si>
    <t>金峰</t>
  </si>
  <si>
    <t>21022219810811171X</t>
  </si>
  <si>
    <t>39100566</t>
  </si>
  <si>
    <t>解亮</t>
  </si>
  <si>
    <t>210202198501281218</t>
  </si>
  <si>
    <t>fp0005</t>
  </si>
  <si>
    <t>姜永革</t>
  </si>
  <si>
    <t>210202195803081728</t>
  </si>
  <si>
    <t>39100270</t>
  </si>
  <si>
    <t>姜岐潭</t>
  </si>
  <si>
    <t>210222197211035036</t>
  </si>
  <si>
    <t>39100565</t>
  </si>
  <si>
    <t>姜珂</t>
  </si>
  <si>
    <t>21020219901210221X</t>
  </si>
  <si>
    <t>39100232</t>
  </si>
  <si>
    <t>贾子庆</t>
  </si>
  <si>
    <t>210213198811081034</t>
  </si>
  <si>
    <t>39100416</t>
  </si>
  <si>
    <t>贾永来</t>
  </si>
  <si>
    <t>210281198207142052</t>
  </si>
  <si>
    <t>39100432</t>
  </si>
  <si>
    <t>霍艳玲</t>
  </si>
  <si>
    <t>210204197101060043</t>
  </si>
  <si>
    <t>39100491</t>
  </si>
  <si>
    <t>黄莹莹</t>
  </si>
  <si>
    <t>220106198602169227</t>
  </si>
  <si>
    <t>39100226</t>
  </si>
  <si>
    <t>侯勤凯</t>
  </si>
  <si>
    <t>210225197910250199</t>
  </si>
  <si>
    <t>39100298</t>
  </si>
  <si>
    <t>郝晓莉</t>
  </si>
  <si>
    <t>210225196808130321</t>
  </si>
  <si>
    <t>fp0009</t>
  </si>
  <si>
    <t>韩立</t>
  </si>
  <si>
    <t>210204196302090738</t>
  </si>
  <si>
    <t>39100535</t>
  </si>
  <si>
    <t>郭峰</t>
  </si>
  <si>
    <t>210203198712014773</t>
  </si>
  <si>
    <t>39100403</t>
  </si>
  <si>
    <t>郭城</t>
  </si>
  <si>
    <t>210203196505313034</t>
  </si>
  <si>
    <t>39100134</t>
  </si>
  <si>
    <t>谷海臣</t>
  </si>
  <si>
    <t>220211197608120610</t>
  </si>
  <si>
    <t>39100295</t>
  </si>
  <si>
    <t>宫新杰</t>
  </si>
  <si>
    <t>210283199101036419</t>
  </si>
  <si>
    <t>39100414</t>
  </si>
  <si>
    <t>葛艳红</t>
  </si>
  <si>
    <t>210204198506066763</t>
  </si>
  <si>
    <t>39100353</t>
  </si>
  <si>
    <t>高小惠</t>
  </si>
  <si>
    <t>210282199504055327</t>
  </si>
  <si>
    <t>39100405</t>
  </si>
  <si>
    <t>傅春辉</t>
  </si>
  <si>
    <t>210202198010086418</t>
  </si>
  <si>
    <t>39100056</t>
  </si>
  <si>
    <t>付全明</t>
  </si>
  <si>
    <t>210219197102166434</t>
  </si>
  <si>
    <t>39100578</t>
  </si>
  <si>
    <t>冯芳</t>
  </si>
  <si>
    <t>210281198209234364</t>
  </si>
  <si>
    <t>39100245</t>
  </si>
  <si>
    <t>房大尉</t>
  </si>
  <si>
    <t>210283198311020015</t>
  </si>
  <si>
    <t>39100470</t>
  </si>
  <si>
    <t>杜兴达</t>
  </si>
  <si>
    <t>211421199010214016</t>
  </si>
  <si>
    <t>39100493</t>
  </si>
  <si>
    <t>董跃鹏</t>
  </si>
  <si>
    <t>210204198601263511</t>
  </si>
  <si>
    <t>39100563</t>
  </si>
  <si>
    <t>董婷婷</t>
  </si>
  <si>
    <t>231024198312241024</t>
  </si>
  <si>
    <t>39100397</t>
  </si>
  <si>
    <t>丛小妤</t>
  </si>
  <si>
    <t>210213199305023661</t>
  </si>
  <si>
    <t>39100110</t>
  </si>
  <si>
    <t>迟传朋</t>
  </si>
  <si>
    <t>210281198204288216</t>
  </si>
  <si>
    <t>39100552</t>
  </si>
  <si>
    <t>成浩</t>
  </si>
  <si>
    <t>210203199310302013</t>
  </si>
  <si>
    <t>39100525</t>
  </si>
  <si>
    <t>陈天芬</t>
  </si>
  <si>
    <t>210219197408133424</t>
  </si>
  <si>
    <t>39100314</t>
  </si>
  <si>
    <t>陈辉会</t>
  </si>
  <si>
    <t>372925198705270712</t>
  </si>
  <si>
    <t>39100288</t>
  </si>
  <si>
    <t>陈晨</t>
  </si>
  <si>
    <t>210282198907251723</t>
  </si>
  <si>
    <t>39100526</t>
  </si>
  <si>
    <t>安晓文</t>
  </si>
  <si>
    <t>410225198811033772</t>
  </si>
  <si>
    <t>39100396</t>
  </si>
  <si>
    <t>安万庆</t>
  </si>
  <si>
    <t>210222197001016339</t>
  </si>
  <si>
    <t>大连市分公司总经理室</t>
  </si>
  <si>
    <t>党委书记、总经理</t>
  </si>
  <si>
    <t>2020-01</t>
  </si>
  <si>
    <t>大连市分公司办公室</t>
  </si>
  <si>
    <t>党委委员、副总经理</t>
  </si>
  <si>
    <t>2020-02</t>
  </si>
  <si>
    <t>大连市分公司人力资源部/教育培训部</t>
  </si>
  <si>
    <t>党委委员、总经理助理</t>
  </si>
  <si>
    <t>2020-03</t>
  </si>
  <si>
    <t>大连市分公司财务会计部</t>
  </si>
  <si>
    <t>财务总经理</t>
  </si>
  <si>
    <t>2020-04</t>
  </si>
  <si>
    <t>大连分公司信息技术部</t>
  </si>
  <si>
    <t>#机关部门#总经理</t>
  </si>
  <si>
    <t>2020-05</t>
  </si>
  <si>
    <t>大连市分公司内控合规部</t>
  </si>
  <si>
    <t>#机关部门#副总经理（主持工作）</t>
  </si>
  <si>
    <t>2020-06</t>
  </si>
  <si>
    <t>大连市分公司审计部</t>
  </si>
  <si>
    <t>#机关部门#副总经理</t>
  </si>
  <si>
    <t>2020-07</t>
  </si>
  <si>
    <t>大连市分公司监察部</t>
  </si>
  <si>
    <t>#机关部门#总经理助理（主持工作）</t>
  </si>
  <si>
    <t>2020-08</t>
  </si>
  <si>
    <t>大连市分公司销售管理部</t>
  </si>
  <si>
    <t>#机关部门#总经理助理</t>
  </si>
  <si>
    <t>大连市分公司互动业务部</t>
  </si>
  <si>
    <t>经理</t>
  </si>
  <si>
    <t>2020-10</t>
  </si>
  <si>
    <t>大连市分公司车行业务部/银保业务部</t>
  </si>
  <si>
    <t>副经理（主持工作）</t>
  </si>
  <si>
    <t>2020-11</t>
  </si>
  <si>
    <t>大连市分公司电子营销部</t>
  </si>
  <si>
    <t>副经理</t>
  </si>
  <si>
    <t>2020-12</t>
  </si>
  <si>
    <t>大连市分公司重点客户部</t>
  </si>
  <si>
    <t>经理助理（主持工作）</t>
  </si>
  <si>
    <t>2021-01</t>
  </si>
  <si>
    <t>大连分公司车辆保险部</t>
  </si>
  <si>
    <t>经理助理</t>
  </si>
  <si>
    <t>2021-02</t>
  </si>
  <si>
    <t>大连分公司农业保险部</t>
  </si>
  <si>
    <t>#营业部#经理</t>
  </si>
  <si>
    <t>2021-03</t>
  </si>
  <si>
    <t>大连分公司财产保险部</t>
  </si>
  <si>
    <t>#营业部#副经理（主持工作）</t>
  </si>
  <si>
    <t>2021-04</t>
  </si>
  <si>
    <t>大连分公司责任意外保险部</t>
  </si>
  <si>
    <t>#营业部#副经理</t>
  </si>
  <si>
    <t>2021-05</t>
  </si>
  <si>
    <t>大连市分公司客户服务部</t>
  </si>
  <si>
    <t>#营业部#经理助理（主持工作）</t>
  </si>
  <si>
    <t>2021-06</t>
  </si>
  <si>
    <t>大连理赔管理部</t>
  </si>
  <si>
    <t>#营业部#经理助理</t>
  </si>
  <si>
    <t>2021-07</t>
  </si>
  <si>
    <t>大连市分公司营业一部-销管</t>
  </si>
  <si>
    <t>2021-08</t>
  </si>
  <si>
    <t>2021-09</t>
  </si>
  <si>
    <t>2021-10</t>
  </si>
  <si>
    <t>2021-11</t>
  </si>
  <si>
    <t>2021-12</t>
  </si>
  <si>
    <t>大连市分公司营业七部-销管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</si>
</sst>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);[Red]\(0.00\)"/>
    <numFmt numFmtId="178" formatCode="0.00_ "/>
  </numFmts>
  <fonts count="20" x14ac:knownFonts="1">
    <font>
      <sz val="11"/>
      <color indexed="8"/>
      <name val="宋体"/>
      <charset val="134"/>
    </font>
    <font>
      <sz val="11"/>
      <color indexed="8"/>
      <name val="等线"/>
      <charset val="134"/>
    </font>
    <font>
      <b/>
      <sz val="11"/>
      <color indexed="8"/>
      <name val="等线"/>
      <charset val="134"/>
    </font>
    <font>
      <sz val="11"/>
      <color indexed="8"/>
      <name val="宋体"/>
      <charset val="134"/>
    </font>
    <font>
      <b/>
      <sz val="11"/>
      <color indexed="62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b/>
      <sz val="15"/>
      <color indexed="62"/>
      <name val="宋体"/>
      <charset val="134"/>
    </font>
    <font>
      <b/>
      <sz val="18"/>
      <color indexed="62"/>
      <name val="宋体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b/>
      <sz val="13"/>
      <color indexed="62"/>
      <name val="宋体"/>
      <charset val="134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16" borderId="9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22">
    <xf numFmtId="0" fontId="0" fillId="0" borderId="0" xfId="0" applyAlignment="1"/>
    <xf numFmtId="0" fontId="3" fillId="0" borderId="0" xfId="42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/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7" fontId="1" fillId="0" borderId="0" xfId="0" applyNumberFormat="1" applyFont="1" applyAlignment="1">
      <alignment vertical="center"/>
    </xf>
    <xf numFmtId="176" fontId="1" fillId="0" borderId="0" xfId="0" applyNumberFormat="1" applyFont="1" applyAlignment="1">
      <alignment vertical="center"/>
    </xf>
    <xf numFmtId="178" fontId="1" fillId="0" borderId="0" xfId="0" applyNumberFormat="1" applyFont="1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Border="1" applyAlignment="1"/>
    <xf numFmtId="177" fontId="2" fillId="3" borderId="1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/>
    <xf numFmtId="178" fontId="0" fillId="0" borderId="0" xfId="0" applyNumberFormat="1" applyAlignment="1"/>
    <xf numFmtId="176" fontId="2" fillId="3" borderId="1" xfId="0" applyNumberFormat="1" applyFont="1" applyFill="1" applyBorder="1" applyAlignment="1">
      <alignment horizontal="center" vertical="center"/>
    </xf>
    <xf numFmtId="0" fontId="0" fillId="2" borderId="0" xfId="0" applyFill="1" applyBorder="1" applyAlignment="1"/>
    <xf numFmtId="178" fontId="0" fillId="2" borderId="0" xfId="0" applyNumberFormat="1" applyFill="1" applyBorder="1" applyAlignment="1"/>
    <xf numFmtId="0" fontId="0" fillId="0" borderId="0" xfId="0" quotePrefix="1" applyBorder="1" applyAlignment="1"/>
    <xf numFmtId="0" fontId="0" fillId="0" borderId="0" xfId="0" quotePrefix="1" applyAlignment="1"/>
    <xf numFmtId="0" fontId="0" fillId="2" borderId="0" xfId="0" quotePrefix="1" applyFill="1" applyBorder="1" applyAlignment="1"/>
    <xf numFmtId="0" fontId="3" fillId="0" borderId="0" xfId="42" quotePrefix="1">
      <alignment vertical="center"/>
    </xf>
  </cellXfs>
  <cellStyles count="43">
    <cellStyle name="20% - 强调文字颜色 1" xfId="29" xr:uid="{00000000-0005-0000-0000-000024000000}"/>
    <cellStyle name="20% - 强调文字颜色 2" xfId="31" xr:uid="{00000000-0005-0000-0000-000026000000}"/>
    <cellStyle name="20% - 强调文字颜色 3" xfId="4" xr:uid="{00000000-0005-0000-0000-000009000000}"/>
    <cellStyle name="20% - 强调文字颜色 4" xfId="34" xr:uid="{00000000-0005-0000-0000-000029000000}"/>
    <cellStyle name="20% - 强调文字颜色 5" xfId="27" xr:uid="{00000000-0005-0000-0000-000022000000}"/>
    <cellStyle name="20% - 强调文字颜色 6" xfId="21" xr:uid="{00000000-0005-0000-0000-00001C000000}"/>
    <cellStyle name="40% - 强调文字颜色 1" xfId="30" xr:uid="{00000000-0005-0000-0000-000025000000}"/>
    <cellStyle name="40% - 强调文字颜色 2" xfId="32" xr:uid="{00000000-0005-0000-0000-000027000000}"/>
    <cellStyle name="40% - 强调文字颜色 3" xfId="5" xr:uid="{00000000-0005-0000-0000-00000A000000}"/>
    <cellStyle name="40% - 强调文字颜色 4" xfId="35" xr:uid="{00000000-0005-0000-0000-00002A000000}"/>
    <cellStyle name="40% - 强调文字颜色 5" xfId="37" xr:uid="{00000000-0005-0000-0000-00002C000000}"/>
    <cellStyle name="40% - 强调文字颜色 6" xfId="40" xr:uid="{00000000-0005-0000-0000-00002F000000}"/>
    <cellStyle name="60% - 强调文字颜色 1" xfId="15" xr:uid="{00000000-0005-0000-0000-000016000000}"/>
    <cellStyle name="60% - 强调文字颜色 2" xfId="9" xr:uid="{00000000-0005-0000-0000-000010000000}"/>
    <cellStyle name="60% - 强调文字颜色 3" xfId="7" xr:uid="{00000000-0005-0000-0000-00000C000000}"/>
    <cellStyle name="60% - 强调文字颜色 4" xfId="17" xr:uid="{00000000-0005-0000-0000-000018000000}"/>
    <cellStyle name="60% - 强调文字颜色 5" xfId="38" xr:uid="{00000000-0005-0000-0000-00002D000000}"/>
    <cellStyle name="60% - 强调文字颜色 6" xfId="41" xr:uid="{00000000-0005-0000-0000-000030000000}"/>
    <cellStyle name="标题" xfId="2" xr:uid="{00000000-0005-0000-0000-000007000000}"/>
    <cellStyle name="标题 1" xfId="13" xr:uid="{00000000-0005-0000-0000-000014000000}"/>
    <cellStyle name="标题 2" xfId="14" xr:uid="{00000000-0005-0000-0000-000015000000}"/>
    <cellStyle name="标题 3" xfId="16" xr:uid="{00000000-0005-0000-0000-000017000000}"/>
    <cellStyle name="标题 4" xfId="10" xr:uid="{00000000-0005-0000-0000-000011000000}"/>
    <cellStyle name="差" xfId="6" xr:uid="{00000000-0005-0000-0000-00000B000000}"/>
    <cellStyle name="常规" xfId="0" builtinId="0"/>
    <cellStyle name="常规 2" xfId="42" xr:uid="{00000000-0005-0000-0000-000031000000}"/>
    <cellStyle name="好" xfId="25" xr:uid="{00000000-0005-0000-0000-000020000000}"/>
    <cellStyle name="汇总" xfId="24" xr:uid="{00000000-0005-0000-0000-00001F000000}"/>
    <cellStyle name="计算" xfId="19" xr:uid="{00000000-0005-0000-0000-00001A000000}"/>
    <cellStyle name="检查单元格" xfId="20" xr:uid="{00000000-0005-0000-0000-00001B000000}"/>
    <cellStyle name="解释性文本" xfId="12" xr:uid="{00000000-0005-0000-0000-000013000000}"/>
    <cellStyle name="警告文本" xfId="11" xr:uid="{00000000-0005-0000-0000-000012000000}"/>
    <cellStyle name="链接单元格" xfId="23" xr:uid="{00000000-0005-0000-0000-00001E000000}"/>
    <cellStyle name="强调文字颜色 1" xfId="28" xr:uid="{00000000-0005-0000-0000-000023000000}"/>
    <cellStyle name="强调文字颜色 2" xfId="22" xr:uid="{00000000-0005-0000-0000-00001D000000}"/>
    <cellStyle name="强调文字颜色 3" xfId="33" xr:uid="{00000000-0005-0000-0000-000028000000}"/>
    <cellStyle name="强调文字颜色 4" xfId="1" xr:uid="{00000000-0005-0000-0000-000004000000}"/>
    <cellStyle name="强调文字颜色 5" xfId="36" xr:uid="{00000000-0005-0000-0000-00002B000000}"/>
    <cellStyle name="强调文字颜色 6" xfId="39" xr:uid="{00000000-0005-0000-0000-00002E000000}"/>
    <cellStyle name="适中" xfId="26" xr:uid="{00000000-0005-0000-0000-000021000000}"/>
    <cellStyle name="输出" xfId="18" xr:uid="{00000000-0005-0000-0000-000019000000}"/>
    <cellStyle name="输入" xfId="3" xr:uid="{00000000-0005-0000-0000-000008000000}"/>
    <cellStyle name="注释" xfId="8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39"/>
  <sheetViews>
    <sheetView tabSelected="1" workbookViewId="0">
      <pane xSplit="6" ySplit="2" topLeftCell="G88" activePane="bottomRight" state="frozen"/>
      <selection pane="topRight"/>
      <selection pane="bottomLeft"/>
      <selection pane="bottomRight" activeCell="A140" sqref="A140:XFD140"/>
    </sheetView>
  </sheetViews>
  <sheetFormatPr defaultColWidth="9" defaultRowHeight="14" x14ac:dyDescent="0.25"/>
  <cols>
    <col min="1" max="1" width="12.26953125" style="4" customWidth="1"/>
    <col min="2" max="2" width="11.36328125" style="4" customWidth="1"/>
    <col min="3" max="3" width="11.36328125" style="5" customWidth="1"/>
    <col min="4" max="4" width="15.90625" style="5" customWidth="1"/>
    <col min="5" max="5" width="20" style="4" customWidth="1"/>
    <col min="6" max="6" width="29.7265625" style="5" customWidth="1"/>
    <col min="7" max="9" width="15.90625" style="5" customWidth="1"/>
    <col min="10" max="10" width="18" style="5" customWidth="1"/>
    <col min="11" max="11" width="9.26953125" style="6" customWidth="1"/>
    <col min="12" max="12" width="10.26953125" style="6" customWidth="1"/>
    <col min="13" max="13" width="11.08984375" style="6" customWidth="1"/>
    <col min="14" max="14" width="15.6328125" style="6" customWidth="1"/>
    <col min="15" max="15" width="12.7265625" style="6" customWidth="1"/>
    <col min="16" max="16" width="12.6328125" style="6" customWidth="1"/>
    <col min="17" max="17" width="11.6328125" style="6" customWidth="1"/>
    <col min="18" max="18" width="15.81640625" style="6" customWidth="1"/>
    <col min="19" max="19" width="16.08984375" style="6" customWidth="1"/>
    <col min="20" max="21" width="15" style="6" customWidth="1"/>
    <col min="22" max="22" width="17.1796875" style="6" customWidth="1"/>
    <col min="23" max="23" width="14.453125" style="6" customWidth="1"/>
    <col min="24" max="24" width="13.54296875" style="6" customWidth="1"/>
    <col min="25" max="25" width="8.26953125" style="6" customWidth="1"/>
    <col min="26" max="26" width="12.6328125" style="6" customWidth="1"/>
    <col min="27" max="27" width="24.1796875" style="6" customWidth="1"/>
    <col min="28" max="28" width="11.453125" style="6" customWidth="1"/>
    <col min="29" max="29" width="16.54296875" style="6" customWidth="1"/>
    <col min="30" max="30" width="13.36328125" style="6" customWidth="1"/>
    <col min="31" max="31" width="18.54296875" style="7" customWidth="1"/>
    <col min="32" max="32" width="20" style="7" customWidth="1"/>
    <col min="33" max="34" width="22.1796875" style="7" customWidth="1"/>
    <col min="35" max="35" width="8.453125" style="8" customWidth="1"/>
  </cols>
  <sheetData>
    <row r="1" spans="1:35" x14ac:dyDescent="0.25">
      <c r="A1" s="9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0" t="s">
        <v>34</v>
      </c>
    </row>
    <row r="2" spans="1:35" x14ac:dyDescent="0.25">
      <c r="A2" s="9" t="s">
        <v>35</v>
      </c>
      <c r="B2" s="9" t="s">
        <v>36</v>
      </c>
      <c r="C2" s="9" t="s">
        <v>36</v>
      </c>
      <c r="D2" s="9" t="s">
        <v>36</v>
      </c>
      <c r="E2" s="9" t="s">
        <v>36</v>
      </c>
      <c r="F2" s="9" t="s">
        <v>36</v>
      </c>
      <c r="G2" s="9" t="s">
        <v>36</v>
      </c>
      <c r="H2" s="9" t="s">
        <v>36</v>
      </c>
      <c r="I2" s="9" t="s">
        <v>36</v>
      </c>
      <c r="J2" s="9" t="s">
        <v>36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 t="s">
        <v>37</v>
      </c>
      <c r="AA2" s="12" t="s">
        <v>38</v>
      </c>
      <c r="AB2" s="12" t="s">
        <v>39</v>
      </c>
      <c r="AC2" s="12" t="s">
        <v>40</v>
      </c>
      <c r="AD2" s="12" t="s">
        <v>41</v>
      </c>
      <c r="AE2" s="15" t="s">
        <v>42</v>
      </c>
      <c r="AF2" s="15" t="s">
        <v>43</v>
      </c>
      <c r="AG2" s="15" t="s">
        <v>44</v>
      </c>
      <c r="AH2" s="15" t="s">
        <v>45</v>
      </c>
      <c r="AI2" s="10" t="s">
        <v>46</v>
      </c>
    </row>
    <row r="3" spans="1:35" x14ac:dyDescent="0.25">
      <c r="A3" s="18" t="s">
        <v>47</v>
      </c>
      <c r="B3" s="11" t="s">
        <v>48</v>
      </c>
      <c r="C3" s="11" t="s">
        <v>49</v>
      </c>
      <c r="D3" s="11" t="s">
        <v>50</v>
      </c>
      <c r="E3" s="11" t="s">
        <v>51</v>
      </c>
      <c r="F3" s="11" t="s">
        <v>52</v>
      </c>
      <c r="G3" s="11" t="s">
        <v>53</v>
      </c>
      <c r="H3" s="11" t="s">
        <v>54</v>
      </c>
      <c r="I3" s="11" t="s">
        <v>55</v>
      </c>
      <c r="J3" s="11" t="s">
        <v>56</v>
      </c>
      <c r="K3" s="13">
        <v>4221</v>
      </c>
      <c r="L3" s="13">
        <v>463.03</v>
      </c>
      <c r="M3" s="13">
        <v>1721.02</v>
      </c>
      <c r="N3" s="13">
        <v>0</v>
      </c>
      <c r="O3" s="13">
        <v>0</v>
      </c>
      <c r="P3" s="13">
        <v>2367.0300000000002</v>
      </c>
      <c r="Q3" s="13">
        <v>0</v>
      </c>
      <c r="R3" s="13">
        <v>0</v>
      </c>
      <c r="S3" s="13">
        <v>0</v>
      </c>
      <c r="T3" s="13">
        <v>400</v>
      </c>
      <c r="U3" s="13">
        <v>1000</v>
      </c>
      <c r="V3" s="13">
        <v>138.83000000000001</v>
      </c>
      <c r="W3" s="13">
        <v>0</v>
      </c>
      <c r="X3" s="13">
        <v>1000</v>
      </c>
      <c r="Y3" s="13">
        <v>100</v>
      </c>
      <c r="Z3" s="13">
        <f>K3+L3+M3+N3+O3+P3+Q3+R3+S3+T3+U3+V3+W3+X3+Y3</f>
        <v>11410.91</v>
      </c>
      <c r="AA3" s="13">
        <v>0</v>
      </c>
      <c r="AB3" s="13">
        <v>0</v>
      </c>
      <c r="AC3" s="13">
        <v>0</v>
      </c>
      <c r="AD3" s="13">
        <v>0</v>
      </c>
      <c r="AE3" s="11">
        <v>1</v>
      </c>
      <c r="AF3" s="11">
        <v>1</v>
      </c>
      <c r="AG3" s="11">
        <v>1</v>
      </c>
      <c r="AH3" s="11">
        <v>1</v>
      </c>
      <c r="AI3" s="11" t="s">
        <v>56</v>
      </c>
    </row>
    <row r="4" spans="1:35" x14ac:dyDescent="0.25">
      <c r="A4" s="18" t="s">
        <v>47</v>
      </c>
      <c r="B4" s="11" t="s">
        <v>57</v>
      </c>
      <c r="C4" s="11" t="s">
        <v>58</v>
      </c>
      <c r="D4" s="11" t="s">
        <v>59</v>
      </c>
      <c r="E4" s="11" t="s">
        <v>60</v>
      </c>
      <c r="F4" s="11" t="s">
        <v>61</v>
      </c>
      <c r="G4" s="11" t="s">
        <v>53</v>
      </c>
      <c r="H4" s="11" t="s">
        <v>62</v>
      </c>
      <c r="I4" s="11" t="s">
        <v>55</v>
      </c>
      <c r="J4" s="11" t="s">
        <v>63</v>
      </c>
      <c r="K4" s="13">
        <v>2016</v>
      </c>
      <c r="L4" s="13">
        <v>0</v>
      </c>
      <c r="M4" s="13">
        <v>172.8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200</v>
      </c>
      <c r="U4" s="13">
        <v>1000</v>
      </c>
      <c r="V4" s="13">
        <v>138.83000000000001</v>
      </c>
      <c r="W4" s="13">
        <v>0</v>
      </c>
      <c r="X4" s="13">
        <v>1000</v>
      </c>
      <c r="Y4" s="13">
        <v>0</v>
      </c>
      <c r="Z4" s="13">
        <f t="shared" ref="Z4" si="0">K4+L4+M4+N4+O4+P4+Q4+R4+S4+T4+U4+V4+W4+X4+Y4</f>
        <v>4527.63</v>
      </c>
      <c r="AA4" s="13">
        <v>0</v>
      </c>
      <c r="AB4" s="13">
        <v>0</v>
      </c>
      <c r="AC4" s="13">
        <v>0</v>
      </c>
      <c r="AD4" s="13">
        <v>0</v>
      </c>
      <c r="AE4" s="11">
        <v>1</v>
      </c>
      <c r="AF4" s="11">
        <v>1</v>
      </c>
      <c r="AG4" s="11">
        <v>1</v>
      </c>
      <c r="AH4" s="11">
        <v>0</v>
      </c>
      <c r="AI4" s="11" t="s">
        <v>56</v>
      </c>
    </row>
    <row r="5" spans="1:35" x14ac:dyDescent="0.25">
      <c r="A5" s="18" t="s">
        <v>47</v>
      </c>
      <c r="B5" s="11" t="s">
        <v>64</v>
      </c>
      <c r="C5" s="11" t="s">
        <v>65</v>
      </c>
      <c r="D5" s="11" t="s">
        <v>50</v>
      </c>
      <c r="E5" s="11" t="s">
        <v>66</v>
      </c>
      <c r="F5" s="11" t="s">
        <v>67</v>
      </c>
      <c r="G5" s="11" t="s">
        <v>53</v>
      </c>
      <c r="H5" s="11" t="s">
        <v>54</v>
      </c>
      <c r="I5" s="11" t="s">
        <v>55</v>
      </c>
      <c r="J5" s="11" t="s">
        <v>56</v>
      </c>
      <c r="K5" s="13">
        <v>1810</v>
      </c>
      <c r="L5" s="13">
        <v>0</v>
      </c>
      <c r="M5" s="13">
        <v>0</v>
      </c>
      <c r="N5" s="13">
        <v>0</v>
      </c>
      <c r="O5" s="13">
        <v>0</v>
      </c>
      <c r="P5" s="13">
        <v>2578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138.83000000000001</v>
      </c>
      <c r="W5" s="13">
        <v>0</v>
      </c>
      <c r="X5" s="13">
        <v>1000</v>
      </c>
      <c r="Y5" s="13">
        <v>350</v>
      </c>
      <c r="Z5" s="13">
        <f t="shared" ref="Z5:Z35" si="1">K5+L5+M5+N5+O5+P5+Q5+R5+S5+T5+U5+V5+W5+X5+Y5</f>
        <v>5876.83</v>
      </c>
      <c r="AA5" s="13">
        <v>0</v>
      </c>
      <c r="AB5" s="13">
        <v>0</v>
      </c>
      <c r="AC5" s="13">
        <v>0</v>
      </c>
      <c r="AD5" s="13">
        <v>0</v>
      </c>
      <c r="AE5" s="11">
        <v>1</v>
      </c>
      <c r="AF5" s="11">
        <v>1</v>
      </c>
      <c r="AG5" s="11">
        <v>1</v>
      </c>
      <c r="AH5" s="11">
        <v>1</v>
      </c>
      <c r="AI5" s="11" t="s">
        <v>56</v>
      </c>
    </row>
    <row r="6" spans="1:35" x14ac:dyDescent="0.25">
      <c r="A6" s="18" t="s">
        <v>47</v>
      </c>
      <c r="B6" s="11" t="s">
        <v>68</v>
      </c>
      <c r="C6" s="11" t="s">
        <v>69</v>
      </c>
      <c r="D6" s="11" t="s">
        <v>59</v>
      </c>
      <c r="E6" s="11" t="s">
        <v>70</v>
      </c>
      <c r="F6" s="11" t="s">
        <v>52</v>
      </c>
      <c r="G6" s="11" t="s">
        <v>53</v>
      </c>
      <c r="H6" s="11" t="s">
        <v>62</v>
      </c>
      <c r="I6" s="11" t="s">
        <v>55</v>
      </c>
      <c r="J6" s="11" t="s">
        <v>63</v>
      </c>
      <c r="K6" s="13">
        <v>1200</v>
      </c>
      <c r="L6" s="13">
        <v>0</v>
      </c>
      <c r="M6" s="13">
        <v>2365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200</v>
      </c>
      <c r="U6" s="13">
        <v>300</v>
      </c>
      <c r="V6" s="13">
        <v>138.83000000000001</v>
      </c>
      <c r="W6" s="13">
        <v>0</v>
      </c>
      <c r="X6" s="13">
        <v>1000</v>
      </c>
      <c r="Y6" s="13">
        <v>0</v>
      </c>
      <c r="Z6" s="13">
        <f t="shared" si="1"/>
        <v>5203.83</v>
      </c>
      <c r="AA6" s="13">
        <v>0</v>
      </c>
      <c r="AB6" s="13">
        <v>0</v>
      </c>
      <c r="AC6" s="13">
        <v>0</v>
      </c>
      <c r="AD6" s="13">
        <v>0</v>
      </c>
      <c r="AE6" s="11">
        <v>1</v>
      </c>
      <c r="AF6" s="11">
        <v>1</v>
      </c>
      <c r="AG6" s="11">
        <v>1</v>
      </c>
      <c r="AH6" s="11">
        <v>0</v>
      </c>
      <c r="AI6" s="11" t="s">
        <v>56</v>
      </c>
    </row>
    <row r="7" spans="1:35" x14ac:dyDescent="0.25">
      <c r="A7" s="18" t="s">
        <v>47</v>
      </c>
      <c r="B7" s="11" t="s">
        <v>71</v>
      </c>
      <c r="C7" s="11" t="s">
        <v>72</v>
      </c>
      <c r="D7" s="11" t="s">
        <v>73</v>
      </c>
      <c r="E7" s="11" t="s">
        <v>74</v>
      </c>
      <c r="F7" s="11" t="s">
        <v>75</v>
      </c>
      <c r="G7" s="11" t="s">
        <v>53</v>
      </c>
      <c r="H7" s="11" t="s">
        <v>54</v>
      </c>
      <c r="I7" s="11" t="s">
        <v>55</v>
      </c>
      <c r="J7" s="11" t="s">
        <v>56</v>
      </c>
      <c r="K7" s="13">
        <v>4473</v>
      </c>
      <c r="L7" s="13">
        <v>1200</v>
      </c>
      <c r="M7" s="13">
        <v>2108.6999999999998</v>
      </c>
      <c r="N7" s="13">
        <v>0</v>
      </c>
      <c r="O7" s="13">
        <v>0</v>
      </c>
      <c r="P7" s="13">
        <v>12435.57</v>
      </c>
      <c r="Q7" s="13">
        <v>0</v>
      </c>
      <c r="R7" s="13">
        <v>0</v>
      </c>
      <c r="S7" s="13">
        <v>0</v>
      </c>
      <c r="T7" s="13">
        <v>600</v>
      </c>
      <c r="U7" s="13">
        <v>1000</v>
      </c>
      <c r="V7" s="13">
        <v>98</v>
      </c>
      <c r="W7" s="13">
        <v>0</v>
      </c>
      <c r="X7" s="13">
        <v>1000</v>
      </c>
      <c r="Y7" s="13">
        <v>200</v>
      </c>
      <c r="Z7" s="13">
        <f t="shared" si="1"/>
        <v>23115.27</v>
      </c>
      <c r="AA7" s="13">
        <v>0</v>
      </c>
      <c r="AB7" s="13">
        <v>0</v>
      </c>
      <c r="AC7" s="13">
        <v>0</v>
      </c>
      <c r="AD7" s="13">
        <v>0</v>
      </c>
      <c r="AE7" s="11">
        <v>1</v>
      </c>
      <c r="AF7" s="11">
        <v>1</v>
      </c>
      <c r="AG7" s="11">
        <v>1</v>
      </c>
      <c r="AH7" s="11">
        <v>1</v>
      </c>
      <c r="AI7" s="11" t="s">
        <v>56</v>
      </c>
    </row>
    <row r="8" spans="1:35" x14ac:dyDescent="0.25">
      <c r="A8" s="18" t="s">
        <v>47</v>
      </c>
      <c r="B8" s="11" t="s">
        <v>76</v>
      </c>
      <c r="C8" s="11" t="s">
        <v>77</v>
      </c>
      <c r="D8" s="11" t="s">
        <v>78</v>
      </c>
      <c r="E8" s="11" t="s">
        <v>79</v>
      </c>
      <c r="F8" s="11" t="s">
        <v>80</v>
      </c>
      <c r="G8" s="11" t="s">
        <v>53</v>
      </c>
      <c r="H8" s="11" t="s">
        <v>62</v>
      </c>
      <c r="I8" s="11" t="s">
        <v>55</v>
      </c>
      <c r="J8" s="11" t="s">
        <v>63</v>
      </c>
      <c r="K8" s="13">
        <v>2520</v>
      </c>
      <c r="L8" s="13">
        <v>0</v>
      </c>
      <c r="M8" s="13">
        <v>429.45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300</v>
      </c>
      <c r="U8" s="13">
        <v>300</v>
      </c>
      <c r="V8" s="13">
        <v>138.83000000000001</v>
      </c>
      <c r="W8" s="13">
        <v>0</v>
      </c>
      <c r="X8" s="13">
        <v>1000</v>
      </c>
      <c r="Y8" s="13">
        <v>0</v>
      </c>
      <c r="Z8" s="13">
        <f t="shared" si="1"/>
        <v>4688.28</v>
      </c>
      <c r="AA8" s="13">
        <v>0</v>
      </c>
      <c r="AB8" s="13">
        <v>0</v>
      </c>
      <c r="AC8" s="13">
        <v>0</v>
      </c>
      <c r="AD8" s="13">
        <v>0</v>
      </c>
      <c r="AE8" s="11">
        <v>1</v>
      </c>
      <c r="AF8" s="11">
        <v>1</v>
      </c>
      <c r="AG8" s="11">
        <v>1</v>
      </c>
      <c r="AH8" s="11">
        <v>0</v>
      </c>
      <c r="AI8" s="11" t="s">
        <v>56</v>
      </c>
    </row>
    <row r="9" spans="1:35" x14ac:dyDescent="0.25">
      <c r="A9" s="18" t="s">
        <v>47</v>
      </c>
      <c r="B9" s="11" t="s">
        <v>81</v>
      </c>
      <c r="C9" s="11" t="s">
        <v>82</v>
      </c>
      <c r="D9" s="11" t="s">
        <v>83</v>
      </c>
      <c r="E9" s="11" t="s">
        <v>84</v>
      </c>
      <c r="F9" s="11" t="s">
        <v>85</v>
      </c>
      <c r="G9" s="11" t="s">
        <v>53</v>
      </c>
      <c r="H9" s="11" t="s">
        <v>62</v>
      </c>
      <c r="I9" s="11" t="s">
        <v>55</v>
      </c>
      <c r="J9" s="11" t="s">
        <v>63</v>
      </c>
      <c r="K9" s="13">
        <v>4221</v>
      </c>
      <c r="L9" s="13">
        <v>1200</v>
      </c>
      <c r="M9" s="13">
        <v>1619.31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400</v>
      </c>
      <c r="U9" s="13">
        <v>300</v>
      </c>
      <c r="V9" s="13">
        <v>138.83000000000001</v>
      </c>
      <c r="W9" s="13">
        <v>0</v>
      </c>
      <c r="X9" s="13">
        <v>1000</v>
      </c>
      <c r="Y9" s="13">
        <v>50</v>
      </c>
      <c r="Z9" s="13">
        <f t="shared" si="1"/>
        <v>8929.14</v>
      </c>
      <c r="AA9" s="13">
        <v>0</v>
      </c>
      <c r="AB9" s="13">
        <v>0</v>
      </c>
      <c r="AC9" s="13">
        <v>0</v>
      </c>
      <c r="AD9" s="13">
        <v>0</v>
      </c>
      <c r="AE9" s="11">
        <v>1</v>
      </c>
      <c r="AF9" s="11">
        <v>1</v>
      </c>
      <c r="AG9" s="11">
        <v>1</v>
      </c>
      <c r="AH9" s="11">
        <v>0</v>
      </c>
      <c r="AI9" s="11" t="s">
        <v>56</v>
      </c>
    </row>
    <row r="10" spans="1:35" x14ac:dyDescent="0.25">
      <c r="A10" s="18" t="s">
        <v>47</v>
      </c>
      <c r="B10" s="11" t="s">
        <v>86</v>
      </c>
      <c r="C10" s="11" t="s">
        <v>87</v>
      </c>
      <c r="D10" s="11" t="s">
        <v>50</v>
      </c>
      <c r="E10" s="11" t="s">
        <v>88</v>
      </c>
      <c r="F10" s="11" t="s">
        <v>52</v>
      </c>
      <c r="G10" s="11" t="s">
        <v>53</v>
      </c>
      <c r="H10" s="11" t="s">
        <v>54</v>
      </c>
      <c r="I10" s="11" t="s">
        <v>55</v>
      </c>
      <c r="J10" s="11" t="s">
        <v>56</v>
      </c>
      <c r="K10" s="13">
        <v>3780</v>
      </c>
      <c r="L10" s="13">
        <v>801.17</v>
      </c>
      <c r="M10" s="13">
        <v>1782</v>
      </c>
      <c r="N10" s="13">
        <v>0</v>
      </c>
      <c r="O10" s="13">
        <v>0</v>
      </c>
      <c r="P10" s="13">
        <v>5073.6499999999996</v>
      </c>
      <c r="Q10" s="13">
        <v>0</v>
      </c>
      <c r="R10" s="13">
        <v>0</v>
      </c>
      <c r="S10" s="13">
        <v>0</v>
      </c>
      <c r="T10" s="13">
        <v>400</v>
      </c>
      <c r="U10" s="13">
        <v>300</v>
      </c>
      <c r="V10" s="13">
        <v>98</v>
      </c>
      <c r="W10" s="13">
        <v>0</v>
      </c>
      <c r="X10" s="13">
        <v>1000</v>
      </c>
      <c r="Y10" s="13">
        <v>250</v>
      </c>
      <c r="Z10" s="13">
        <f t="shared" si="1"/>
        <v>13484.82</v>
      </c>
      <c r="AA10" s="13">
        <v>0</v>
      </c>
      <c r="AB10" s="13">
        <v>0</v>
      </c>
      <c r="AC10" s="13">
        <v>0</v>
      </c>
      <c r="AD10" s="13">
        <v>0</v>
      </c>
      <c r="AE10" s="11">
        <v>1</v>
      </c>
      <c r="AF10" s="11">
        <v>1</v>
      </c>
      <c r="AG10" s="11">
        <v>1</v>
      </c>
      <c r="AH10" s="11">
        <v>1</v>
      </c>
      <c r="AI10" s="11" t="s">
        <v>56</v>
      </c>
    </row>
    <row r="11" spans="1:35" x14ac:dyDescent="0.25">
      <c r="A11" s="18" t="s">
        <v>47</v>
      </c>
      <c r="B11" s="11" t="s">
        <v>89</v>
      </c>
      <c r="C11" s="11" t="s">
        <v>90</v>
      </c>
      <c r="D11" s="11" t="s">
        <v>50</v>
      </c>
      <c r="E11" s="11" t="s">
        <v>91</v>
      </c>
      <c r="F11" s="11" t="s">
        <v>52</v>
      </c>
      <c r="G11" s="11" t="s">
        <v>53</v>
      </c>
      <c r="H11" s="11" t="s">
        <v>62</v>
      </c>
      <c r="I11" s="11" t="s">
        <v>55</v>
      </c>
      <c r="J11" s="11" t="s">
        <v>63</v>
      </c>
      <c r="K11" s="13">
        <v>3339</v>
      </c>
      <c r="L11" s="13">
        <v>800</v>
      </c>
      <c r="M11" s="13">
        <v>1555.49</v>
      </c>
      <c r="N11" s="13">
        <v>-3000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400</v>
      </c>
      <c r="U11" s="13">
        <v>150</v>
      </c>
      <c r="V11" s="13">
        <v>138.83000000000001</v>
      </c>
      <c r="W11" s="13">
        <v>0</v>
      </c>
      <c r="X11" s="13">
        <v>1000</v>
      </c>
      <c r="Y11" s="13">
        <v>50</v>
      </c>
      <c r="Z11" s="13">
        <f t="shared" si="1"/>
        <v>4433.32</v>
      </c>
      <c r="AA11" s="13">
        <v>0</v>
      </c>
      <c r="AB11" s="13">
        <v>0</v>
      </c>
      <c r="AC11" s="13">
        <v>0</v>
      </c>
      <c r="AD11" s="13">
        <v>0</v>
      </c>
      <c r="AE11" s="11">
        <v>1</v>
      </c>
      <c r="AF11" s="11">
        <v>1</v>
      </c>
      <c r="AG11" s="11">
        <v>1</v>
      </c>
      <c r="AH11" s="11">
        <v>0</v>
      </c>
      <c r="AI11" s="11" t="s">
        <v>56</v>
      </c>
    </row>
    <row r="12" spans="1:35" x14ac:dyDescent="0.25">
      <c r="A12" s="18" t="s">
        <v>47</v>
      </c>
      <c r="B12" s="11" t="s">
        <v>92</v>
      </c>
      <c r="C12" s="11" t="s">
        <v>93</v>
      </c>
      <c r="D12" s="11" t="s">
        <v>83</v>
      </c>
      <c r="E12" s="11" t="s">
        <v>94</v>
      </c>
      <c r="F12" s="11" t="s">
        <v>75</v>
      </c>
      <c r="G12" s="11" t="s">
        <v>53</v>
      </c>
      <c r="H12" s="11" t="s">
        <v>62</v>
      </c>
      <c r="I12" s="11" t="s">
        <v>55</v>
      </c>
      <c r="J12" s="11" t="s">
        <v>63</v>
      </c>
      <c r="K12" s="13">
        <v>2268</v>
      </c>
      <c r="L12" s="13">
        <v>300</v>
      </c>
      <c r="M12" s="13">
        <v>1069.2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300</v>
      </c>
      <c r="U12" s="13">
        <v>1000</v>
      </c>
      <c r="V12" s="13">
        <v>138.83000000000001</v>
      </c>
      <c r="W12" s="13">
        <v>0</v>
      </c>
      <c r="X12" s="13">
        <v>1000</v>
      </c>
      <c r="Y12" s="13">
        <v>50</v>
      </c>
      <c r="Z12" s="13">
        <f t="shared" si="1"/>
        <v>6126.03</v>
      </c>
      <c r="AA12" s="13">
        <v>0</v>
      </c>
      <c r="AB12" s="13">
        <v>0</v>
      </c>
      <c r="AC12" s="13">
        <v>0</v>
      </c>
      <c r="AD12" s="13">
        <v>0</v>
      </c>
      <c r="AE12" s="11">
        <v>1</v>
      </c>
      <c r="AF12" s="11">
        <v>1</v>
      </c>
      <c r="AG12" s="11">
        <v>1</v>
      </c>
      <c r="AH12" s="11">
        <v>0</v>
      </c>
      <c r="AI12" s="11" t="s">
        <v>56</v>
      </c>
    </row>
    <row r="13" spans="1:35" x14ac:dyDescent="0.25">
      <c r="A13" s="18" t="s">
        <v>47</v>
      </c>
      <c r="B13" s="11" t="s">
        <v>95</v>
      </c>
      <c r="C13" s="11" t="s">
        <v>96</v>
      </c>
      <c r="D13" s="11" t="s">
        <v>59</v>
      </c>
      <c r="E13" s="11" t="s">
        <v>97</v>
      </c>
      <c r="F13" s="11" t="s">
        <v>98</v>
      </c>
      <c r="G13" s="11" t="s">
        <v>53</v>
      </c>
      <c r="H13" s="11" t="s">
        <v>62</v>
      </c>
      <c r="I13" s="11" t="s">
        <v>55</v>
      </c>
      <c r="J13" s="11" t="s">
        <v>63</v>
      </c>
      <c r="K13" s="13">
        <v>2268</v>
      </c>
      <c r="L13" s="13">
        <v>300</v>
      </c>
      <c r="M13" s="13">
        <v>1011.92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300</v>
      </c>
      <c r="U13" s="13">
        <v>300</v>
      </c>
      <c r="V13" s="13">
        <v>138.83000000000001</v>
      </c>
      <c r="W13" s="13">
        <v>5</v>
      </c>
      <c r="X13" s="13">
        <v>1000</v>
      </c>
      <c r="Y13" s="13">
        <v>50</v>
      </c>
      <c r="Z13" s="13">
        <f t="shared" si="1"/>
        <v>5373.75</v>
      </c>
      <c r="AA13" s="13">
        <v>0</v>
      </c>
      <c r="AB13" s="13">
        <v>0</v>
      </c>
      <c r="AC13" s="13">
        <v>0</v>
      </c>
      <c r="AD13" s="13">
        <v>0</v>
      </c>
      <c r="AE13" s="11">
        <v>1</v>
      </c>
      <c r="AF13" s="11">
        <v>1</v>
      </c>
      <c r="AG13" s="11">
        <v>1</v>
      </c>
      <c r="AH13" s="11">
        <v>0</v>
      </c>
      <c r="AI13" s="11" t="s">
        <v>56</v>
      </c>
    </row>
    <row r="14" spans="1:35" x14ac:dyDescent="0.25">
      <c r="A14" s="18" t="s">
        <v>47</v>
      </c>
      <c r="B14" s="11" t="s">
        <v>99</v>
      </c>
      <c r="C14" s="11" t="s">
        <v>100</v>
      </c>
      <c r="D14" s="11" t="s">
        <v>73</v>
      </c>
      <c r="E14" s="11" t="s">
        <v>101</v>
      </c>
      <c r="F14" s="11" t="s">
        <v>102</v>
      </c>
      <c r="G14" s="11" t="s">
        <v>53</v>
      </c>
      <c r="H14" s="11" t="s">
        <v>54</v>
      </c>
      <c r="I14" s="11" t="s">
        <v>55</v>
      </c>
      <c r="J14" s="11" t="s">
        <v>56</v>
      </c>
      <c r="K14" s="13">
        <v>2898</v>
      </c>
      <c r="L14" s="13">
        <v>0</v>
      </c>
      <c r="M14" s="13">
        <v>135.34</v>
      </c>
      <c r="N14" s="13">
        <v>0</v>
      </c>
      <c r="O14" s="13">
        <v>0</v>
      </c>
      <c r="P14" s="13">
        <v>6720</v>
      </c>
      <c r="Q14" s="13">
        <v>0</v>
      </c>
      <c r="R14" s="13">
        <v>0</v>
      </c>
      <c r="S14" s="13">
        <v>0</v>
      </c>
      <c r="T14" s="13">
        <v>300</v>
      </c>
      <c r="U14" s="13">
        <v>1000</v>
      </c>
      <c r="V14" s="13">
        <v>98</v>
      </c>
      <c r="W14" s="13">
        <v>0</v>
      </c>
      <c r="X14" s="13">
        <v>1000</v>
      </c>
      <c r="Y14" s="13">
        <v>200</v>
      </c>
      <c r="Z14" s="13">
        <f t="shared" si="1"/>
        <v>12351.34</v>
      </c>
      <c r="AA14" s="13">
        <v>0</v>
      </c>
      <c r="AB14" s="13">
        <v>0</v>
      </c>
      <c r="AC14" s="13">
        <v>0</v>
      </c>
      <c r="AD14" s="13">
        <v>0</v>
      </c>
      <c r="AE14" s="11">
        <v>1</v>
      </c>
      <c r="AF14" s="11">
        <v>1</v>
      </c>
      <c r="AG14" s="11">
        <v>1</v>
      </c>
      <c r="AH14" s="11">
        <v>1</v>
      </c>
      <c r="AI14" s="11" t="s">
        <v>56</v>
      </c>
    </row>
    <row r="15" spans="1:35" x14ac:dyDescent="0.25">
      <c r="A15" s="18" t="s">
        <v>47</v>
      </c>
      <c r="B15" s="11" t="s">
        <v>103</v>
      </c>
      <c r="C15" s="11" t="s">
        <v>104</v>
      </c>
      <c r="D15" s="11" t="s">
        <v>59</v>
      </c>
      <c r="E15" s="11" t="s">
        <v>105</v>
      </c>
      <c r="F15" s="11" t="s">
        <v>106</v>
      </c>
      <c r="G15" s="11" t="s">
        <v>53</v>
      </c>
      <c r="H15" s="11" t="s">
        <v>54</v>
      </c>
      <c r="I15" s="11" t="s">
        <v>55</v>
      </c>
      <c r="J15" s="11" t="s">
        <v>56</v>
      </c>
      <c r="K15" s="13">
        <v>3240</v>
      </c>
      <c r="L15" s="13">
        <v>4899.47</v>
      </c>
      <c r="M15" s="13">
        <v>2189.38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400</v>
      </c>
      <c r="U15" s="13">
        <v>850</v>
      </c>
      <c r="V15" s="13">
        <v>138.83000000000001</v>
      </c>
      <c r="W15" s="13">
        <v>0</v>
      </c>
      <c r="X15" s="13">
        <v>1000</v>
      </c>
      <c r="Y15" s="13">
        <v>250</v>
      </c>
      <c r="Z15" s="13">
        <f t="shared" si="1"/>
        <v>12967.68</v>
      </c>
      <c r="AA15" s="13">
        <v>0</v>
      </c>
      <c r="AB15" s="13">
        <v>0</v>
      </c>
      <c r="AC15" s="13">
        <v>0</v>
      </c>
      <c r="AD15" s="13">
        <v>0</v>
      </c>
      <c r="AE15" s="11">
        <v>1</v>
      </c>
      <c r="AF15" s="11">
        <v>1</v>
      </c>
      <c r="AG15" s="11">
        <v>1</v>
      </c>
      <c r="AH15" s="11">
        <v>1</v>
      </c>
      <c r="AI15" s="11" t="s">
        <v>56</v>
      </c>
    </row>
    <row r="16" spans="1:35" x14ac:dyDescent="0.25">
      <c r="A16" s="18" t="s">
        <v>47</v>
      </c>
      <c r="B16" s="11" t="s">
        <v>107</v>
      </c>
      <c r="C16" s="11" t="s">
        <v>108</v>
      </c>
      <c r="D16" s="11" t="s">
        <v>59</v>
      </c>
      <c r="E16" s="11" t="s">
        <v>109</v>
      </c>
      <c r="F16" s="11" t="s">
        <v>106</v>
      </c>
      <c r="G16" s="11" t="s">
        <v>53</v>
      </c>
      <c r="H16" s="11" t="s">
        <v>62</v>
      </c>
      <c r="I16" s="11" t="s">
        <v>55</v>
      </c>
      <c r="J16" s="11" t="s">
        <v>110</v>
      </c>
      <c r="K16" s="13">
        <v>2520</v>
      </c>
      <c r="L16" s="13">
        <v>1382.99</v>
      </c>
      <c r="M16" s="13">
        <v>1147.54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200</v>
      </c>
      <c r="U16" s="13">
        <v>1000</v>
      </c>
      <c r="V16" s="13">
        <v>98</v>
      </c>
      <c r="W16" s="13">
        <v>0</v>
      </c>
      <c r="X16" s="13">
        <v>1000</v>
      </c>
      <c r="Y16" s="13">
        <v>200</v>
      </c>
      <c r="Z16" s="13">
        <f t="shared" si="1"/>
        <v>7548.53</v>
      </c>
      <c r="AA16" s="13">
        <v>0</v>
      </c>
      <c r="AB16" s="13">
        <v>0</v>
      </c>
      <c r="AC16" s="13">
        <v>0</v>
      </c>
      <c r="AD16" s="13">
        <v>0</v>
      </c>
      <c r="AE16" s="11">
        <v>1</v>
      </c>
      <c r="AF16" s="11">
        <v>1</v>
      </c>
      <c r="AG16" s="11">
        <v>1</v>
      </c>
      <c r="AH16" s="11">
        <v>0</v>
      </c>
      <c r="AI16" s="11" t="s">
        <v>56</v>
      </c>
    </row>
    <row r="17" spans="1:35" x14ac:dyDescent="0.25">
      <c r="A17" s="18" t="s">
        <v>47</v>
      </c>
      <c r="B17" s="11" t="s">
        <v>111</v>
      </c>
      <c r="C17" s="11" t="s">
        <v>112</v>
      </c>
      <c r="D17" s="11" t="s">
        <v>73</v>
      </c>
      <c r="E17" s="11" t="s">
        <v>113</v>
      </c>
      <c r="F17" s="11" t="s">
        <v>85</v>
      </c>
      <c r="G17" s="11" t="s">
        <v>53</v>
      </c>
      <c r="H17" s="11" t="s">
        <v>54</v>
      </c>
      <c r="I17" s="11" t="s">
        <v>55</v>
      </c>
      <c r="J17" s="11" t="s">
        <v>56</v>
      </c>
      <c r="K17" s="13">
        <v>3240</v>
      </c>
      <c r="L17" s="13">
        <v>976.97</v>
      </c>
      <c r="M17" s="13">
        <v>1405.12</v>
      </c>
      <c r="N17" s="13">
        <v>0</v>
      </c>
      <c r="O17" s="13">
        <v>0</v>
      </c>
      <c r="P17" s="13">
        <v>12457.69</v>
      </c>
      <c r="Q17" s="13">
        <v>0</v>
      </c>
      <c r="R17" s="13">
        <v>0</v>
      </c>
      <c r="S17" s="13">
        <v>0</v>
      </c>
      <c r="T17" s="13">
        <v>400</v>
      </c>
      <c r="U17" s="13">
        <v>1000</v>
      </c>
      <c r="V17" s="13">
        <v>98</v>
      </c>
      <c r="W17" s="13">
        <v>0</v>
      </c>
      <c r="X17" s="13">
        <v>1000</v>
      </c>
      <c r="Y17" s="13">
        <v>200</v>
      </c>
      <c r="Z17" s="13">
        <f t="shared" si="1"/>
        <v>20777.78</v>
      </c>
      <c r="AA17" s="13">
        <v>0</v>
      </c>
      <c r="AB17" s="13">
        <v>0</v>
      </c>
      <c r="AC17" s="13">
        <v>0</v>
      </c>
      <c r="AD17" s="13">
        <v>0</v>
      </c>
      <c r="AE17" s="11">
        <v>1</v>
      </c>
      <c r="AF17" s="11">
        <v>1</v>
      </c>
      <c r="AG17" s="11">
        <v>1</v>
      </c>
      <c r="AH17" s="11">
        <v>1</v>
      </c>
      <c r="AI17" s="11" t="s">
        <v>56</v>
      </c>
    </row>
    <row r="18" spans="1:35" x14ac:dyDescent="0.25">
      <c r="A18" s="18" t="s">
        <v>47</v>
      </c>
      <c r="B18" s="11" t="s">
        <v>114</v>
      </c>
      <c r="C18" s="11" t="s">
        <v>115</v>
      </c>
      <c r="D18" s="11" t="s">
        <v>83</v>
      </c>
      <c r="E18" s="11" t="s">
        <v>116</v>
      </c>
      <c r="F18" s="11" t="s">
        <v>75</v>
      </c>
      <c r="G18" s="11" t="s">
        <v>53</v>
      </c>
      <c r="H18" s="11" t="s">
        <v>54</v>
      </c>
      <c r="I18" s="11" t="s">
        <v>55</v>
      </c>
      <c r="J18" s="11" t="s">
        <v>56</v>
      </c>
      <c r="K18" s="13">
        <v>1000</v>
      </c>
      <c r="L18" s="13">
        <v>0</v>
      </c>
      <c r="M18" s="13">
        <v>4301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200</v>
      </c>
      <c r="U18" s="13">
        <v>1150</v>
      </c>
      <c r="V18" s="13">
        <v>138.83000000000001</v>
      </c>
      <c r="W18" s="13">
        <v>0</v>
      </c>
      <c r="X18" s="13">
        <v>1000</v>
      </c>
      <c r="Y18" s="13">
        <v>300</v>
      </c>
      <c r="Z18" s="13">
        <f t="shared" si="1"/>
        <v>8089.83</v>
      </c>
      <c r="AA18" s="13">
        <v>0</v>
      </c>
      <c r="AB18" s="13">
        <v>0</v>
      </c>
      <c r="AC18" s="13">
        <v>0</v>
      </c>
      <c r="AD18" s="13">
        <v>0</v>
      </c>
      <c r="AE18" s="11">
        <v>1</v>
      </c>
      <c r="AF18" s="11">
        <v>1</v>
      </c>
      <c r="AG18" s="11">
        <v>1</v>
      </c>
      <c r="AH18" s="11">
        <v>1</v>
      </c>
      <c r="AI18" s="11" t="s">
        <v>56</v>
      </c>
    </row>
    <row r="19" spans="1:35" x14ac:dyDescent="0.25">
      <c r="A19" s="18" t="s">
        <v>47</v>
      </c>
      <c r="B19" s="11" t="s">
        <v>117</v>
      </c>
      <c r="C19" s="11" t="s">
        <v>118</v>
      </c>
      <c r="D19" s="11" t="s">
        <v>73</v>
      </c>
      <c r="E19" s="11" t="s">
        <v>119</v>
      </c>
      <c r="F19" s="11" t="s">
        <v>120</v>
      </c>
      <c r="G19" s="11" t="s">
        <v>53</v>
      </c>
      <c r="H19" s="11" t="s">
        <v>54</v>
      </c>
      <c r="I19" s="11" t="s">
        <v>55</v>
      </c>
      <c r="J19" s="11" t="s">
        <v>56</v>
      </c>
      <c r="K19" s="13">
        <v>2862</v>
      </c>
      <c r="L19" s="13">
        <v>1270</v>
      </c>
      <c r="M19" s="13">
        <v>1411.82</v>
      </c>
      <c r="N19" s="13">
        <v>0</v>
      </c>
      <c r="O19" s="13">
        <v>0</v>
      </c>
      <c r="P19" s="13">
        <v>4919.63</v>
      </c>
      <c r="Q19" s="13">
        <v>0</v>
      </c>
      <c r="R19" s="13">
        <v>0</v>
      </c>
      <c r="S19" s="13">
        <v>0</v>
      </c>
      <c r="T19" s="13">
        <v>400</v>
      </c>
      <c r="U19" s="13">
        <v>1000</v>
      </c>
      <c r="V19" s="13">
        <v>98</v>
      </c>
      <c r="W19" s="13">
        <v>0</v>
      </c>
      <c r="X19" s="13">
        <v>1000</v>
      </c>
      <c r="Y19" s="13">
        <v>200</v>
      </c>
      <c r="Z19" s="13">
        <f t="shared" si="1"/>
        <v>13161.45</v>
      </c>
      <c r="AA19" s="13">
        <v>0</v>
      </c>
      <c r="AB19" s="13">
        <v>0</v>
      </c>
      <c r="AC19" s="13">
        <v>0</v>
      </c>
      <c r="AD19" s="13">
        <v>0</v>
      </c>
      <c r="AE19" s="11">
        <v>1</v>
      </c>
      <c r="AF19" s="11">
        <v>1</v>
      </c>
      <c r="AG19" s="11">
        <v>1</v>
      </c>
      <c r="AH19" s="11">
        <v>1</v>
      </c>
      <c r="AI19" s="11" t="s">
        <v>56</v>
      </c>
    </row>
    <row r="20" spans="1:35" x14ac:dyDescent="0.25">
      <c r="A20" s="18" t="s">
        <v>47</v>
      </c>
      <c r="B20" s="11" t="s">
        <v>121</v>
      </c>
      <c r="C20" s="11" t="s">
        <v>122</v>
      </c>
      <c r="D20" s="11" t="s">
        <v>73</v>
      </c>
      <c r="E20" s="11" t="s">
        <v>123</v>
      </c>
      <c r="F20" s="11" t="s">
        <v>75</v>
      </c>
      <c r="G20" s="11" t="s">
        <v>53</v>
      </c>
      <c r="H20" s="11" t="s">
        <v>62</v>
      </c>
      <c r="I20" s="11" t="s">
        <v>55</v>
      </c>
      <c r="J20" s="11" t="s">
        <v>110</v>
      </c>
      <c r="K20" s="13">
        <v>2268</v>
      </c>
      <c r="L20" s="13">
        <v>300</v>
      </c>
      <c r="M20" s="13">
        <v>1069.2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300</v>
      </c>
      <c r="U20" s="13">
        <v>1000</v>
      </c>
      <c r="V20" s="13">
        <v>98</v>
      </c>
      <c r="W20" s="13">
        <v>0</v>
      </c>
      <c r="X20" s="13">
        <v>1000</v>
      </c>
      <c r="Y20" s="13">
        <v>200</v>
      </c>
      <c r="Z20" s="13">
        <f t="shared" si="1"/>
        <v>6235.2</v>
      </c>
      <c r="AA20" s="13">
        <v>0</v>
      </c>
      <c r="AB20" s="13">
        <v>0</v>
      </c>
      <c r="AC20" s="13">
        <v>0</v>
      </c>
      <c r="AD20" s="13">
        <v>0</v>
      </c>
      <c r="AE20" s="11">
        <v>1</v>
      </c>
      <c r="AF20" s="11">
        <v>1</v>
      </c>
      <c r="AG20" s="11">
        <v>1</v>
      </c>
      <c r="AH20" s="11">
        <v>0</v>
      </c>
      <c r="AI20" s="11" t="s">
        <v>56</v>
      </c>
    </row>
    <row r="21" spans="1:35" x14ac:dyDescent="0.25">
      <c r="A21" s="18" t="s">
        <v>47</v>
      </c>
      <c r="B21" s="11" t="s">
        <v>124</v>
      </c>
      <c r="C21" s="11" t="s">
        <v>125</v>
      </c>
      <c r="D21" s="11" t="s">
        <v>50</v>
      </c>
      <c r="E21" s="11" t="s">
        <v>126</v>
      </c>
      <c r="F21" s="11" t="s">
        <v>75</v>
      </c>
      <c r="G21" s="11" t="s">
        <v>53</v>
      </c>
      <c r="H21" s="11" t="s">
        <v>54</v>
      </c>
      <c r="I21" s="11" t="s">
        <v>55</v>
      </c>
      <c r="J21" s="11" t="s">
        <v>56</v>
      </c>
      <c r="K21" s="13">
        <v>2268</v>
      </c>
      <c r="L21" s="13">
        <v>300</v>
      </c>
      <c r="M21" s="13">
        <v>1031.49</v>
      </c>
      <c r="N21" s="13">
        <v>0</v>
      </c>
      <c r="O21" s="13">
        <v>0</v>
      </c>
      <c r="P21" s="13">
        <v>6036.33</v>
      </c>
      <c r="Q21" s="13">
        <v>0</v>
      </c>
      <c r="R21" s="13">
        <v>0</v>
      </c>
      <c r="S21" s="13">
        <v>0</v>
      </c>
      <c r="T21" s="13">
        <v>300</v>
      </c>
      <c r="U21" s="13">
        <v>300</v>
      </c>
      <c r="V21" s="13">
        <v>98</v>
      </c>
      <c r="W21" s="13">
        <v>0</v>
      </c>
      <c r="X21" s="13">
        <v>1000</v>
      </c>
      <c r="Y21" s="13">
        <v>200</v>
      </c>
      <c r="Z21" s="13">
        <f t="shared" si="1"/>
        <v>11533.82</v>
      </c>
      <c r="AA21" s="13">
        <v>0</v>
      </c>
      <c r="AB21" s="13">
        <v>0</v>
      </c>
      <c r="AC21" s="13">
        <v>0</v>
      </c>
      <c r="AD21" s="13">
        <v>0</v>
      </c>
      <c r="AE21" s="11">
        <v>1</v>
      </c>
      <c r="AF21" s="11">
        <v>1</v>
      </c>
      <c r="AG21" s="11">
        <v>1</v>
      </c>
      <c r="AH21" s="11">
        <v>1</v>
      </c>
      <c r="AI21" s="11" t="s">
        <v>56</v>
      </c>
    </row>
    <row r="22" spans="1:35" x14ac:dyDescent="0.25">
      <c r="A22" s="18" t="s">
        <v>47</v>
      </c>
      <c r="B22" s="11" t="s">
        <v>127</v>
      </c>
      <c r="C22" s="11" t="s">
        <v>128</v>
      </c>
      <c r="D22" s="11" t="s">
        <v>78</v>
      </c>
      <c r="E22" s="11" t="s">
        <v>129</v>
      </c>
      <c r="F22" s="11" t="s">
        <v>102</v>
      </c>
      <c r="G22" s="11" t="s">
        <v>53</v>
      </c>
      <c r="H22" s="11" t="s">
        <v>62</v>
      </c>
      <c r="I22" s="11" t="s">
        <v>55</v>
      </c>
      <c r="J22" s="11" t="s">
        <v>63</v>
      </c>
      <c r="K22" s="13">
        <v>2484</v>
      </c>
      <c r="L22" s="13">
        <v>1122.31</v>
      </c>
      <c r="M22" s="13">
        <v>1803.38</v>
      </c>
      <c r="N22" s="13">
        <v>0</v>
      </c>
      <c r="O22" s="13">
        <v>0</v>
      </c>
      <c r="P22" s="13">
        <v>1000</v>
      </c>
      <c r="Q22" s="13">
        <v>0</v>
      </c>
      <c r="R22" s="13">
        <v>0</v>
      </c>
      <c r="S22" s="13">
        <v>0</v>
      </c>
      <c r="T22" s="13">
        <v>400</v>
      </c>
      <c r="U22" s="13">
        <v>1090</v>
      </c>
      <c r="V22" s="13">
        <v>138.83000000000001</v>
      </c>
      <c r="W22" s="13">
        <v>0</v>
      </c>
      <c r="X22" s="13">
        <v>1000</v>
      </c>
      <c r="Y22" s="13">
        <v>50</v>
      </c>
      <c r="Z22" s="13">
        <f t="shared" si="1"/>
        <v>9088.52</v>
      </c>
      <c r="AA22" s="13">
        <v>0</v>
      </c>
      <c r="AB22" s="13">
        <v>0</v>
      </c>
      <c r="AC22" s="13">
        <v>0</v>
      </c>
      <c r="AD22" s="13">
        <v>0</v>
      </c>
      <c r="AE22" s="11">
        <v>1</v>
      </c>
      <c r="AF22" s="11">
        <v>1</v>
      </c>
      <c r="AG22" s="11">
        <v>1</v>
      </c>
      <c r="AH22" s="11">
        <v>0</v>
      </c>
      <c r="AI22" s="11" t="s">
        <v>56</v>
      </c>
    </row>
    <row r="23" spans="1:35" x14ac:dyDescent="0.25">
      <c r="A23" s="18" t="s">
        <v>47</v>
      </c>
      <c r="B23" s="11" t="s">
        <v>130</v>
      </c>
      <c r="C23" s="11" t="s">
        <v>131</v>
      </c>
      <c r="D23" s="11" t="s">
        <v>78</v>
      </c>
      <c r="E23" s="11" t="s">
        <v>132</v>
      </c>
      <c r="F23" s="11" t="s">
        <v>120</v>
      </c>
      <c r="G23" s="11" t="s">
        <v>53</v>
      </c>
      <c r="H23" s="11" t="s">
        <v>62</v>
      </c>
      <c r="I23" s="11" t="s">
        <v>55</v>
      </c>
      <c r="J23" s="11" t="s">
        <v>63</v>
      </c>
      <c r="K23" s="13">
        <v>1449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200</v>
      </c>
      <c r="U23" s="13">
        <v>300</v>
      </c>
      <c r="V23" s="13">
        <v>138.83000000000001</v>
      </c>
      <c r="W23" s="13">
        <v>0</v>
      </c>
      <c r="X23" s="13">
        <v>1000</v>
      </c>
      <c r="Y23" s="13">
        <v>0</v>
      </c>
      <c r="Z23" s="13">
        <f t="shared" si="1"/>
        <v>3087.83</v>
      </c>
      <c r="AA23" s="13">
        <v>0</v>
      </c>
      <c r="AB23" s="13">
        <v>0</v>
      </c>
      <c r="AC23" s="13">
        <v>0</v>
      </c>
      <c r="AD23" s="13">
        <v>0</v>
      </c>
      <c r="AE23" s="11">
        <v>1</v>
      </c>
      <c r="AF23" s="11">
        <v>1</v>
      </c>
      <c r="AG23" s="11">
        <v>1</v>
      </c>
      <c r="AH23" s="11">
        <v>0</v>
      </c>
      <c r="AI23" s="11" t="s">
        <v>56</v>
      </c>
    </row>
    <row r="24" spans="1:35" x14ac:dyDescent="0.25">
      <c r="A24" s="18" t="s">
        <v>47</v>
      </c>
      <c r="B24" s="11" t="s">
        <v>133</v>
      </c>
      <c r="C24" s="11" t="s">
        <v>134</v>
      </c>
      <c r="D24" s="11" t="s">
        <v>73</v>
      </c>
      <c r="E24" s="11" t="s">
        <v>135</v>
      </c>
      <c r="F24" s="11" t="s">
        <v>98</v>
      </c>
      <c r="G24" s="11" t="s">
        <v>53</v>
      </c>
      <c r="H24" s="11" t="s">
        <v>62</v>
      </c>
      <c r="I24" s="11" t="s">
        <v>55</v>
      </c>
      <c r="J24" s="11" t="s">
        <v>63</v>
      </c>
      <c r="K24" s="13">
        <v>2520</v>
      </c>
      <c r="L24" s="13">
        <v>0</v>
      </c>
      <c r="M24" s="13">
        <v>229.56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300</v>
      </c>
      <c r="U24" s="13">
        <v>300</v>
      </c>
      <c r="V24" s="13">
        <v>138.83000000000001</v>
      </c>
      <c r="W24" s="13">
        <v>0</v>
      </c>
      <c r="X24" s="13">
        <v>1000</v>
      </c>
      <c r="Y24" s="13">
        <v>0</v>
      </c>
      <c r="Z24" s="13">
        <f t="shared" si="1"/>
        <v>4488.3899999999994</v>
      </c>
      <c r="AA24" s="13">
        <v>0</v>
      </c>
      <c r="AB24" s="13">
        <v>0</v>
      </c>
      <c r="AC24" s="13">
        <v>0</v>
      </c>
      <c r="AD24" s="13">
        <v>0</v>
      </c>
      <c r="AE24" s="11">
        <v>1</v>
      </c>
      <c r="AF24" s="11">
        <v>1</v>
      </c>
      <c r="AG24" s="11">
        <v>1</v>
      </c>
      <c r="AH24" s="11">
        <v>0</v>
      </c>
      <c r="AI24" s="11" t="s">
        <v>56</v>
      </c>
    </row>
    <row r="25" spans="1:35" x14ac:dyDescent="0.25">
      <c r="A25" s="18" t="s">
        <v>47</v>
      </c>
      <c r="B25" s="11" t="s">
        <v>136</v>
      </c>
      <c r="C25" s="11" t="s">
        <v>137</v>
      </c>
      <c r="D25" s="11" t="s">
        <v>73</v>
      </c>
      <c r="E25" s="11" t="s">
        <v>138</v>
      </c>
      <c r="F25" s="11" t="s">
        <v>98</v>
      </c>
      <c r="G25" s="11" t="s">
        <v>53</v>
      </c>
      <c r="H25" s="11" t="s">
        <v>54</v>
      </c>
      <c r="I25" s="11" t="s">
        <v>55</v>
      </c>
      <c r="J25" s="11" t="s">
        <v>56</v>
      </c>
      <c r="K25" s="13">
        <v>2862</v>
      </c>
      <c r="L25" s="13">
        <v>1677</v>
      </c>
      <c r="M25" s="13">
        <v>1908</v>
      </c>
      <c r="N25" s="13">
        <v>0</v>
      </c>
      <c r="O25" s="13">
        <v>0</v>
      </c>
      <c r="P25" s="13">
        <v>2332</v>
      </c>
      <c r="Q25" s="13">
        <v>1600</v>
      </c>
      <c r="R25" s="13">
        <v>0</v>
      </c>
      <c r="S25" s="13">
        <v>0</v>
      </c>
      <c r="T25" s="13">
        <v>400</v>
      </c>
      <c r="U25" s="13">
        <v>300</v>
      </c>
      <c r="V25" s="13">
        <v>138.83000000000001</v>
      </c>
      <c r="W25" s="13">
        <v>0</v>
      </c>
      <c r="X25" s="13">
        <v>1000</v>
      </c>
      <c r="Y25" s="13">
        <v>0</v>
      </c>
      <c r="Z25" s="13">
        <f t="shared" si="1"/>
        <v>12217.83</v>
      </c>
      <c r="AA25" s="13">
        <v>0</v>
      </c>
      <c r="AB25" s="13">
        <v>0</v>
      </c>
      <c r="AC25" s="13">
        <v>0</v>
      </c>
      <c r="AD25" s="13">
        <v>0</v>
      </c>
      <c r="AE25" s="11">
        <v>1</v>
      </c>
      <c r="AF25" s="11">
        <v>1</v>
      </c>
      <c r="AG25" s="11">
        <v>1</v>
      </c>
      <c r="AH25" s="11">
        <v>1</v>
      </c>
      <c r="AI25" s="11" t="s">
        <v>56</v>
      </c>
    </row>
    <row r="26" spans="1:35" x14ac:dyDescent="0.25">
      <c r="A26" s="18" t="s">
        <v>47</v>
      </c>
      <c r="B26" s="11" t="s">
        <v>139</v>
      </c>
      <c r="C26" s="11" t="s">
        <v>140</v>
      </c>
      <c r="D26" s="11" t="s">
        <v>50</v>
      </c>
      <c r="E26" s="11" t="s">
        <v>141</v>
      </c>
      <c r="F26" s="11" t="s">
        <v>142</v>
      </c>
      <c r="G26" s="11" t="s">
        <v>53</v>
      </c>
      <c r="H26" s="11" t="s">
        <v>62</v>
      </c>
      <c r="I26" s="11" t="s">
        <v>55</v>
      </c>
      <c r="J26" s="11" t="s">
        <v>63</v>
      </c>
      <c r="K26" s="13">
        <v>3200</v>
      </c>
      <c r="L26" s="13">
        <v>0</v>
      </c>
      <c r="M26" s="13">
        <v>1100</v>
      </c>
      <c r="N26" s="13">
        <v>0</v>
      </c>
      <c r="O26" s="13">
        <v>0</v>
      </c>
      <c r="P26" s="13">
        <v>0</v>
      </c>
      <c r="Q26" s="13">
        <v>3000</v>
      </c>
      <c r="R26" s="13">
        <v>0</v>
      </c>
      <c r="S26" s="13">
        <v>0</v>
      </c>
      <c r="T26" s="13">
        <v>400</v>
      </c>
      <c r="U26" s="13">
        <v>300</v>
      </c>
      <c r="V26" s="13">
        <v>0</v>
      </c>
      <c r="W26" s="13">
        <v>0</v>
      </c>
      <c r="X26" s="13">
        <v>1000</v>
      </c>
      <c r="Y26" s="13">
        <v>0</v>
      </c>
      <c r="Z26" s="13">
        <f t="shared" si="1"/>
        <v>9000</v>
      </c>
      <c r="AA26" s="13">
        <v>0</v>
      </c>
      <c r="AB26" s="13">
        <v>0</v>
      </c>
      <c r="AC26" s="13">
        <v>0</v>
      </c>
      <c r="AD26" s="13">
        <v>0</v>
      </c>
      <c r="AE26" s="11">
        <v>1</v>
      </c>
      <c r="AF26" s="11">
        <v>1</v>
      </c>
      <c r="AG26" s="11">
        <v>1</v>
      </c>
      <c r="AH26" s="11">
        <v>0</v>
      </c>
      <c r="AI26" s="11" t="s">
        <v>56</v>
      </c>
    </row>
    <row r="27" spans="1:35" x14ac:dyDescent="0.25">
      <c r="A27" s="18" t="s">
        <v>47</v>
      </c>
      <c r="B27" s="11" t="s">
        <v>143</v>
      </c>
      <c r="C27" s="11" t="s">
        <v>144</v>
      </c>
      <c r="D27" s="11" t="s">
        <v>59</v>
      </c>
      <c r="E27" s="11" t="s">
        <v>145</v>
      </c>
      <c r="F27" s="11" t="s">
        <v>98</v>
      </c>
      <c r="G27" s="11" t="s">
        <v>53</v>
      </c>
      <c r="H27" s="11" t="s">
        <v>54</v>
      </c>
      <c r="I27" s="11" t="s">
        <v>55</v>
      </c>
      <c r="J27" s="11" t="s">
        <v>56</v>
      </c>
      <c r="K27" s="13">
        <v>4725</v>
      </c>
      <c r="L27" s="13">
        <v>1200</v>
      </c>
      <c r="M27" s="13">
        <v>2116.1999999999998</v>
      </c>
      <c r="N27" s="13">
        <v>0</v>
      </c>
      <c r="O27" s="13">
        <v>0</v>
      </c>
      <c r="P27" s="13">
        <v>6102.26</v>
      </c>
      <c r="Q27" s="13">
        <v>0</v>
      </c>
      <c r="R27" s="13">
        <v>0</v>
      </c>
      <c r="S27" s="13">
        <v>0</v>
      </c>
      <c r="T27" s="13">
        <v>600</v>
      </c>
      <c r="U27" s="13">
        <v>300</v>
      </c>
      <c r="V27" s="13">
        <v>138.83000000000001</v>
      </c>
      <c r="W27" s="13">
        <v>5</v>
      </c>
      <c r="X27" s="13">
        <v>1000</v>
      </c>
      <c r="Y27" s="13">
        <v>150</v>
      </c>
      <c r="Z27" s="13">
        <f t="shared" si="1"/>
        <v>16337.289999999999</v>
      </c>
      <c r="AA27" s="13">
        <v>0</v>
      </c>
      <c r="AB27" s="13">
        <v>0</v>
      </c>
      <c r="AC27" s="13">
        <v>0</v>
      </c>
      <c r="AD27" s="13">
        <v>0</v>
      </c>
      <c r="AE27" s="11">
        <v>1</v>
      </c>
      <c r="AF27" s="11">
        <v>1</v>
      </c>
      <c r="AG27" s="11">
        <v>1</v>
      </c>
      <c r="AH27" s="11">
        <v>1</v>
      </c>
      <c r="AI27" s="11" t="s">
        <v>56</v>
      </c>
    </row>
    <row r="28" spans="1:35" x14ac:dyDescent="0.25">
      <c r="A28" s="18" t="s">
        <v>47</v>
      </c>
      <c r="B28" s="11" t="s">
        <v>146</v>
      </c>
      <c r="C28" s="11" t="s">
        <v>147</v>
      </c>
      <c r="D28" s="11" t="s">
        <v>50</v>
      </c>
      <c r="E28" s="11" t="s">
        <v>148</v>
      </c>
      <c r="F28" s="11" t="s">
        <v>85</v>
      </c>
      <c r="G28" s="11" t="s">
        <v>53</v>
      </c>
      <c r="H28" s="11" t="s">
        <v>62</v>
      </c>
      <c r="I28" s="11" t="s">
        <v>55</v>
      </c>
      <c r="J28" s="11" t="s">
        <v>110</v>
      </c>
      <c r="K28" s="13">
        <v>2484</v>
      </c>
      <c r="L28" s="13">
        <v>330.27</v>
      </c>
      <c r="M28" s="13">
        <v>1042.33</v>
      </c>
      <c r="N28" s="13">
        <v>-2000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300</v>
      </c>
      <c r="U28" s="13">
        <v>1000</v>
      </c>
      <c r="V28" s="13">
        <v>138.83000000000001</v>
      </c>
      <c r="W28" s="13">
        <v>0</v>
      </c>
      <c r="X28" s="13">
        <v>1000</v>
      </c>
      <c r="Y28" s="13">
        <v>100</v>
      </c>
      <c r="Z28" s="13">
        <f t="shared" si="1"/>
        <v>4395.43</v>
      </c>
      <c r="AA28" s="13">
        <v>0</v>
      </c>
      <c r="AB28" s="13">
        <v>0</v>
      </c>
      <c r="AC28" s="13">
        <v>0</v>
      </c>
      <c r="AD28" s="13">
        <v>0</v>
      </c>
      <c r="AE28" s="11">
        <v>1</v>
      </c>
      <c r="AF28" s="11">
        <v>1</v>
      </c>
      <c r="AG28" s="11">
        <v>1</v>
      </c>
      <c r="AH28" s="11">
        <v>0</v>
      </c>
      <c r="AI28" s="11" t="s">
        <v>56</v>
      </c>
    </row>
    <row r="29" spans="1:35" x14ac:dyDescent="0.25">
      <c r="A29" s="18" t="s">
        <v>47</v>
      </c>
      <c r="B29" s="11" t="s">
        <v>149</v>
      </c>
      <c r="C29" s="11" t="s">
        <v>150</v>
      </c>
      <c r="D29" s="11" t="s">
        <v>78</v>
      </c>
      <c r="E29" s="11" t="s">
        <v>151</v>
      </c>
      <c r="F29" s="11" t="s">
        <v>52</v>
      </c>
      <c r="G29" s="11" t="s">
        <v>53</v>
      </c>
      <c r="H29" s="11" t="s">
        <v>62</v>
      </c>
      <c r="I29" s="11" t="s">
        <v>55</v>
      </c>
      <c r="J29" s="11" t="s">
        <v>63</v>
      </c>
      <c r="K29" s="13">
        <v>2898</v>
      </c>
      <c r="L29" s="13">
        <v>500</v>
      </c>
      <c r="M29" s="13">
        <v>1269.3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300</v>
      </c>
      <c r="U29" s="13">
        <v>300</v>
      </c>
      <c r="V29" s="13">
        <v>138.83000000000001</v>
      </c>
      <c r="W29" s="13">
        <v>0</v>
      </c>
      <c r="X29" s="13">
        <v>1000</v>
      </c>
      <c r="Y29" s="13">
        <v>50</v>
      </c>
      <c r="Z29" s="13">
        <f t="shared" si="1"/>
        <v>6456.13</v>
      </c>
      <c r="AA29" s="13">
        <v>0</v>
      </c>
      <c r="AB29" s="13">
        <v>0</v>
      </c>
      <c r="AC29" s="13">
        <v>0</v>
      </c>
      <c r="AD29" s="13">
        <v>0</v>
      </c>
      <c r="AE29" s="11">
        <v>1</v>
      </c>
      <c r="AF29" s="11">
        <v>1</v>
      </c>
      <c r="AG29" s="11">
        <v>1</v>
      </c>
      <c r="AH29" s="11">
        <v>0</v>
      </c>
      <c r="AI29" s="11" t="s">
        <v>56</v>
      </c>
    </row>
    <row r="30" spans="1:35" x14ac:dyDescent="0.25">
      <c r="A30" s="18" t="s">
        <v>47</v>
      </c>
      <c r="B30" s="11" t="s">
        <v>152</v>
      </c>
      <c r="C30" s="11" t="s">
        <v>153</v>
      </c>
      <c r="D30" s="11" t="s">
        <v>73</v>
      </c>
      <c r="E30" s="11" t="s">
        <v>154</v>
      </c>
      <c r="F30" s="11" t="s">
        <v>61</v>
      </c>
      <c r="G30" s="11" t="s">
        <v>53</v>
      </c>
      <c r="H30" s="11" t="s">
        <v>54</v>
      </c>
      <c r="I30" s="11" t="s">
        <v>55</v>
      </c>
      <c r="J30" s="11" t="s">
        <v>56</v>
      </c>
      <c r="K30" s="13">
        <v>4221</v>
      </c>
      <c r="L30" s="13">
        <v>4634.1899999999996</v>
      </c>
      <c r="M30" s="13">
        <v>1850.23</v>
      </c>
      <c r="N30" s="13">
        <v>0</v>
      </c>
      <c r="O30" s="13">
        <v>0</v>
      </c>
      <c r="P30" s="13">
        <v>7566.42</v>
      </c>
      <c r="Q30" s="13">
        <v>0</v>
      </c>
      <c r="R30" s="13">
        <v>0</v>
      </c>
      <c r="S30" s="13">
        <v>0</v>
      </c>
      <c r="T30" s="13">
        <v>400</v>
      </c>
      <c r="U30" s="13">
        <v>300</v>
      </c>
      <c r="V30" s="13">
        <v>98</v>
      </c>
      <c r="W30" s="13">
        <v>0</v>
      </c>
      <c r="X30" s="13">
        <v>1000</v>
      </c>
      <c r="Y30" s="13">
        <v>150</v>
      </c>
      <c r="Z30" s="13">
        <f t="shared" si="1"/>
        <v>20219.839999999997</v>
      </c>
      <c r="AA30" s="13">
        <v>0</v>
      </c>
      <c r="AB30" s="13">
        <v>0</v>
      </c>
      <c r="AC30" s="13">
        <v>0</v>
      </c>
      <c r="AD30" s="13">
        <v>0</v>
      </c>
      <c r="AE30" s="11">
        <v>1</v>
      </c>
      <c r="AF30" s="11">
        <v>1</v>
      </c>
      <c r="AG30" s="11">
        <v>1</v>
      </c>
      <c r="AH30" s="11">
        <v>1</v>
      </c>
      <c r="AI30" s="11" t="s">
        <v>56</v>
      </c>
    </row>
    <row r="31" spans="1:35" x14ac:dyDescent="0.25">
      <c r="A31" s="18" t="s">
        <v>47</v>
      </c>
      <c r="B31" s="11" t="s">
        <v>155</v>
      </c>
      <c r="C31" s="11" t="s">
        <v>156</v>
      </c>
      <c r="D31" s="11" t="s">
        <v>73</v>
      </c>
      <c r="E31" s="11" t="s">
        <v>157</v>
      </c>
      <c r="F31" s="11" t="s">
        <v>102</v>
      </c>
      <c r="G31" s="11" t="s">
        <v>53</v>
      </c>
      <c r="H31" s="11" t="s">
        <v>62</v>
      </c>
      <c r="I31" s="11" t="s">
        <v>55</v>
      </c>
      <c r="J31" s="11" t="s">
        <v>110</v>
      </c>
      <c r="K31" s="13">
        <v>3339</v>
      </c>
      <c r="L31" s="13">
        <v>800</v>
      </c>
      <c r="M31" s="13">
        <v>1435.65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400</v>
      </c>
      <c r="U31" s="13">
        <v>1000</v>
      </c>
      <c r="V31" s="13">
        <v>138.83000000000001</v>
      </c>
      <c r="W31" s="13">
        <v>0</v>
      </c>
      <c r="X31" s="13">
        <v>1000</v>
      </c>
      <c r="Y31" s="13">
        <v>200</v>
      </c>
      <c r="Z31" s="13">
        <f t="shared" si="1"/>
        <v>8313.48</v>
      </c>
      <c r="AA31" s="13">
        <v>0</v>
      </c>
      <c r="AB31" s="13">
        <v>0</v>
      </c>
      <c r="AC31" s="13">
        <v>0</v>
      </c>
      <c r="AD31" s="13">
        <v>0</v>
      </c>
      <c r="AE31" s="11">
        <v>1</v>
      </c>
      <c r="AF31" s="11">
        <v>1</v>
      </c>
      <c r="AG31" s="11">
        <v>1</v>
      </c>
      <c r="AH31" s="11">
        <v>0</v>
      </c>
      <c r="AI31" s="11" t="s">
        <v>56</v>
      </c>
    </row>
    <row r="32" spans="1:35" x14ac:dyDescent="0.25">
      <c r="A32" s="18" t="s">
        <v>47</v>
      </c>
      <c r="B32" s="11" t="s">
        <v>158</v>
      </c>
      <c r="C32" s="11" t="s">
        <v>159</v>
      </c>
      <c r="D32" s="11" t="s">
        <v>73</v>
      </c>
      <c r="E32" s="11" t="s">
        <v>160</v>
      </c>
      <c r="F32" s="11" t="s">
        <v>161</v>
      </c>
      <c r="G32" s="11" t="s">
        <v>53</v>
      </c>
      <c r="H32" s="11" t="s">
        <v>62</v>
      </c>
      <c r="I32" s="11" t="s">
        <v>55</v>
      </c>
      <c r="J32" s="11" t="s">
        <v>63</v>
      </c>
      <c r="K32" s="13">
        <v>1701</v>
      </c>
      <c r="L32" s="13">
        <v>0</v>
      </c>
      <c r="M32" s="13">
        <v>226.69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200</v>
      </c>
      <c r="U32" s="13">
        <v>150</v>
      </c>
      <c r="V32" s="13">
        <v>138.83000000000001</v>
      </c>
      <c r="W32" s="13">
        <v>0</v>
      </c>
      <c r="X32" s="13">
        <v>1000</v>
      </c>
      <c r="Y32" s="13">
        <v>0</v>
      </c>
      <c r="Z32" s="13">
        <f t="shared" si="1"/>
        <v>3416.52</v>
      </c>
      <c r="AA32" s="13">
        <v>0</v>
      </c>
      <c r="AB32" s="13">
        <v>0</v>
      </c>
      <c r="AC32" s="13">
        <v>0</v>
      </c>
      <c r="AD32" s="13">
        <v>0</v>
      </c>
      <c r="AE32" s="11">
        <v>1</v>
      </c>
      <c r="AF32" s="11">
        <v>1</v>
      </c>
      <c r="AG32" s="11">
        <v>1</v>
      </c>
      <c r="AH32" s="11">
        <v>0</v>
      </c>
      <c r="AI32" s="11" t="s">
        <v>56</v>
      </c>
    </row>
    <row r="33" spans="1:35" x14ac:dyDescent="0.25">
      <c r="A33" s="18" t="s">
        <v>47</v>
      </c>
      <c r="B33" s="11" t="s">
        <v>162</v>
      </c>
      <c r="C33" s="11" t="s">
        <v>163</v>
      </c>
      <c r="D33" s="11" t="s">
        <v>50</v>
      </c>
      <c r="E33" s="11" t="s">
        <v>164</v>
      </c>
      <c r="F33" s="11" t="s">
        <v>165</v>
      </c>
      <c r="G33" s="11" t="s">
        <v>53</v>
      </c>
      <c r="H33" s="11" t="s">
        <v>54</v>
      </c>
      <c r="I33" s="11" t="s">
        <v>55</v>
      </c>
      <c r="J33" s="11" t="s">
        <v>56</v>
      </c>
      <c r="K33" s="13">
        <v>1701</v>
      </c>
      <c r="L33" s="13">
        <v>0</v>
      </c>
      <c r="M33" s="13">
        <v>781.72</v>
      </c>
      <c r="N33" s="13">
        <v>0</v>
      </c>
      <c r="O33" s="13">
        <v>0</v>
      </c>
      <c r="P33" s="13">
        <v>1929.47</v>
      </c>
      <c r="Q33" s="13">
        <v>0</v>
      </c>
      <c r="R33" s="13">
        <v>0</v>
      </c>
      <c r="S33" s="13">
        <v>0</v>
      </c>
      <c r="T33" s="13">
        <v>200</v>
      </c>
      <c r="U33" s="13">
        <v>300</v>
      </c>
      <c r="V33" s="13">
        <v>98</v>
      </c>
      <c r="W33" s="13">
        <v>0</v>
      </c>
      <c r="X33" s="13">
        <v>1000</v>
      </c>
      <c r="Y33" s="13">
        <v>200</v>
      </c>
      <c r="Z33" s="13">
        <f t="shared" si="1"/>
        <v>6210.1900000000005</v>
      </c>
      <c r="AA33" s="13">
        <v>0</v>
      </c>
      <c r="AB33" s="13">
        <v>0</v>
      </c>
      <c r="AC33" s="13">
        <v>0</v>
      </c>
      <c r="AD33" s="13">
        <v>0</v>
      </c>
      <c r="AE33" s="11">
        <v>1</v>
      </c>
      <c r="AF33" s="11">
        <v>1</v>
      </c>
      <c r="AG33" s="11">
        <v>1</v>
      </c>
      <c r="AH33" s="11">
        <v>1</v>
      </c>
      <c r="AI33" s="11" t="s">
        <v>56</v>
      </c>
    </row>
    <row r="34" spans="1:35" x14ac:dyDescent="0.25">
      <c r="A34" s="18" t="s">
        <v>47</v>
      </c>
      <c r="B34" s="11" t="s">
        <v>166</v>
      </c>
      <c r="C34" s="11" t="s">
        <v>167</v>
      </c>
      <c r="D34" s="11" t="s">
        <v>50</v>
      </c>
      <c r="E34" s="11" t="s">
        <v>168</v>
      </c>
      <c r="F34" s="11" t="s">
        <v>169</v>
      </c>
      <c r="G34" s="11" t="s">
        <v>53</v>
      </c>
      <c r="H34" s="11" t="s">
        <v>54</v>
      </c>
      <c r="I34" s="11" t="s">
        <v>55</v>
      </c>
      <c r="J34" s="11" t="s">
        <v>56</v>
      </c>
      <c r="K34" s="13">
        <v>3339</v>
      </c>
      <c r="L34" s="13">
        <v>0</v>
      </c>
      <c r="M34" s="13">
        <v>1431</v>
      </c>
      <c r="N34" s="13">
        <v>0</v>
      </c>
      <c r="O34" s="13">
        <v>0</v>
      </c>
      <c r="P34" s="13">
        <v>8162</v>
      </c>
      <c r="Q34" s="13">
        <v>0</v>
      </c>
      <c r="R34" s="13">
        <v>0</v>
      </c>
      <c r="S34" s="13">
        <v>0</v>
      </c>
      <c r="T34" s="13">
        <v>400</v>
      </c>
      <c r="U34" s="13">
        <v>300</v>
      </c>
      <c r="V34" s="13">
        <v>138.83000000000001</v>
      </c>
      <c r="W34" s="13">
        <v>0</v>
      </c>
      <c r="X34" s="13">
        <v>1000</v>
      </c>
      <c r="Y34" s="13">
        <v>50</v>
      </c>
      <c r="Z34" s="13">
        <f t="shared" si="1"/>
        <v>14820.83</v>
      </c>
      <c r="AA34" s="13">
        <v>0</v>
      </c>
      <c r="AB34" s="13">
        <v>0</v>
      </c>
      <c r="AC34" s="13">
        <v>0</v>
      </c>
      <c r="AD34" s="13">
        <v>0</v>
      </c>
      <c r="AE34" s="11">
        <v>1</v>
      </c>
      <c r="AF34" s="11">
        <v>1</v>
      </c>
      <c r="AG34" s="11">
        <v>1</v>
      </c>
      <c r="AH34" s="11">
        <v>1</v>
      </c>
      <c r="AI34" s="11" t="s">
        <v>56</v>
      </c>
    </row>
    <row r="35" spans="1:35" x14ac:dyDescent="0.25">
      <c r="A35" s="18" t="s">
        <v>47</v>
      </c>
      <c r="B35" s="11" t="s">
        <v>170</v>
      </c>
      <c r="C35" s="11" t="s">
        <v>171</v>
      </c>
      <c r="D35" s="11" t="s">
        <v>73</v>
      </c>
      <c r="E35" s="11" t="s">
        <v>172</v>
      </c>
      <c r="F35" s="11" t="s">
        <v>169</v>
      </c>
      <c r="G35" s="11" t="s">
        <v>53</v>
      </c>
      <c r="H35" s="11" t="s">
        <v>62</v>
      </c>
      <c r="I35" s="11" t="s">
        <v>55</v>
      </c>
      <c r="J35" s="11" t="s">
        <v>110</v>
      </c>
      <c r="K35" s="13">
        <v>4725</v>
      </c>
      <c r="L35" s="13">
        <v>1200</v>
      </c>
      <c r="M35" s="13">
        <v>2227.5</v>
      </c>
      <c r="N35" s="13">
        <v>0</v>
      </c>
      <c r="O35" s="13">
        <v>0</v>
      </c>
      <c r="P35" s="13">
        <v>1000</v>
      </c>
      <c r="Q35" s="13">
        <v>0</v>
      </c>
      <c r="R35" s="13">
        <v>0</v>
      </c>
      <c r="S35" s="13">
        <v>0</v>
      </c>
      <c r="T35" s="13">
        <v>600</v>
      </c>
      <c r="U35" s="13">
        <v>1000</v>
      </c>
      <c r="V35" s="13">
        <v>98</v>
      </c>
      <c r="W35" s="13">
        <v>0</v>
      </c>
      <c r="X35" s="13">
        <v>1000</v>
      </c>
      <c r="Y35" s="13">
        <v>150</v>
      </c>
      <c r="Z35" s="13">
        <f t="shared" si="1"/>
        <v>12000.5</v>
      </c>
      <c r="AA35" s="13">
        <v>0</v>
      </c>
      <c r="AB35" s="13">
        <v>0</v>
      </c>
      <c r="AC35" s="13">
        <v>0</v>
      </c>
      <c r="AD35" s="13">
        <v>0</v>
      </c>
      <c r="AE35" s="11">
        <v>1</v>
      </c>
      <c r="AF35" s="11">
        <v>1</v>
      </c>
      <c r="AG35" s="11">
        <v>1</v>
      </c>
      <c r="AH35" s="11">
        <v>0</v>
      </c>
      <c r="AI35" s="11" t="s">
        <v>56</v>
      </c>
    </row>
    <row r="36" spans="1:35" x14ac:dyDescent="0.25">
      <c r="A36" s="18" t="s">
        <v>47</v>
      </c>
      <c r="B36" s="11" t="s">
        <v>173</v>
      </c>
      <c r="C36" s="11" t="s">
        <v>174</v>
      </c>
      <c r="D36" s="11" t="s">
        <v>83</v>
      </c>
      <c r="E36" s="11" t="s">
        <v>175</v>
      </c>
      <c r="F36" s="11" t="s">
        <v>52</v>
      </c>
      <c r="G36" s="11" t="s">
        <v>53</v>
      </c>
      <c r="H36" s="11" t="s">
        <v>54</v>
      </c>
      <c r="I36" s="11" t="s">
        <v>55</v>
      </c>
      <c r="J36" s="11" t="s">
        <v>56</v>
      </c>
      <c r="K36" s="13">
        <v>2520</v>
      </c>
      <c r="L36" s="13">
        <v>500</v>
      </c>
      <c r="M36" s="13">
        <v>1188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300</v>
      </c>
      <c r="U36" s="13">
        <v>300</v>
      </c>
      <c r="V36" s="13">
        <v>138.83000000000001</v>
      </c>
      <c r="W36" s="13">
        <v>0</v>
      </c>
      <c r="X36" s="13">
        <v>1000</v>
      </c>
      <c r="Y36" s="13">
        <v>200</v>
      </c>
      <c r="Z36" s="13">
        <f t="shared" ref="Z36" si="2">K36+L36+M36+N36+O36+P36+Q36+R36+S36+T36+U36+V36+W36+X36+Y36</f>
        <v>6146.83</v>
      </c>
      <c r="AA36" s="13">
        <v>0</v>
      </c>
      <c r="AB36" s="13">
        <v>0</v>
      </c>
      <c r="AC36" s="13">
        <v>0</v>
      </c>
      <c r="AD36" s="13">
        <v>0</v>
      </c>
      <c r="AE36" s="11">
        <v>1</v>
      </c>
      <c r="AF36" s="11">
        <v>1</v>
      </c>
      <c r="AG36" s="11">
        <v>1</v>
      </c>
      <c r="AH36" s="11">
        <v>1</v>
      </c>
      <c r="AI36" s="11" t="s">
        <v>56</v>
      </c>
    </row>
    <row r="37" spans="1:35" x14ac:dyDescent="0.25">
      <c r="A37" s="18" t="s">
        <v>47</v>
      </c>
      <c r="B37" s="11" t="s">
        <v>176</v>
      </c>
      <c r="C37" s="11" t="s">
        <v>177</v>
      </c>
      <c r="D37" s="11" t="s">
        <v>178</v>
      </c>
      <c r="E37" s="11" t="s">
        <v>179</v>
      </c>
      <c r="F37" s="11" t="s">
        <v>180</v>
      </c>
      <c r="G37" s="11" t="s">
        <v>53</v>
      </c>
      <c r="H37" s="11" t="s">
        <v>62</v>
      </c>
      <c r="I37" s="11" t="s">
        <v>55</v>
      </c>
      <c r="J37" s="11" t="s">
        <v>63</v>
      </c>
      <c r="K37" s="13">
        <v>2016</v>
      </c>
      <c r="L37" s="13">
        <v>0</v>
      </c>
      <c r="M37" s="13">
        <v>186.04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200</v>
      </c>
      <c r="U37" s="13">
        <v>300</v>
      </c>
      <c r="V37" s="13">
        <v>138.83000000000001</v>
      </c>
      <c r="W37" s="13">
        <v>0</v>
      </c>
      <c r="X37" s="13">
        <v>1000</v>
      </c>
      <c r="Y37" s="13">
        <v>0</v>
      </c>
      <c r="Z37" s="13">
        <f t="shared" ref="Z37:Z67" si="3">K37+L37+M37+N37+O37+P37+Q37+R37+S37+T37+U37+V37+W37+X37+Y37</f>
        <v>3840.87</v>
      </c>
      <c r="AA37" s="13">
        <v>0</v>
      </c>
      <c r="AB37" s="13">
        <v>0</v>
      </c>
      <c r="AC37" s="13">
        <v>0</v>
      </c>
      <c r="AD37" s="13">
        <v>0</v>
      </c>
      <c r="AE37" s="11">
        <v>1</v>
      </c>
      <c r="AF37" s="11">
        <v>1</v>
      </c>
      <c r="AG37" s="11">
        <v>1</v>
      </c>
      <c r="AH37" s="11">
        <v>0</v>
      </c>
      <c r="AI37" s="11" t="s">
        <v>56</v>
      </c>
    </row>
    <row r="38" spans="1:35" x14ac:dyDescent="0.25">
      <c r="A38" s="18" t="s">
        <v>47</v>
      </c>
      <c r="B38" s="11" t="s">
        <v>181</v>
      </c>
      <c r="C38" s="11" t="s">
        <v>182</v>
      </c>
      <c r="D38" s="11" t="s">
        <v>73</v>
      </c>
      <c r="E38" s="11" t="s">
        <v>183</v>
      </c>
      <c r="F38" s="11" t="s">
        <v>61</v>
      </c>
      <c r="G38" s="11" t="s">
        <v>53</v>
      </c>
      <c r="H38" s="11" t="s">
        <v>62</v>
      </c>
      <c r="I38" s="11" t="s">
        <v>55</v>
      </c>
      <c r="J38" s="11" t="s">
        <v>63</v>
      </c>
      <c r="K38" s="13">
        <v>2268</v>
      </c>
      <c r="L38" s="13">
        <v>300</v>
      </c>
      <c r="M38" s="13">
        <v>1069.2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300</v>
      </c>
      <c r="U38" s="13">
        <v>300</v>
      </c>
      <c r="V38" s="13">
        <v>138.83000000000001</v>
      </c>
      <c r="W38" s="13">
        <v>0</v>
      </c>
      <c r="X38" s="13">
        <v>1000</v>
      </c>
      <c r="Y38" s="13">
        <v>0</v>
      </c>
      <c r="Z38" s="13">
        <f t="shared" si="3"/>
        <v>5376.03</v>
      </c>
      <c r="AA38" s="13">
        <v>0</v>
      </c>
      <c r="AB38" s="13">
        <v>0</v>
      </c>
      <c r="AC38" s="13">
        <v>0</v>
      </c>
      <c r="AD38" s="13">
        <v>0</v>
      </c>
      <c r="AE38" s="11">
        <v>1</v>
      </c>
      <c r="AF38" s="11">
        <v>1</v>
      </c>
      <c r="AG38" s="11">
        <v>1</v>
      </c>
      <c r="AH38" s="11">
        <v>0</v>
      </c>
      <c r="AI38" s="11" t="s">
        <v>56</v>
      </c>
    </row>
    <row r="39" spans="1:35" x14ac:dyDescent="0.25">
      <c r="A39" s="18" t="s">
        <v>47</v>
      </c>
      <c r="B39" s="11" t="s">
        <v>184</v>
      </c>
      <c r="C39" s="11" t="s">
        <v>185</v>
      </c>
      <c r="D39" s="11" t="s">
        <v>73</v>
      </c>
      <c r="E39" s="11" t="s">
        <v>186</v>
      </c>
      <c r="F39" s="11" t="s">
        <v>180</v>
      </c>
      <c r="G39" s="11" t="s">
        <v>53</v>
      </c>
      <c r="H39" s="11" t="s">
        <v>62</v>
      </c>
      <c r="I39" s="11" t="s">
        <v>55</v>
      </c>
      <c r="J39" s="11" t="s">
        <v>110</v>
      </c>
      <c r="K39" s="13">
        <v>2484</v>
      </c>
      <c r="L39" s="13">
        <v>1409.32</v>
      </c>
      <c r="M39" s="13">
        <v>1821.6</v>
      </c>
      <c r="N39" s="13">
        <v>0</v>
      </c>
      <c r="O39" s="13">
        <v>0</v>
      </c>
      <c r="P39" s="13">
        <v>2000</v>
      </c>
      <c r="Q39" s="13">
        <v>0</v>
      </c>
      <c r="R39" s="13">
        <v>0</v>
      </c>
      <c r="S39" s="13">
        <v>0</v>
      </c>
      <c r="T39" s="13">
        <v>300</v>
      </c>
      <c r="U39" s="13">
        <v>300</v>
      </c>
      <c r="V39" s="13">
        <v>138.83000000000001</v>
      </c>
      <c r="W39" s="13">
        <v>0</v>
      </c>
      <c r="X39" s="13">
        <v>1000</v>
      </c>
      <c r="Y39" s="13">
        <v>100</v>
      </c>
      <c r="Z39" s="13">
        <f t="shared" si="3"/>
        <v>9553.75</v>
      </c>
      <c r="AA39" s="13">
        <v>0</v>
      </c>
      <c r="AB39" s="13">
        <v>0</v>
      </c>
      <c r="AC39" s="13">
        <v>0</v>
      </c>
      <c r="AD39" s="13">
        <v>0</v>
      </c>
      <c r="AE39" s="11">
        <v>1</v>
      </c>
      <c r="AF39" s="11">
        <v>1</v>
      </c>
      <c r="AG39" s="11">
        <v>1</v>
      </c>
      <c r="AH39" s="11">
        <v>0</v>
      </c>
      <c r="AI39" s="11" t="s">
        <v>56</v>
      </c>
    </row>
    <row r="40" spans="1:35" x14ac:dyDescent="0.25">
      <c r="A40" s="18" t="s">
        <v>47</v>
      </c>
      <c r="B40" s="11" t="s">
        <v>187</v>
      </c>
      <c r="C40" s="11" t="s">
        <v>188</v>
      </c>
      <c r="D40" s="11" t="s">
        <v>59</v>
      </c>
      <c r="E40" s="11" t="s">
        <v>189</v>
      </c>
      <c r="F40" s="11" t="s">
        <v>98</v>
      </c>
      <c r="G40" s="11" t="s">
        <v>53</v>
      </c>
      <c r="H40" s="11" t="s">
        <v>54</v>
      </c>
      <c r="I40" s="11" t="s">
        <v>55</v>
      </c>
      <c r="J40" s="11" t="s">
        <v>56</v>
      </c>
      <c r="K40" s="13">
        <v>2268</v>
      </c>
      <c r="L40" s="13">
        <v>300</v>
      </c>
      <c r="M40" s="13">
        <v>996.36</v>
      </c>
      <c r="N40" s="13">
        <v>0</v>
      </c>
      <c r="O40" s="13">
        <v>0</v>
      </c>
      <c r="P40" s="13">
        <v>89.49</v>
      </c>
      <c r="Q40" s="13">
        <v>0</v>
      </c>
      <c r="R40" s="13">
        <v>0</v>
      </c>
      <c r="S40" s="13">
        <v>0</v>
      </c>
      <c r="T40" s="13">
        <v>300</v>
      </c>
      <c r="U40" s="13">
        <v>300</v>
      </c>
      <c r="V40" s="13">
        <v>138.83000000000001</v>
      </c>
      <c r="W40" s="13">
        <v>0</v>
      </c>
      <c r="X40" s="13">
        <v>1000</v>
      </c>
      <c r="Y40" s="13">
        <v>200</v>
      </c>
      <c r="Z40" s="13">
        <f t="shared" si="3"/>
        <v>5592.68</v>
      </c>
      <c r="AA40" s="13">
        <v>0</v>
      </c>
      <c r="AB40" s="13">
        <v>0</v>
      </c>
      <c r="AC40" s="13">
        <v>0</v>
      </c>
      <c r="AD40" s="13">
        <v>0</v>
      </c>
      <c r="AE40" s="11">
        <v>1</v>
      </c>
      <c r="AF40" s="11">
        <v>1</v>
      </c>
      <c r="AG40" s="11">
        <v>1</v>
      </c>
      <c r="AH40" s="11">
        <v>1</v>
      </c>
      <c r="AI40" s="11" t="s">
        <v>56</v>
      </c>
    </row>
    <row r="41" spans="1:35" x14ac:dyDescent="0.25">
      <c r="A41" s="18" t="s">
        <v>47</v>
      </c>
      <c r="B41" s="11" t="s">
        <v>190</v>
      </c>
      <c r="C41" s="11" t="s">
        <v>191</v>
      </c>
      <c r="D41" s="11" t="s">
        <v>78</v>
      </c>
      <c r="E41" s="11" t="s">
        <v>192</v>
      </c>
      <c r="F41" s="11" t="s">
        <v>67</v>
      </c>
      <c r="G41" s="11" t="s">
        <v>53</v>
      </c>
      <c r="H41" s="11" t="s">
        <v>62</v>
      </c>
      <c r="I41" s="11" t="s">
        <v>55</v>
      </c>
      <c r="J41" s="11" t="s">
        <v>63</v>
      </c>
      <c r="K41" s="13">
        <v>3240</v>
      </c>
      <c r="L41" s="13">
        <v>6658.65</v>
      </c>
      <c r="M41" s="13">
        <v>2376</v>
      </c>
      <c r="N41" s="13">
        <v>0</v>
      </c>
      <c r="O41" s="13">
        <v>0</v>
      </c>
      <c r="P41" s="13">
        <v>2000</v>
      </c>
      <c r="Q41" s="13">
        <v>0</v>
      </c>
      <c r="R41" s="13">
        <v>0</v>
      </c>
      <c r="S41" s="13">
        <v>0</v>
      </c>
      <c r="T41" s="13">
        <v>400</v>
      </c>
      <c r="U41" s="13">
        <v>970</v>
      </c>
      <c r="V41" s="13">
        <v>138.83000000000001</v>
      </c>
      <c r="W41" s="13">
        <v>0</v>
      </c>
      <c r="X41" s="13">
        <v>1000</v>
      </c>
      <c r="Y41" s="13">
        <v>50</v>
      </c>
      <c r="Z41" s="13">
        <f t="shared" si="3"/>
        <v>16833.48</v>
      </c>
      <c r="AA41" s="13">
        <v>0</v>
      </c>
      <c r="AB41" s="13">
        <v>0</v>
      </c>
      <c r="AC41" s="13">
        <v>0</v>
      </c>
      <c r="AD41" s="13">
        <v>0</v>
      </c>
      <c r="AE41" s="11">
        <v>1</v>
      </c>
      <c r="AF41" s="11">
        <v>1</v>
      </c>
      <c r="AG41" s="11">
        <v>1</v>
      </c>
      <c r="AH41" s="11">
        <v>0</v>
      </c>
      <c r="AI41" s="11" t="s">
        <v>56</v>
      </c>
    </row>
    <row r="42" spans="1:35" x14ac:dyDescent="0.25">
      <c r="A42" s="18" t="s">
        <v>47</v>
      </c>
      <c r="B42" s="11" t="s">
        <v>193</v>
      </c>
      <c r="C42" s="11" t="s">
        <v>194</v>
      </c>
      <c r="D42" s="11" t="s">
        <v>59</v>
      </c>
      <c r="E42" s="11" t="s">
        <v>195</v>
      </c>
      <c r="F42" s="11" t="s">
        <v>196</v>
      </c>
      <c r="G42" s="11" t="s">
        <v>53</v>
      </c>
      <c r="H42" s="11" t="s">
        <v>54</v>
      </c>
      <c r="I42" s="11" t="s">
        <v>55</v>
      </c>
      <c r="J42" s="11" t="s">
        <v>56</v>
      </c>
      <c r="K42" s="13">
        <v>4221</v>
      </c>
      <c r="L42" s="13">
        <v>1200</v>
      </c>
      <c r="M42" s="13">
        <v>1989.9</v>
      </c>
      <c r="N42" s="13">
        <v>0</v>
      </c>
      <c r="O42" s="13">
        <v>0</v>
      </c>
      <c r="P42" s="13">
        <v>6011.18</v>
      </c>
      <c r="Q42" s="13">
        <v>0</v>
      </c>
      <c r="R42" s="13">
        <v>0</v>
      </c>
      <c r="S42" s="13">
        <v>0</v>
      </c>
      <c r="T42" s="13">
        <v>600</v>
      </c>
      <c r="U42" s="13">
        <v>850</v>
      </c>
      <c r="V42" s="13">
        <v>138.83000000000001</v>
      </c>
      <c r="W42" s="13">
        <v>0</v>
      </c>
      <c r="X42" s="13">
        <v>1000</v>
      </c>
      <c r="Y42" s="13">
        <v>300</v>
      </c>
      <c r="Z42" s="13">
        <f t="shared" si="3"/>
        <v>16310.91</v>
      </c>
      <c r="AA42" s="13">
        <v>0</v>
      </c>
      <c r="AB42" s="13">
        <v>0</v>
      </c>
      <c r="AC42" s="13">
        <v>0</v>
      </c>
      <c r="AD42" s="13">
        <v>0</v>
      </c>
      <c r="AE42" s="11">
        <v>1</v>
      </c>
      <c r="AF42" s="11">
        <v>1</v>
      </c>
      <c r="AG42" s="11">
        <v>1</v>
      </c>
      <c r="AH42" s="11">
        <v>1</v>
      </c>
      <c r="AI42" s="11" t="s">
        <v>56</v>
      </c>
    </row>
    <row r="43" spans="1:35" x14ac:dyDescent="0.25">
      <c r="A43" s="18" t="s">
        <v>47</v>
      </c>
      <c r="B43" s="11" t="s">
        <v>197</v>
      </c>
      <c r="C43" s="11" t="s">
        <v>198</v>
      </c>
      <c r="D43" s="11" t="s">
        <v>59</v>
      </c>
      <c r="E43" s="11" t="s">
        <v>199</v>
      </c>
      <c r="F43" s="11" t="s">
        <v>165</v>
      </c>
      <c r="G43" s="11" t="s">
        <v>53</v>
      </c>
      <c r="H43" s="11" t="s">
        <v>54</v>
      </c>
      <c r="I43" s="11" t="s">
        <v>55</v>
      </c>
      <c r="J43" s="11" t="s">
        <v>56</v>
      </c>
      <c r="K43" s="13">
        <v>5160</v>
      </c>
      <c r="L43" s="13">
        <v>4167</v>
      </c>
      <c r="M43" s="13">
        <v>3440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600</v>
      </c>
      <c r="U43" s="13">
        <v>1000</v>
      </c>
      <c r="V43" s="13">
        <v>98</v>
      </c>
      <c r="W43" s="13">
        <v>0</v>
      </c>
      <c r="X43" s="13">
        <v>1000</v>
      </c>
      <c r="Y43" s="13">
        <v>0</v>
      </c>
      <c r="Z43" s="13">
        <f t="shared" si="3"/>
        <v>15465</v>
      </c>
      <c r="AA43" s="13">
        <v>0</v>
      </c>
      <c r="AB43" s="13">
        <v>0</v>
      </c>
      <c r="AC43" s="13">
        <v>0</v>
      </c>
      <c r="AD43" s="13">
        <v>0</v>
      </c>
      <c r="AE43" s="11">
        <v>1</v>
      </c>
      <c r="AF43" s="11">
        <v>1</v>
      </c>
      <c r="AG43" s="11">
        <v>1</v>
      </c>
      <c r="AH43" s="11">
        <v>1</v>
      </c>
      <c r="AI43" s="11" t="s">
        <v>56</v>
      </c>
    </row>
    <row r="44" spans="1:35" x14ac:dyDescent="0.25">
      <c r="A44" s="18" t="s">
        <v>47</v>
      </c>
      <c r="B44" s="11" t="s">
        <v>200</v>
      </c>
      <c r="C44" s="11" t="s">
        <v>201</v>
      </c>
      <c r="D44" s="11" t="s">
        <v>73</v>
      </c>
      <c r="E44" s="11" t="s">
        <v>202</v>
      </c>
      <c r="F44" s="11" t="s">
        <v>169</v>
      </c>
      <c r="G44" s="11" t="s">
        <v>53</v>
      </c>
      <c r="H44" s="11" t="s">
        <v>62</v>
      </c>
      <c r="I44" s="11" t="s">
        <v>55</v>
      </c>
      <c r="J44" s="11" t="s">
        <v>110</v>
      </c>
      <c r="K44" s="13">
        <v>1810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98</v>
      </c>
      <c r="W44" s="13">
        <v>0</v>
      </c>
      <c r="X44" s="13">
        <v>1000</v>
      </c>
      <c r="Y44" s="13">
        <v>150</v>
      </c>
      <c r="Z44" s="13">
        <f t="shared" si="3"/>
        <v>3058</v>
      </c>
      <c r="AA44" s="13">
        <v>0</v>
      </c>
      <c r="AB44" s="13">
        <v>0</v>
      </c>
      <c r="AC44" s="13">
        <v>0</v>
      </c>
      <c r="AD44" s="13">
        <v>0</v>
      </c>
      <c r="AE44" s="11">
        <v>1</v>
      </c>
      <c r="AF44" s="11">
        <v>1</v>
      </c>
      <c r="AG44" s="11">
        <v>1</v>
      </c>
      <c r="AH44" s="11">
        <v>0</v>
      </c>
      <c r="AI44" s="11" t="s">
        <v>56</v>
      </c>
    </row>
    <row r="45" spans="1:35" x14ac:dyDescent="0.25">
      <c r="A45" s="18" t="s">
        <v>47</v>
      </c>
      <c r="B45" s="11" t="s">
        <v>203</v>
      </c>
      <c r="C45" s="11" t="s">
        <v>204</v>
      </c>
      <c r="D45" s="11" t="s">
        <v>73</v>
      </c>
      <c r="E45" s="11" t="s">
        <v>205</v>
      </c>
      <c r="F45" s="11" t="s">
        <v>102</v>
      </c>
      <c r="G45" s="11" t="s">
        <v>53</v>
      </c>
      <c r="H45" s="11" t="s">
        <v>54</v>
      </c>
      <c r="I45" s="11" t="s">
        <v>55</v>
      </c>
      <c r="J45" s="11" t="s">
        <v>56</v>
      </c>
      <c r="K45" s="13">
        <v>1810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138.83000000000001</v>
      </c>
      <c r="W45" s="13">
        <v>0</v>
      </c>
      <c r="X45" s="13">
        <v>1000</v>
      </c>
      <c r="Y45" s="13">
        <v>50</v>
      </c>
      <c r="Z45" s="13">
        <f t="shared" si="3"/>
        <v>2998.83</v>
      </c>
      <c r="AA45" s="13">
        <v>0</v>
      </c>
      <c r="AB45" s="13">
        <v>0</v>
      </c>
      <c r="AC45" s="13">
        <v>0</v>
      </c>
      <c r="AD45" s="13">
        <v>0</v>
      </c>
      <c r="AE45" s="11">
        <v>1</v>
      </c>
      <c r="AF45" s="11">
        <v>1</v>
      </c>
      <c r="AG45" s="11">
        <v>1</v>
      </c>
      <c r="AH45" s="11">
        <v>1</v>
      </c>
      <c r="AI45" s="11" t="s">
        <v>56</v>
      </c>
    </row>
    <row r="46" spans="1:35" x14ac:dyDescent="0.25">
      <c r="A46" s="18" t="s">
        <v>47</v>
      </c>
      <c r="B46" s="11" t="s">
        <v>206</v>
      </c>
      <c r="C46" s="11" t="s">
        <v>207</v>
      </c>
      <c r="D46" s="11" t="s">
        <v>73</v>
      </c>
      <c r="E46" s="11" t="s">
        <v>208</v>
      </c>
      <c r="F46" s="11" t="s">
        <v>180</v>
      </c>
      <c r="G46" s="11" t="s">
        <v>53</v>
      </c>
      <c r="H46" s="11" t="s">
        <v>54</v>
      </c>
      <c r="I46" s="11" t="s">
        <v>55</v>
      </c>
      <c r="J46" s="11" t="s">
        <v>56</v>
      </c>
      <c r="K46" s="13">
        <v>1701</v>
      </c>
      <c r="L46" s="13">
        <v>0</v>
      </c>
      <c r="M46" s="13">
        <v>801.9</v>
      </c>
      <c r="N46" s="13">
        <v>0</v>
      </c>
      <c r="O46" s="13">
        <v>0</v>
      </c>
      <c r="P46" s="13">
        <v>6961.56</v>
      </c>
      <c r="Q46" s="13">
        <v>0</v>
      </c>
      <c r="R46" s="13">
        <v>0</v>
      </c>
      <c r="S46" s="13">
        <v>0</v>
      </c>
      <c r="T46" s="13">
        <v>200</v>
      </c>
      <c r="U46" s="13">
        <v>300</v>
      </c>
      <c r="V46" s="13">
        <v>138.83000000000001</v>
      </c>
      <c r="W46" s="13">
        <v>0</v>
      </c>
      <c r="X46" s="13">
        <v>1000</v>
      </c>
      <c r="Y46" s="13">
        <v>200</v>
      </c>
      <c r="Z46" s="13">
        <f t="shared" si="3"/>
        <v>11303.29</v>
      </c>
      <c r="AA46" s="13">
        <v>0</v>
      </c>
      <c r="AB46" s="13">
        <v>0</v>
      </c>
      <c r="AC46" s="13">
        <v>0</v>
      </c>
      <c r="AD46" s="13">
        <v>0</v>
      </c>
      <c r="AE46" s="11">
        <v>1</v>
      </c>
      <c r="AF46" s="11">
        <v>1</v>
      </c>
      <c r="AG46" s="11">
        <v>1</v>
      </c>
      <c r="AH46" s="11">
        <v>1</v>
      </c>
      <c r="AI46" s="11" t="s">
        <v>56</v>
      </c>
    </row>
    <row r="47" spans="1:35" x14ac:dyDescent="0.25">
      <c r="A47" s="18" t="s">
        <v>47</v>
      </c>
      <c r="B47" s="11" t="s">
        <v>209</v>
      </c>
      <c r="C47" s="11" t="s">
        <v>210</v>
      </c>
      <c r="D47" s="11" t="s">
        <v>59</v>
      </c>
      <c r="E47" s="11" t="s">
        <v>211</v>
      </c>
      <c r="F47" s="11" t="s">
        <v>98</v>
      </c>
      <c r="G47" s="11" t="s">
        <v>53</v>
      </c>
      <c r="H47" s="11" t="s">
        <v>62</v>
      </c>
      <c r="I47" s="11" t="s">
        <v>55</v>
      </c>
      <c r="J47" s="11" t="s">
        <v>63</v>
      </c>
      <c r="K47" s="13">
        <v>2520</v>
      </c>
      <c r="L47" s="13">
        <v>0</v>
      </c>
      <c r="M47" s="13">
        <v>366.32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300</v>
      </c>
      <c r="U47" s="13">
        <v>300</v>
      </c>
      <c r="V47" s="13">
        <v>138.83000000000001</v>
      </c>
      <c r="W47" s="13">
        <v>0</v>
      </c>
      <c r="X47" s="13">
        <v>1000</v>
      </c>
      <c r="Y47" s="13">
        <v>0</v>
      </c>
      <c r="Z47" s="13">
        <f t="shared" si="3"/>
        <v>4625.1499999999996</v>
      </c>
      <c r="AA47" s="13">
        <v>0</v>
      </c>
      <c r="AB47" s="13">
        <v>0</v>
      </c>
      <c r="AC47" s="13">
        <v>0</v>
      </c>
      <c r="AD47" s="13">
        <v>0</v>
      </c>
      <c r="AE47" s="11">
        <v>1</v>
      </c>
      <c r="AF47" s="11">
        <v>1</v>
      </c>
      <c r="AG47" s="11">
        <v>1</v>
      </c>
      <c r="AH47" s="11">
        <v>0</v>
      </c>
      <c r="AI47" s="11" t="s">
        <v>56</v>
      </c>
    </row>
    <row r="48" spans="1:35" x14ac:dyDescent="0.25">
      <c r="A48" s="18" t="s">
        <v>47</v>
      </c>
      <c r="B48" s="11" t="s">
        <v>212</v>
      </c>
      <c r="C48" s="11" t="s">
        <v>213</v>
      </c>
      <c r="D48" s="11" t="s">
        <v>78</v>
      </c>
      <c r="E48" s="11" t="s">
        <v>214</v>
      </c>
      <c r="F48" s="11" t="s">
        <v>106</v>
      </c>
      <c r="G48" s="11" t="s">
        <v>53</v>
      </c>
      <c r="H48" s="11" t="s">
        <v>62</v>
      </c>
      <c r="I48" s="11" t="s">
        <v>55</v>
      </c>
      <c r="J48" s="11" t="s">
        <v>63</v>
      </c>
      <c r="K48" s="13">
        <v>3339</v>
      </c>
      <c r="L48" s="13">
        <v>800</v>
      </c>
      <c r="M48" s="13">
        <v>1574.1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400</v>
      </c>
      <c r="U48" s="13">
        <v>1000</v>
      </c>
      <c r="V48" s="13">
        <v>138.83000000000001</v>
      </c>
      <c r="W48" s="13">
        <v>0</v>
      </c>
      <c r="X48" s="13">
        <v>1000</v>
      </c>
      <c r="Y48" s="13">
        <v>0</v>
      </c>
      <c r="Z48" s="13">
        <f t="shared" si="3"/>
        <v>8251.93</v>
      </c>
      <c r="AA48" s="13">
        <v>0</v>
      </c>
      <c r="AB48" s="13">
        <v>0</v>
      </c>
      <c r="AC48" s="13">
        <v>0</v>
      </c>
      <c r="AD48" s="13">
        <v>0</v>
      </c>
      <c r="AE48" s="11">
        <v>1</v>
      </c>
      <c r="AF48" s="11">
        <v>1</v>
      </c>
      <c r="AG48" s="11">
        <v>1</v>
      </c>
      <c r="AH48" s="11">
        <v>0</v>
      </c>
      <c r="AI48" s="11" t="s">
        <v>56</v>
      </c>
    </row>
    <row r="49" spans="1:35" x14ac:dyDescent="0.25">
      <c r="A49" s="18" t="s">
        <v>47</v>
      </c>
      <c r="B49" s="11" t="s">
        <v>215</v>
      </c>
      <c r="C49" s="11" t="s">
        <v>216</v>
      </c>
      <c r="D49" s="11" t="s">
        <v>59</v>
      </c>
      <c r="E49" s="11" t="s">
        <v>217</v>
      </c>
      <c r="F49" s="11" t="s">
        <v>52</v>
      </c>
      <c r="G49" s="11" t="s">
        <v>53</v>
      </c>
      <c r="H49" s="11" t="s">
        <v>54</v>
      </c>
      <c r="I49" s="11" t="s">
        <v>55</v>
      </c>
      <c r="J49" s="11" t="s">
        <v>56</v>
      </c>
      <c r="K49" s="13">
        <v>4050</v>
      </c>
      <c r="L49" s="13">
        <v>8482.7099999999991</v>
      </c>
      <c r="M49" s="13">
        <v>2970</v>
      </c>
      <c r="N49" s="13">
        <v>0</v>
      </c>
      <c r="O49" s="13">
        <v>0</v>
      </c>
      <c r="P49" s="13">
        <v>2000.57</v>
      </c>
      <c r="Q49" s="13">
        <v>0</v>
      </c>
      <c r="R49" s="13">
        <v>0</v>
      </c>
      <c r="S49" s="13">
        <v>0</v>
      </c>
      <c r="T49" s="13">
        <v>600</v>
      </c>
      <c r="U49" s="13">
        <v>1000</v>
      </c>
      <c r="V49" s="13">
        <v>138.83000000000001</v>
      </c>
      <c r="W49" s="13">
        <v>5</v>
      </c>
      <c r="X49" s="13">
        <v>1000</v>
      </c>
      <c r="Y49" s="13">
        <v>350</v>
      </c>
      <c r="Z49" s="13">
        <f t="shared" si="3"/>
        <v>20597.11</v>
      </c>
      <c r="AA49" s="13">
        <v>0</v>
      </c>
      <c r="AB49" s="13">
        <v>0</v>
      </c>
      <c r="AC49" s="13">
        <v>0</v>
      </c>
      <c r="AD49" s="13">
        <v>0</v>
      </c>
      <c r="AE49" s="11">
        <v>1</v>
      </c>
      <c r="AF49" s="11">
        <v>1</v>
      </c>
      <c r="AG49" s="11">
        <v>1</v>
      </c>
      <c r="AH49" s="11">
        <v>1</v>
      </c>
      <c r="AI49" s="11" t="s">
        <v>56</v>
      </c>
    </row>
    <row r="50" spans="1:35" x14ac:dyDescent="0.25">
      <c r="A50" s="19" t="s">
        <v>47</v>
      </c>
      <c r="B50" t="s">
        <v>218</v>
      </c>
      <c r="C50" t="s">
        <v>219</v>
      </c>
      <c r="D50" t="s">
        <v>50</v>
      </c>
      <c r="E50" t="s">
        <v>220</v>
      </c>
      <c r="F50" t="s">
        <v>52</v>
      </c>
      <c r="G50" t="s">
        <v>53</v>
      </c>
      <c r="H50" t="s">
        <v>54</v>
      </c>
      <c r="I50" t="s">
        <v>55</v>
      </c>
      <c r="J50" t="s">
        <v>56</v>
      </c>
      <c r="K50" s="14">
        <v>4050</v>
      </c>
      <c r="L50" s="14">
        <v>4420.58</v>
      </c>
      <c r="M50" s="14">
        <v>2488.25</v>
      </c>
      <c r="N50" s="14">
        <v>0</v>
      </c>
      <c r="O50" s="14">
        <v>0</v>
      </c>
      <c r="P50" s="14">
        <v>10649.2</v>
      </c>
      <c r="Q50" s="14">
        <v>0</v>
      </c>
      <c r="R50" s="14">
        <v>0</v>
      </c>
      <c r="S50" s="14">
        <v>0</v>
      </c>
      <c r="T50" s="14">
        <v>600</v>
      </c>
      <c r="U50" s="14">
        <v>1000</v>
      </c>
      <c r="V50" s="14">
        <v>138.83000000000001</v>
      </c>
      <c r="W50" s="14">
        <v>0</v>
      </c>
      <c r="X50" s="13">
        <v>1000</v>
      </c>
      <c r="Y50" s="14">
        <v>250</v>
      </c>
      <c r="Z50" s="13">
        <f t="shared" si="3"/>
        <v>24596.86</v>
      </c>
      <c r="AA50" s="14">
        <v>0</v>
      </c>
      <c r="AB50" s="14">
        <v>0</v>
      </c>
      <c r="AC50" s="14">
        <v>0</v>
      </c>
      <c r="AD50" s="14">
        <v>0</v>
      </c>
      <c r="AE50">
        <v>1</v>
      </c>
      <c r="AF50">
        <v>1</v>
      </c>
      <c r="AG50">
        <v>1</v>
      </c>
      <c r="AH50">
        <v>1</v>
      </c>
      <c r="AI50" t="s">
        <v>56</v>
      </c>
    </row>
    <row r="51" spans="1:35" x14ac:dyDescent="0.25">
      <c r="A51" s="18" t="s">
        <v>47</v>
      </c>
      <c r="B51" s="11" t="s">
        <v>221</v>
      </c>
      <c r="C51" s="11" t="s">
        <v>222</v>
      </c>
      <c r="D51" s="11" t="s">
        <v>73</v>
      </c>
      <c r="E51" s="11" t="s">
        <v>223</v>
      </c>
      <c r="F51" s="11" t="s">
        <v>61</v>
      </c>
      <c r="G51" s="11" t="s">
        <v>53</v>
      </c>
      <c r="H51" s="11" t="s">
        <v>62</v>
      </c>
      <c r="I51" s="11" t="s">
        <v>55</v>
      </c>
      <c r="J51" s="11" t="s">
        <v>63</v>
      </c>
      <c r="K51" s="13">
        <v>2016</v>
      </c>
      <c r="L51" s="13">
        <v>304.93</v>
      </c>
      <c r="M51" s="13">
        <v>950.4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200</v>
      </c>
      <c r="U51" s="13">
        <v>150</v>
      </c>
      <c r="V51" s="13">
        <v>138.83000000000001</v>
      </c>
      <c r="W51" s="13">
        <v>0</v>
      </c>
      <c r="X51" s="13">
        <v>1000</v>
      </c>
      <c r="Y51" s="13">
        <v>50</v>
      </c>
      <c r="Z51" s="13">
        <f t="shared" si="3"/>
        <v>4810.16</v>
      </c>
      <c r="AA51" s="13">
        <v>0</v>
      </c>
      <c r="AB51" s="13">
        <v>0</v>
      </c>
      <c r="AC51" s="13">
        <v>0</v>
      </c>
      <c r="AD51" s="13">
        <v>0</v>
      </c>
      <c r="AE51" s="11">
        <v>1</v>
      </c>
      <c r="AF51" s="11">
        <v>1</v>
      </c>
      <c r="AG51" s="11">
        <v>1</v>
      </c>
      <c r="AH51" s="11">
        <v>0</v>
      </c>
      <c r="AI51" s="11" t="s">
        <v>56</v>
      </c>
    </row>
    <row r="52" spans="1:35" x14ac:dyDescent="0.25">
      <c r="A52" s="18" t="s">
        <v>47</v>
      </c>
      <c r="B52" s="11" t="s">
        <v>224</v>
      </c>
      <c r="C52" s="11" t="s">
        <v>225</v>
      </c>
      <c r="D52" s="11" t="s">
        <v>73</v>
      </c>
      <c r="E52" s="11" t="s">
        <v>226</v>
      </c>
      <c r="F52" s="11" t="s">
        <v>102</v>
      </c>
      <c r="G52" s="11" t="s">
        <v>53</v>
      </c>
      <c r="H52" s="11" t="s">
        <v>54</v>
      </c>
      <c r="I52" s="11" t="s">
        <v>55</v>
      </c>
      <c r="J52" s="11" t="s">
        <v>56</v>
      </c>
      <c r="K52" s="13">
        <v>3240</v>
      </c>
      <c r="L52" s="13">
        <v>1808.55</v>
      </c>
      <c r="M52" s="13">
        <v>2376</v>
      </c>
      <c r="N52" s="13">
        <v>0</v>
      </c>
      <c r="O52" s="13">
        <v>0</v>
      </c>
      <c r="P52" s="13">
        <v>8552.5400000000009</v>
      </c>
      <c r="Q52" s="13">
        <v>0</v>
      </c>
      <c r="R52" s="13">
        <v>0</v>
      </c>
      <c r="S52" s="13">
        <v>0</v>
      </c>
      <c r="T52" s="13">
        <v>600</v>
      </c>
      <c r="U52" s="13">
        <v>300</v>
      </c>
      <c r="V52" s="13">
        <v>138.83000000000001</v>
      </c>
      <c r="W52" s="13">
        <v>0</v>
      </c>
      <c r="X52" s="13">
        <v>1000</v>
      </c>
      <c r="Y52" s="13">
        <v>300</v>
      </c>
      <c r="Z52" s="13">
        <f t="shared" si="3"/>
        <v>18315.920000000002</v>
      </c>
      <c r="AA52" s="13">
        <v>0</v>
      </c>
      <c r="AB52" s="13">
        <v>0</v>
      </c>
      <c r="AC52" s="13">
        <v>0</v>
      </c>
      <c r="AD52" s="13">
        <v>0</v>
      </c>
      <c r="AE52" s="11">
        <v>1</v>
      </c>
      <c r="AF52" s="11">
        <v>1</v>
      </c>
      <c r="AG52" s="11">
        <v>1</v>
      </c>
      <c r="AH52" s="11">
        <v>1</v>
      </c>
      <c r="AI52" s="11" t="s">
        <v>56</v>
      </c>
    </row>
    <row r="53" spans="1:35" x14ac:dyDescent="0.25">
      <c r="A53" s="18" t="s">
        <v>47</v>
      </c>
      <c r="B53" s="11" t="s">
        <v>227</v>
      </c>
      <c r="C53" s="11" t="s">
        <v>228</v>
      </c>
      <c r="D53" s="11" t="s">
        <v>78</v>
      </c>
      <c r="E53" s="11" t="s">
        <v>229</v>
      </c>
      <c r="F53" s="11" t="s">
        <v>98</v>
      </c>
      <c r="G53" s="11" t="s">
        <v>53</v>
      </c>
      <c r="H53" s="11" t="s">
        <v>54</v>
      </c>
      <c r="I53" s="11" t="s">
        <v>55</v>
      </c>
      <c r="J53" s="11" t="s">
        <v>56</v>
      </c>
      <c r="K53" s="13">
        <v>3834</v>
      </c>
      <c r="L53" s="13">
        <v>4402.18</v>
      </c>
      <c r="M53" s="13">
        <v>2560.6</v>
      </c>
      <c r="N53" s="13">
        <v>0</v>
      </c>
      <c r="O53" s="13">
        <v>0</v>
      </c>
      <c r="P53" s="13">
        <v>8746.83</v>
      </c>
      <c r="Q53" s="13">
        <v>0</v>
      </c>
      <c r="R53" s="13">
        <v>0</v>
      </c>
      <c r="S53" s="13">
        <v>0</v>
      </c>
      <c r="T53" s="13">
        <v>600</v>
      </c>
      <c r="U53" s="13">
        <v>1000</v>
      </c>
      <c r="V53" s="13">
        <v>138.83000000000001</v>
      </c>
      <c r="W53" s="13">
        <v>0</v>
      </c>
      <c r="X53" s="13">
        <v>1000</v>
      </c>
      <c r="Y53" s="13">
        <v>50</v>
      </c>
      <c r="Z53" s="13">
        <f t="shared" si="3"/>
        <v>22332.440000000002</v>
      </c>
      <c r="AA53" s="13">
        <v>0</v>
      </c>
      <c r="AB53" s="13">
        <v>0</v>
      </c>
      <c r="AC53" s="13">
        <v>0</v>
      </c>
      <c r="AD53" s="13">
        <v>0</v>
      </c>
      <c r="AE53" s="11">
        <v>1</v>
      </c>
      <c r="AF53" s="11">
        <v>1</v>
      </c>
      <c r="AG53" s="11">
        <v>1</v>
      </c>
      <c r="AH53" s="11">
        <v>1</v>
      </c>
      <c r="AI53" s="11" t="s">
        <v>56</v>
      </c>
    </row>
    <row r="54" spans="1:35" x14ac:dyDescent="0.25">
      <c r="A54" s="18" t="s">
        <v>47</v>
      </c>
      <c r="B54" s="11" t="s">
        <v>230</v>
      </c>
      <c r="C54" s="11" t="s">
        <v>231</v>
      </c>
      <c r="D54" s="11" t="s">
        <v>232</v>
      </c>
      <c r="E54" s="11" t="s">
        <v>233</v>
      </c>
      <c r="F54" s="11" t="s">
        <v>180</v>
      </c>
      <c r="G54" s="11" t="s">
        <v>53</v>
      </c>
      <c r="H54" s="11" t="s">
        <v>54</v>
      </c>
      <c r="I54" s="11" t="s">
        <v>55</v>
      </c>
      <c r="J54" s="11" t="s">
        <v>56</v>
      </c>
      <c r="K54" s="13">
        <v>1810</v>
      </c>
      <c r="L54" s="13">
        <v>0</v>
      </c>
      <c r="M54" s="13">
        <v>0</v>
      </c>
      <c r="N54" s="13">
        <v>0</v>
      </c>
      <c r="O54" s="13">
        <v>0</v>
      </c>
      <c r="P54" s="13">
        <v>5069.4399999999996</v>
      </c>
      <c r="Q54" s="13">
        <v>0</v>
      </c>
      <c r="R54" s="13">
        <v>0</v>
      </c>
      <c r="S54" s="13">
        <v>0</v>
      </c>
      <c r="T54" s="13">
        <v>0</v>
      </c>
      <c r="U54" s="13">
        <v>730</v>
      </c>
      <c r="V54" s="13">
        <v>138.83000000000001</v>
      </c>
      <c r="W54" s="13">
        <v>0</v>
      </c>
      <c r="X54" s="13">
        <v>1000</v>
      </c>
      <c r="Y54" s="13">
        <v>300</v>
      </c>
      <c r="Z54" s="13">
        <f t="shared" si="3"/>
        <v>9048.27</v>
      </c>
      <c r="AA54" s="13">
        <v>0</v>
      </c>
      <c r="AB54" s="13">
        <v>0</v>
      </c>
      <c r="AC54" s="13">
        <v>0</v>
      </c>
      <c r="AD54" s="13">
        <v>0</v>
      </c>
      <c r="AE54" s="11">
        <v>1</v>
      </c>
      <c r="AF54" s="11">
        <v>1</v>
      </c>
      <c r="AG54" s="11">
        <v>1</v>
      </c>
      <c r="AH54" s="11">
        <v>1</v>
      </c>
      <c r="AI54" s="11" t="s">
        <v>56</v>
      </c>
    </row>
    <row r="55" spans="1:35" x14ac:dyDescent="0.25">
      <c r="A55" s="18" t="s">
        <v>47</v>
      </c>
      <c r="B55" s="11" t="s">
        <v>234</v>
      </c>
      <c r="C55" s="11" t="s">
        <v>235</v>
      </c>
      <c r="D55" s="11" t="s">
        <v>73</v>
      </c>
      <c r="E55" s="11" t="s">
        <v>236</v>
      </c>
      <c r="F55" s="11" t="s">
        <v>75</v>
      </c>
      <c r="G55" s="11" t="s">
        <v>53</v>
      </c>
      <c r="H55" s="11" t="s">
        <v>62</v>
      </c>
      <c r="I55" s="11" t="s">
        <v>55</v>
      </c>
      <c r="J55" s="11" t="s">
        <v>110</v>
      </c>
      <c r="K55" s="13">
        <v>3339</v>
      </c>
      <c r="L55" s="13">
        <v>800</v>
      </c>
      <c r="M55" s="13">
        <v>1574.1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400</v>
      </c>
      <c r="U55" s="13">
        <v>1000</v>
      </c>
      <c r="V55" s="13">
        <v>138.83000000000001</v>
      </c>
      <c r="W55" s="13">
        <v>0</v>
      </c>
      <c r="X55" s="13">
        <v>1000</v>
      </c>
      <c r="Y55" s="13">
        <v>200</v>
      </c>
      <c r="Z55" s="13">
        <f t="shared" si="3"/>
        <v>8451.93</v>
      </c>
      <c r="AA55" s="13">
        <v>0</v>
      </c>
      <c r="AB55" s="13">
        <v>0</v>
      </c>
      <c r="AC55" s="13">
        <v>0</v>
      </c>
      <c r="AD55" s="13">
        <v>0</v>
      </c>
      <c r="AE55" s="11">
        <v>1</v>
      </c>
      <c r="AF55" s="11">
        <v>1</v>
      </c>
      <c r="AG55" s="11">
        <v>1</v>
      </c>
      <c r="AH55" s="11">
        <v>0</v>
      </c>
      <c r="AI55" s="11" t="s">
        <v>56</v>
      </c>
    </row>
    <row r="56" spans="1:35" x14ac:dyDescent="0.25">
      <c r="A56" s="18" t="s">
        <v>47</v>
      </c>
      <c r="B56" s="11" t="s">
        <v>237</v>
      </c>
      <c r="C56" s="11" t="s">
        <v>238</v>
      </c>
      <c r="D56" s="11" t="s">
        <v>73</v>
      </c>
      <c r="E56" s="11" t="s">
        <v>239</v>
      </c>
      <c r="F56" s="11" t="s">
        <v>75</v>
      </c>
      <c r="G56" s="11" t="s">
        <v>53</v>
      </c>
      <c r="H56" s="11" t="s">
        <v>62</v>
      </c>
      <c r="I56" s="11" t="s">
        <v>55</v>
      </c>
      <c r="J56" s="11" t="s">
        <v>63</v>
      </c>
      <c r="K56" s="13">
        <v>1701</v>
      </c>
      <c r="L56" s="13">
        <v>0</v>
      </c>
      <c r="M56" s="13">
        <v>782.46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200</v>
      </c>
      <c r="U56" s="13">
        <v>300</v>
      </c>
      <c r="V56" s="13">
        <v>138.83000000000001</v>
      </c>
      <c r="W56" s="13">
        <v>0</v>
      </c>
      <c r="X56" s="13">
        <v>1000</v>
      </c>
      <c r="Y56" s="13">
        <v>0</v>
      </c>
      <c r="Z56" s="13">
        <f t="shared" si="3"/>
        <v>4122.29</v>
      </c>
      <c r="AA56" s="13">
        <v>0</v>
      </c>
      <c r="AB56" s="13">
        <v>0</v>
      </c>
      <c r="AC56" s="13">
        <v>0</v>
      </c>
      <c r="AD56" s="13">
        <v>0</v>
      </c>
      <c r="AE56" s="11">
        <v>1</v>
      </c>
      <c r="AF56" s="11">
        <v>1</v>
      </c>
      <c r="AG56" s="11">
        <v>1</v>
      </c>
      <c r="AH56" s="11">
        <v>0</v>
      </c>
      <c r="AI56" s="11" t="s">
        <v>56</v>
      </c>
    </row>
    <row r="57" spans="1:35" x14ac:dyDescent="0.25">
      <c r="A57" s="18" t="s">
        <v>47</v>
      </c>
      <c r="B57" s="11" t="s">
        <v>240</v>
      </c>
      <c r="C57" s="11" t="s">
        <v>241</v>
      </c>
      <c r="D57" s="11" t="s">
        <v>50</v>
      </c>
      <c r="E57" s="11" t="s">
        <v>242</v>
      </c>
      <c r="F57" s="11" t="s">
        <v>67</v>
      </c>
      <c r="G57" s="11" t="s">
        <v>53</v>
      </c>
      <c r="H57" s="11" t="s">
        <v>54</v>
      </c>
      <c r="I57" s="11" t="s">
        <v>55</v>
      </c>
      <c r="J57" s="11" t="s">
        <v>56</v>
      </c>
      <c r="K57" s="13">
        <v>2268</v>
      </c>
      <c r="L57" s="13">
        <v>673.79</v>
      </c>
      <c r="M57" s="13">
        <v>1069.2</v>
      </c>
      <c r="N57" s="13">
        <v>0</v>
      </c>
      <c r="O57" s="13">
        <v>0</v>
      </c>
      <c r="P57" s="13">
        <v>4150.4799999999996</v>
      </c>
      <c r="Q57" s="13">
        <v>0</v>
      </c>
      <c r="R57" s="13">
        <v>0</v>
      </c>
      <c r="S57" s="13">
        <v>0</v>
      </c>
      <c r="T57" s="13">
        <v>300</v>
      </c>
      <c r="U57" s="13">
        <v>850</v>
      </c>
      <c r="V57" s="13">
        <v>138.83000000000001</v>
      </c>
      <c r="W57" s="13">
        <v>0</v>
      </c>
      <c r="X57" s="13">
        <v>1000</v>
      </c>
      <c r="Y57" s="13">
        <v>350</v>
      </c>
      <c r="Z57" s="13">
        <f t="shared" si="3"/>
        <v>10800.3</v>
      </c>
      <c r="AA57" s="13">
        <v>0</v>
      </c>
      <c r="AB57" s="13">
        <v>0</v>
      </c>
      <c r="AC57" s="13">
        <v>0</v>
      </c>
      <c r="AD57" s="13">
        <v>0</v>
      </c>
      <c r="AE57" s="11">
        <v>1</v>
      </c>
      <c r="AF57" s="11">
        <v>1</v>
      </c>
      <c r="AG57" s="11">
        <v>1</v>
      </c>
      <c r="AH57" s="11">
        <v>1</v>
      </c>
      <c r="AI57" s="11" t="s">
        <v>56</v>
      </c>
    </row>
    <row r="58" spans="1:35" x14ac:dyDescent="0.25">
      <c r="A58" s="18" t="s">
        <v>47</v>
      </c>
      <c r="B58" s="11" t="s">
        <v>243</v>
      </c>
      <c r="C58" s="11" t="s">
        <v>244</v>
      </c>
      <c r="D58" s="11" t="s">
        <v>73</v>
      </c>
      <c r="E58" s="11" t="s">
        <v>245</v>
      </c>
      <c r="F58" s="11" t="s">
        <v>52</v>
      </c>
      <c r="G58" s="11" t="s">
        <v>53</v>
      </c>
      <c r="H58" s="11" t="s">
        <v>54</v>
      </c>
      <c r="I58" s="11" t="s">
        <v>55</v>
      </c>
      <c r="J58" s="11" t="s">
        <v>56</v>
      </c>
      <c r="K58" s="13">
        <v>3780</v>
      </c>
      <c r="L58" s="13">
        <v>800</v>
      </c>
      <c r="M58" s="13">
        <v>1782</v>
      </c>
      <c r="N58" s="13">
        <v>0</v>
      </c>
      <c r="O58" s="13">
        <v>0</v>
      </c>
      <c r="P58" s="13">
        <v>3545.83</v>
      </c>
      <c r="Q58" s="13">
        <v>0</v>
      </c>
      <c r="R58" s="13">
        <v>0</v>
      </c>
      <c r="S58" s="13">
        <v>0</v>
      </c>
      <c r="T58" s="13">
        <v>400</v>
      </c>
      <c r="U58" s="13">
        <v>300</v>
      </c>
      <c r="V58" s="13">
        <v>138.83000000000001</v>
      </c>
      <c r="W58" s="13">
        <v>0</v>
      </c>
      <c r="X58" s="13">
        <v>1000</v>
      </c>
      <c r="Y58" s="13">
        <v>350</v>
      </c>
      <c r="Z58" s="13">
        <f t="shared" si="3"/>
        <v>12096.66</v>
      </c>
      <c r="AA58" s="13">
        <v>0</v>
      </c>
      <c r="AB58" s="13">
        <v>0</v>
      </c>
      <c r="AC58" s="13">
        <v>0</v>
      </c>
      <c r="AD58" s="13">
        <v>0</v>
      </c>
      <c r="AE58" s="11">
        <v>1</v>
      </c>
      <c r="AF58" s="11">
        <v>1</v>
      </c>
      <c r="AG58" s="11">
        <v>1</v>
      </c>
      <c r="AH58" s="11">
        <v>1</v>
      </c>
      <c r="AI58" s="11" t="s">
        <v>56</v>
      </c>
    </row>
    <row r="59" spans="1:35" x14ac:dyDescent="0.25">
      <c r="A59" s="18" t="s">
        <v>47</v>
      </c>
      <c r="B59" s="11" t="s">
        <v>246</v>
      </c>
      <c r="C59" s="11" t="s">
        <v>247</v>
      </c>
      <c r="D59" s="11" t="s">
        <v>73</v>
      </c>
      <c r="E59" s="11" t="s">
        <v>248</v>
      </c>
      <c r="F59" s="11" t="s">
        <v>67</v>
      </c>
      <c r="G59" s="11" t="s">
        <v>53</v>
      </c>
      <c r="H59" s="11" t="s">
        <v>62</v>
      </c>
      <c r="I59" s="11" t="s">
        <v>55</v>
      </c>
      <c r="J59" s="11" t="s">
        <v>63</v>
      </c>
      <c r="K59" s="13">
        <v>2016</v>
      </c>
      <c r="L59" s="13">
        <v>300</v>
      </c>
      <c r="M59" s="13">
        <v>950.4</v>
      </c>
      <c r="N59" s="13">
        <v>0</v>
      </c>
      <c r="O59" s="13">
        <v>0</v>
      </c>
      <c r="P59" s="13">
        <v>0</v>
      </c>
      <c r="Q59" s="13">
        <v>3740.38</v>
      </c>
      <c r="R59" s="13">
        <v>0</v>
      </c>
      <c r="S59" s="13">
        <v>0</v>
      </c>
      <c r="T59" s="13">
        <v>200</v>
      </c>
      <c r="U59" s="13">
        <v>150</v>
      </c>
      <c r="V59" s="13">
        <v>138.83000000000001</v>
      </c>
      <c r="W59" s="13">
        <v>0</v>
      </c>
      <c r="X59" s="13">
        <v>1000</v>
      </c>
      <c r="Y59" s="13">
        <v>0</v>
      </c>
      <c r="Z59" s="13">
        <f t="shared" si="3"/>
        <v>8495.61</v>
      </c>
      <c r="AA59" s="13">
        <v>0</v>
      </c>
      <c r="AB59" s="13">
        <v>0</v>
      </c>
      <c r="AC59" s="13">
        <v>0</v>
      </c>
      <c r="AD59" s="13">
        <v>0</v>
      </c>
      <c r="AE59" s="11">
        <v>1</v>
      </c>
      <c r="AF59" s="11">
        <v>1</v>
      </c>
      <c r="AG59" s="11">
        <v>1</v>
      </c>
      <c r="AH59" s="11">
        <v>0</v>
      </c>
      <c r="AI59" s="11" t="s">
        <v>56</v>
      </c>
    </row>
    <row r="60" spans="1:35" x14ac:dyDescent="0.25">
      <c r="A60" s="18" t="s">
        <v>47</v>
      </c>
      <c r="B60" s="11" t="s">
        <v>249</v>
      </c>
      <c r="C60" s="11" t="s">
        <v>250</v>
      </c>
      <c r="D60" s="11" t="s">
        <v>73</v>
      </c>
      <c r="E60" s="11" t="s">
        <v>251</v>
      </c>
      <c r="F60" s="11" t="s">
        <v>61</v>
      </c>
      <c r="G60" s="11" t="s">
        <v>53</v>
      </c>
      <c r="H60" s="11" t="s">
        <v>54</v>
      </c>
      <c r="I60" s="11" t="s">
        <v>55</v>
      </c>
      <c r="J60" s="11" t="s">
        <v>56</v>
      </c>
      <c r="K60" s="13">
        <v>1449</v>
      </c>
      <c r="L60" s="13">
        <v>0</v>
      </c>
      <c r="M60" s="13">
        <v>582.52</v>
      </c>
      <c r="N60" s="13">
        <v>0</v>
      </c>
      <c r="O60" s="13">
        <v>0</v>
      </c>
      <c r="P60" s="13">
        <v>1349.18</v>
      </c>
      <c r="Q60" s="13">
        <v>0</v>
      </c>
      <c r="R60" s="13">
        <v>0</v>
      </c>
      <c r="S60" s="13">
        <v>0</v>
      </c>
      <c r="T60" s="13">
        <v>200</v>
      </c>
      <c r="U60" s="13">
        <v>300</v>
      </c>
      <c r="V60" s="13">
        <v>138.83000000000001</v>
      </c>
      <c r="W60" s="13">
        <v>0</v>
      </c>
      <c r="X60" s="13">
        <v>1000</v>
      </c>
      <c r="Y60" s="13">
        <v>300</v>
      </c>
      <c r="Z60" s="13">
        <f t="shared" si="3"/>
        <v>5319.53</v>
      </c>
      <c r="AA60" s="13">
        <v>0</v>
      </c>
      <c r="AB60" s="13">
        <v>0</v>
      </c>
      <c r="AC60" s="13">
        <v>0</v>
      </c>
      <c r="AD60" s="13">
        <v>0</v>
      </c>
      <c r="AE60" s="11">
        <v>1</v>
      </c>
      <c r="AF60" s="11">
        <v>1</v>
      </c>
      <c r="AG60" s="11">
        <v>1</v>
      </c>
      <c r="AH60" s="11">
        <v>1</v>
      </c>
      <c r="AI60" s="11" t="s">
        <v>56</v>
      </c>
    </row>
    <row r="61" spans="1:35" x14ac:dyDescent="0.25">
      <c r="A61" s="18" t="s">
        <v>47</v>
      </c>
      <c r="B61" s="11" t="s">
        <v>252</v>
      </c>
      <c r="C61" s="11" t="s">
        <v>253</v>
      </c>
      <c r="D61" s="11" t="s">
        <v>59</v>
      </c>
      <c r="E61" s="11" t="s">
        <v>254</v>
      </c>
      <c r="F61" s="11" t="s">
        <v>196</v>
      </c>
      <c r="G61" s="11" t="s">
        <v>53</v>
      </c>
      <c r="H61" s="11" t="s">
        <v>62</v>
      </c>
      <c r="I61" s="11" t="s">
        <v>55</v>
      </c>
      <c r="J61" s="11" t="s">
        <v>110</v>
      </c>
      <c r="K61" s="13">
        <v>4644</v>
      </c>
      <c r="L61" s="13">
        <v>15804.78</v>
      </c>
      <c r="M61" s="13">
        <v>3405.6</v>
      </c>
      <c r="N61" s="13">
        <v>0</v>
      </c>
      <c r="O61" s="13">
        <v>0</v>
      </c>
      <c r="P61" s="13">
        <v>2000</v>
      </c>
      <c r="Q61" s="13">
        <v>0</v>
      </c>
      <c r="R61" s="13">
        <v>0</v>
      </c>
      <c r="S61" s="13">
        <v>0</v>
      </c>
      <c r="T61" s="13">
        <v>600</v>
      </c>
      <c r="U61" s="13">
        <v>850</v>
      </c>
      <c r="V61" s="13">
        <v>138.83000000000001</v>
      </c>
      <c r="W61" s="13">
        <v>0</v>
      </c>
      <c r="X61" s="13">
        <v>1000</v>
      </c>
      <c r="Y61" s="13">
        <v>250</v>
      </c>
      <c r="Z61" s="13">
        <f t="shared" si="3"/>
        <v>28693.21</v>
      </c>
      <c r="AA61" s="13">
        <v>0</v>
      </c>
      <c r="AB61" s="13">
        <v>0</v>
      </c>
      <c r="AC61" s="13">
        <v>0</v>
      </c>
      <c r="AD61" s="13">
        <v>0</v>
      </c>
      <c r="AE61" s="11">
        <v>1</v>
      </c>
      <c r="AF61" s="11">
        <v>1</v>
      </c>
      <c r="AG61" s="11">
        <v>1</v>
      </c>
      <c r="AH61" s="11">
        <v>0</v>
      </c>
      <c r="AI61" s="11" t="s">
        <v>56</v>
      </c>
    </row>
    <row r="62" spans="1:35" x14ac:dyDescent="0.25">
      <c r="A62" s="18" t="s">
        <v>47</v>
      </c>
      <c r="B62" s="11" t="s">
        <v>255</v>
      </c>
      <c r="C62" s="11" t="s">
        <v>256</v>
      </c>
      <c r="D62" s="11" t="s">
        <v>232</v>
      </c>
      <c r="E62" s="11" t="s">
        <v>257</v>
      </c>
      <c r="F62" s="11" t="s">
        <v>52</v>
      </c>
      <c r="G62" s="11" t="s">
        <v>53</v>
      </c>
      <c r="H62" s="11" t="s">
        <v>62</v>
      </c>
      <c r="I62" s="11" t="s">
        <v>55</v>
      </c>
      <c r="J62" s="11" t="s">
        <v>110</v>
      </c>
      <c r="K62" s="13">
        <v>3339</v>
      </c>
      <c r="L62" s="13">
        <v>2181.61</v>
      </c>
      <c r="M62" s="13">
        <v>1574.1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400</v>
      </c>
      <c r="U62" s="13">
        <v>300</v>
      </c>
      <c r="V62" s="13">
        <v>138.83000000000001</v>
      </c>
      <c r="W62" s="13">
        <v>0</v>
      </c>
      <c r="X62" s="13">
        <v>1000</v>
      </c>
      <c r="Y62" s="13">
        <v>150</v>
      </c>
      <c r="Z62" s="13">
        <f t="shared" si="3"/>
        <v>9083.5400000000009</v>
      </c>
      <c r="AA62" s="13">
        <v>0</v>
      </c>
      <c r="AB62" s="13">
        <v>0</v>
      </c>
      <c r="AC62" s="13">
        <v>0</v>
      </c>
      <c r="AD62" s="13">
        <v>0</v>
      </c>
      <c r="AE62" s="11">
        <v>1</v>
      </c>
      <c r="AF62" s="11">
        <v>1</v>
      </c>
      <c r="AG62" s="11">
        <v>1</v>
      </c>
      <c r="AH62" s="11">
        <v>0</v>
      </c>
      <c r="AI62" s="11" t="s">
        <v>56</v>
      </c>
    </row>
    <row r="63" spans="1:35" x14ac:dyDescent="0.25">
      <c r="A63" s="19" t="s">
        <v>47</v>
      </c>
      <c r="B63" t="s">
        <v>258</v>
      </c>
      <c r="C63" t="s">
        <v>259</v>
      </c>
      <c r="D63" t="s">
        <v>59</v>
      </c>
      <c r="E63" t="s">
        <v>260</v>
      </c>
      <c r="F63" t="s">
        <v>106</v>
      </c>
      <c r="G63" t="s">
        <v>53</v>
      </c>
      <c r="H63" t="s">
        <v>62</v>
      </c>
      <c r="I63" t="s">
        <v>55</v>
      </c>
      <c r="J63" t="s">
        <v>110</v>
      </c>
      <c r="K63" s="14">
        <v>2898</v>
      </c>
      <c r="L63" s="14">
        <v>1345.82</v>
      </c>
      <c r="M63" s="14">
        <v>1334.29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300</v>
      </c>
      <c r="U63" s="14">
        <v>910</v>
      </c>
      <c r="V63" s="13">
        <v>138.83000000000001</v>
      </c>
      <c r="W63" s="14">
        <v>0</v>
      </c>
      <c r="X63" s="13">
        <v>1000</v>
      </c>
      <c r="Y63" s="14">
        <v>150</v>
      </c>
      <c r="Z63" s="13">
        <f t="shared" si="3"/>
        <v>8076.94</v>
      </c>
      <c r="AA63" s="14">
        <v>0</v>
      </c>
      <c r="AB63" s="14">
        <v>0</v>
      </c>
      <c r="AC63" s="14">
        <v>0</v>
      </c>
      <c r="AD63" s="14">
        <v>0</v>
      </c>
      <c r="AE63">
        <v>1</v>
      </c>
      <c r="AF63">
        <v>1</v>
      </c>
      <c r="AG63">
        <v>1</v>
      </c>
      <c r="AH63" s="11">
        <v>0</v>
      </c>
      <c r="AI63" t="s">
        <v>56</v>
      </c>
    </row>
    <row r="64" spans="1:35" x14ac:dyDescent="0.25">
      <c r="A64" s="18" t="s">
        <v>47</v>
      </c>
      <c r="B64" s="11" t="s">
        <v>261</v>
      </c>
      <c r="C64" s="11" t="s">
        <v>262</v>
      </c>
      <c r="D64" s="11" t="s">
        <v>73</v>
      </c>
      <c r="E64" s="11" t="s">
        <v>263</v>
      </c>
      <c r="F64" s="11" t="s">
        <v>75</v>
      </c>
      <c r="G64" s="11" t="s">
        <v>53</v>
      </c>
      <c r="H64" s="11" t="s">
        <v>54</v>
      </c>
      <c r="I64" s="11" t="s">
        <v>55</v>
      </c>
      <c r="J64" s="11" t="s">
        <v>56</v>
      </c>
      <c r="K64" s="13">
        <v>2898</v>
      </c>
      <c r="L64" s="13">
        <v>500</v>
      </c>
      <c r="M64" s="13">
        <v>1366.2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400</v>
      </c>
      <c r="U64" s="13">
        <v>1000</v>
      </c>
      <c r="V64" s="13">
        <v>138.83000000000001</v>
      </c>
      <c r="W64" s="13">
        <v>0</v>
      </c>
      <c r="X64" s="13">
        <v>1000</v>
      </c>
      <c r="Y64" s="13">
        <v>200</v>
      </c>
      <c r="Z64" s="13">
        <f t="shared" si="3"/>
        <v>7503.03</v>
      </c>
      <c r="AA64" s="13">
        <v>0</v>
      </c>
      <c r="AB64" s="13">
        <v>0</v>
      </c>
      <c r="AC64" s="13">
        <v>0</v>
      </c>
      <c r="AD64" s="13">
        <v>0</v>
      </c>
      <c r="AE64" s="11">
        <v>1</v>
      </c>
      <c r="AF64" s="11">
        <v>1</v>
      </c>
      <c r="AG64" s="11">
        <v>1</v>
      </c>
      <c r="AH64" s="11">
        <v>1</v>
      </c>
      <c r="AI64" s="11" t="s">
        <v>56</v>
      </c>
    </row>
    <row r="65" spans="1:35" x14ac:dyDescent="0.25">
      <c r="A65" s="18" t="s">
        <v>47</v>
      </c>
      <c r="B65" s="11" t="s">
        <v>264</v>
      </c>
      <c r="C65" s="11" t="s">
        <v>265</v>
      </c>
      <c r="D65" s="11" t="s">
        <v>73</v>
      </c>
      <c r="E65" s="11" t="s">
        <v>266</v>
      </c>
      <c r="F65" s="11" t="s">
        <v>120</v>
      </c>
      <c r="G65" s="11" t="s">
        <v>53</v>
      </c>
      <c r="H65" s="11" t="s">
        <v>62</v>
      </c>
      <c r="I65" s="11" t="s">
        <v>55</v>
      </c>
      <c r="J65" s="11" t="s">
        <v>63</v>
      </c>
      <c r="K65" s="13">
        <v>1701</v>
      </c>
      <c r="L65" s="13">
        <v>0</v>
      </c>
      <c r="M65" s="13">
        <v>486.07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200</v>
      </c>
      <c r="U65" s="13">
        <v>300</v>
      </c>
      <c r="V65" s="13">
        <v>138.83000000000001</v>
      </c>
      <c r="W65" s="13">
        <v>0</v>
      </c>
      <c r="X65" s="13">
        <v>1000</v>
      </c>
      <c r="Y65" s="13">
        <v>0</v>
      </c>
      <c r="Z65" s="13">
        <f t="shared" si="3"/>
        <v>3825.9</v>
      </c>
      <c r="AA65" s="13">
        <v>0</v>
      </c>
      <c r="AB65" s="13">
        <v>0</v>
      </c>
      <c r="AC65" s="13">
        <v>0</v>
      </c>
      <c r="AD65" s="13">
        <v>0</v>
      </c>
      <c r="AE65" s="11">
        <v>1</v>
      </c>
      <c r="AF65" s="11">
        <v>1</v>
      </c>
      <c r="AG65" s="11">
        <v>1</v>
      </c>
      <c r="AH65" s="11">
        <v>0</v>
      </c>
      <c r="AI65" s="11" t="s">
        <v>56</v>
      </c>
    </row>
    <row r="66" spans="1:35" x14ac:dyDescent="0.25">
      <c r="A66" s="18" t="s">
        <v>47</v>
      </c>
      <c r="B66" s="11" t="s">
        <v>267</v>
      </c>
      <c r="C66" s="11" t="s">
        <v>268</v>
      </c>
      <c r="D66" s="11" t="s">
        <v>73</v>
      </c>
      <c r="E66" s="11" t="s">
        <v>269</v>
      </c>
      <c r="F66" s="11" t="s">
        <v>106</v>
      </c>
      <c r="G66" s="11" t="s">
        <v>53</v>
      </c>
      <c r="H66" s="11" t="s">
        <v>62</v>
      </c>
      <c r="I66" s="11" t="s">
        <v>55</v>
      </c>
      <c r="J66" s="11" t="s">
        <v>63</v>
      </c>
      <c r="K66" s="13">
        <v>2268</v>
      </c>
      <c r="L66" s="13">
        <v>300</v>
      </c>
      <c r="M66" s="13">
        <v>1069.2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300</v>
      </c>
      <c r="U66" s="13">
        <v>150</v>
      </c>
      <c r="V66" s="13">
        <v>138.83000000000001</v>
      </c>
      <c r="W66" s="13">
        <v>0</v>
      </c>
      <c r="X66" s="13">
        <v>1000</v>
      </c>
      <c r="Y66" s="13">
        <v>0</v>
      </c>
      <c r="Z66" s="13">
        <f t="shared" si="3"/>
        <v>5226.03</v>
      </c>
      <c r="AA66" s="13">
        <v>0</v>
      </c>
      <c r="AB66" s="13">
        <v>0</v>
      </c>
      <c r="AC66" s="13">
        <v>0</v>
      </c>
      <c r="AD66" s="13">
        <v>0</v>
      </c>
      <c r="AE66" s="11">
        <v>1</v>
      </c>
      <c r="AF66" s="11">
        <v>1</v>
      </c>
      <c r="AG66" s="11">
        <v>1</v>
      </c>
      <c r="AH66" s="11">
        <v>0</v>
      </c>
      <c r="AI66" s="11" t="s">
        <v>56</v>
      </c>
    </row>
    <row r="67" spans="1:35" s="2" customFormat="1" x14ac:dyDescent="0.25">
      <c r="A67" s="20" t="s">
        <v>47</v>
      </c>
      <c r="B67" s="16" t="s">
        <v>270</v>
      </c>
      <c r="C67" s="16" t="s">
        <v>271</v>
      </c>
      <c r="D67" s="16" t="s">
        <v>78</v>
      </c>
      <c r="E67" s="16" t="s">
        <v>272</v>
      </c>
      <c r="F67" s="16" t="s">
        <v>98</v>
      </c>
      <c r="G67" s="16" t="s">
        <v>53</v>
      </c>
      <c r="H67" s="16" t="s">
        <v>62</v>
      </c>
      <c r="I67" s="16" t="s">
        <v>55</v>
      </c>
      <c r="J67" s="16" t="s">
        <v>63</v>
      </c>
      <c r="K67" s="17">
        <v>1810</v>
      </c>
      <c r="L67" s="17">
        <v>0</v>
      </c>
      <c r="M67" s="17">
        <v>0</v>
      </c>
      <c r="N67" s="17">
        <v>0</v>
      </c>
      <c r="O67" s="17">
        <v>0</v>
      </c>
      <c r="P67" s="17">
        <v>144000</v>
      </c>
      <c r="Q67" s="17">
        <f>8937+49584.91</f>
        <v>58521.91</v>
      </c>
      <c r="R67" s="17">
        <v>0</v>
      </c>
      <c r="S67" s="17">
        <v>0</v>
      </c>
      <c r="T67" s="17">
        <v>0</v>
      </c>
      <c r="U67" s="17">
        <v>730</v>
      </c>
      <c r="V67" s="17">
        <v>98</v>
      </c>
      <c r="W67" s="17">
        <v>0</v>
      </c>
      <c r="X67" s="17">
        <v>1000</v>
      </c>
      <c r="Y67" s="17">
        <v>0</v>
      </c>
      <c r="Z67" s="13">
        <f t="shared" si="3"/>
        <v>206159.91</v>
      </c>
      <c r="AA67" s="17">
        <v>0</v>
      </c>
      <c r="AB67" s="17">
        <v>0</v>
      </c>
      <c r="AC67" s="17">
        <v>0</v>
      </c>
      <c r="AD67" s="17">
        <v>0</v>
      </c>
      <c r="AE67" s="16">
        <v>1</v>
      </c>
      <c r="AF67" s="16">
        <v>1</v>
      </c>
      <c r="AG67" s="16">
        <v>1</v>
      </c>
      <c r="AH67" s="16">
        <v>0</v>
      </c>
      <c r="AI67" s="16" t="s">
        <v>56</v>
      </c>
    </row>
    <row r="68" spans="1:35" x14ac:dyDescent="0.25">
      <c r="A68" s="18" t="s">
        <v>47</v>
      </c>
      <c r="B68" s="11" t="s">
        <v>273</v>
      </c>
      <c r="C68" s="11" t="s">
        <v>274</v>
      </c>
      <c r="D68" s="11" t="s">
        <v>78</v>
      </c>
      <c r="E68" s="11" t="s">
        <v>275</v>
      </c>
      <c r="F68" s="11" t="s">
        <v>196</v>
      </c>
      <c r="G68" s="11" t="s">
        <v>53</v>
      </c>
      <c r="H68" s="11" t="s">
        <v>62</v>
      </c>
      <c r="I68" s="11" t="s">
        <v>55</v>
      </c>
      <c r="J68" s="11" t="s">
        <v>63</v>
      </c>
      <c r="K68" s="13">
        <v>2520</v>
      </c>
      <c r="L68" s="13">
        <v>500</v>
      </c>
      <c r="M68" s="13">
        <v>1080.3699999999999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300</v>
      </c>
      <c r="U68" s="13">
        <v>150</v>
      </c>
      <c r="V68" s="13">
        <v>138.83000000000001</v>
      </c>
      <c r="W68" s="13">
        <v>0</v>
      </c>
      <c r="X68" s="13">
        <v>1000</v>
      </c>
      <c r="Y68" s="13">
        <v>0</v>
      </c>
      <c r="Z68" s="13">
        <f t="shared" ref="Z68" si="4">K68+L68+M68+N68+O68+P68+Q68+R68+S68+T68+U68+V68+W68+X68+Y68</f>
        <v>5689.2</v>
      </c>
      <c r="AA68" s="13">
        <v>0</v>
      </c>
      <c r="AB68" s="13">
        <v>0</v>
      </c>
      <c r="AC68" s="13">
        <v>0</v>
      </c>
      <c r="AD68" s="13">
        <v>0</v>
      </c>
      <c r="AE68" s="11">
        <v>1</v>
      </c>
      <c r="AF68" s="11">
        <v>1</v>
      </c>
      <c r="AG68" s="11">
        <v>1</v>
      </c>
      <c r="AH68" s="11">
        <v>0</v>
      </c>
      <c r="AI68" s="11" t="s">
        <v>56</v>
      </c>
    </row>
    <row r="69" spans="1:35" x14ac:dyDescent="0.25">
      <c r="A69" s="18" t="s">
        <v>47</v>
      </c>
      <c r="B69" s="11" t="s">
        <v>276</v>
      </c>
      <c r="C69" s="11" t="s">
        <v>277</v>
      </c>
      <c r="D69" s="11" t="s">
        <v>50</v>
      </c>
      <c r="E69" s="11" t="s">
        <v>278</v>
      </c>
      <c r="F69" s="11" t="s">
        <v>102</v>
      </c>
      <c r="G69" s="11" t="s">
        <v>53</v>
      </c>
      <c r="H69" s="11" t="s">
        <v>62</v>
      </c>
      <c r="I69" s="11" t="s">
        <v>55</v>
      </c>
      <c r="J69" s="11" t="s">
        <v>110</v>
      </c>
      <c r="K69" s="13">
        <v>1449</v>
      </c>
      <c r="L69" s="13">
        <v>0</v>
      </c>
      <c r="M69" s="13">
        <v>573.77</v>
      </c>
      <c r="N69" s="13">
        <v>0</v>
      </c>
      <c r="O69" s="13">
        <v>0</v>
      </c>
      <c r="P69" s="13">
        <v>255.92</v>
      </c>
      <c r="Q69" s="13">
        <v>0</v>
      </c>
      <c r="R69" s="13">
        <v>0</v>
      </c>
      <c r="S69" s="13">
        <v>0</v>
      </c>
      <c r="T69" s="13">
        <v>200</v>
      </c>
      <c r="U69" s="13">
        <v>300</v>
      </c>
      <c r="V69" s="13">
        <v>138.83000000000001</v>
      </c>
      <c r="W69" s="13">
        <v>0</v>
      </c>
      <c r="X69" s="13">
        <v>1000</v>
      </c>
      <c r="Y69" s="13">
        <v>200</v>
      </c>
      <c r="Z69" s="13">
        <f t="shared" ref="Z69:Z100" si="5">K69+L69+M69+N69+O69+P69+Q69+R69+S69+T69+U69+V69+W69+X69+Y69</f>
        <v>4117.5200000000004</v>
      </c>
      <c r="AA69" s="13">
        <v>0</v>
      </c>
      <c r="AB69" s="13">
        <v>0</v>
      </c>
      <c r="AC69" s="13">
        <v>0</v>
      </c>
      <c r="AD69" s="13">
        <v>0</v>
      </c>
      <c r="AE69" s="11">
        <v>1</v>
      </c>
      <c r="AF69" s="11">
        <v>1</v>
      </c>
      <c r="AG69" s="11">
        <v>1</v>
      </c>
      <c r="AH69" s="11">
        <v>0</v>
      </c>
      <c r="AI69" s="11" t="s">
        <v>56</v>
      </c>
    </row>
    <row r="70" spans="1:35" x14ac:dyDescent="0.25">
      <c r="A70" s="18" t="s">
        <v>47</v>
      </c>
      <c r="B70" s="11" t="s">
        <v>279</v>
      </c>
      <c r="C70" s="11" t="s">
        <v>280</v>
      </c>
      <c r="D70" s="11" t="s">
        <v>59</v>
      </c>
      <c r="E70" s="11" t="s">
        <v>281</v>
      </c>
      <c r="F70" s="11" t="s">
        <v>196</v>
      </c>
      <c r="G70" s="11" t="s">
        <v>53</v>
      </c>
      <c r="H70" s="11" t="s">
        <v>54</v>
      </c>
      <c r="I70" s="11" t="s">
        <v>55</v>
      </c>
      <c r="J70" s="11" t="s">
        <v>56</v>
      </c>
      <c r="K70" s="13">
        <v>3339</v>
      </c>
      <c r="L70" s="13">
        <v>2272.87</v>
      </c>
      <c r="M70" s="13">
        <v>1574.1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400</v>
      </c>
      <c r="U70" s="13">
        <v>850</v>
      </c>
      <c r="V70" s="13">
        <v>138.83000000000001</v>
      </c>
      <c r="W70" s="13">
        <v>0</v>
      </c>
      <c r="X70" s="13">
        <v>1000</v>
      </c>
      <c r="Y70" s="13">
        <v>200</v>
      </c>
      <c r="Z70" s="13">
        <f t="shared" si="5"/>
        <v>9774.7999999999993</v>
      </c>
      <c r="AA70" s="13">
        <v>0</v>
      </c>
      <c r="AB70" s="13">
        <v>0</v>
      </c>
      <c r="AC70" s="13">
        <v>0</v>
      </c>
      <c r="AD70" s="13">
        <v>0</v>
      </c>
      <c r="AE70" s="11">
        <v>1</v>
      </c>
      <c r="AF70" s="11">
        <v>1</v>
      </c>
      <c r="AG70" s="11">
        <v>1</v>
      </c>
      <c r="AH70" s="11">
        <v>1</v>
      </c>
      <c r="AI70" s="11" t="s">
        <v>56</v>
      </c>
    </row>
    <row r="71" spans="1:35" x14ac:dyDescent="0.25">
      <c r="A71" s="18" t="s">
        <v>47</v>
      </c>
      <c r="B71" s="11" t="s">
        <v>282</v>
      </c>
      <c r="C71" s="11" t="s">
        <v>283</v>
      </c>
      <c r="D71" s="11" t="s">
        <v>83</v>
      </c>
      <c r="E71" s="11" t="s">
        <v>284</v>
      </c>
      <c r="F71" s="11" t="s">
        <v>85</v>
      </c>
      <c r="G71" s="11" t="s">
        <v>53</v>
      </c>
      <c r="H71" s="11" t="s">
        <v>62</v>
      </c>
      <c r="I71" s="11" t="s">
        <v>55</v>
      </c>
      <c r="J71" s="11" t="s">
        <v>110</v>
      </c>
      <c r="K71" s="13">
        <v>1449</v>
      </c>
      <c r="L71" s="13">
        <v>0</v>
      </c>
      <c r="M71" s="13">
        <v>401.95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200</v>
      </c>
      <c r="U71" s="13">
        <v>300</v>
      </c>
      <c r="V71" s="13">
        <v>98</v>
      </c>
      <c r="W71" s="13">
        <v>0</v>
      </c>
      <c r="X71" s="13">
        <v>1000</v>
      </c>
      <c r="Y71" s="13">
        <v>200</v>
      </c>
      <c r="Z71" s="13">
        <f t="shared" si="5"/>
        <v>3648.95</v>
      </c>
      <c r="AA71" s="13">
        <v>0</v>
      </c>
      <c r="AB71" s="13">
        <v>0</v>
      </c>
      <c r="AC71" s="13">
        <v>0</v>
      </c>
      <c r="AD71" s="13">
        <v>0</v>
      </c>
      <c r="AE71" s="11">
        <v>1</v>
      </c>
      <c r="AF71" s="11">
        <v>1</v>
      </c>
      <c r="AG71" s="11">
        <v>1</v>
      </c>
      <c r="AH71" s="11">
        <v>0</v>
      </c>
      <c r="AI71" s="11" t="s">
        <v>56</v>
      </c>
    </row>
    <row r="72" spans="1:35" x14ac:dyDescent="0.25">
      <c r="A72" s="18" t="s">
        <v>47</v>
      </c>
      <c r="B72" s="11" t="s">
        <v>285</v>
      </c>
      <c r="C72" s="11" t="s">
        <v>286</v>
      </c>
      <c r="D72" s="11" t="s">
        <v>83</v>
      </c>
      <c r="E72" s="11" t="s">
        <v>287</v>
      </c>
      <c r="F72" s="11" t="s">
        <v>120</v>
      </c>
      <c r="G72" s="11" t="s">
        <v>53</v>
      </c>
      <c r="H72" s="11" t="s">
        <v>62</v>
      </c>
      <c r="I72" s="11" t="s">
        <v>55</v>
      </c>
      <c r="J72" s="11" t="s">
        <v>63</v>
      </c>
      <c r="K72" s="13">
        <v>1810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700</v>
      </c>
      <c r="V72" s="13">
        <v>138.83000000000001</v>
      </c>
      <c r="W72" s="13">
        <v>0</v>
      </c>
      <c r="X72" s="13">
        <v>1000</v>
      </c>
      <c r="Y72" s="13">
        <v>50</v>
      </c>
      <c r="Z72" s="13">
        <f t="shared" si="5"/>
        <v>3698.83</v>
      </c>
      <c r="AA72" s="13">
        <v>0</v>
      </c>
      <c r="AB72" s="13">
        <v>0</v>
      </c>
      <c r="AC72" s="13">
        <v>0</v>
      </c>
      <c r="AD72" s="13">
        <v>0</v>
      </c>
      <c r="AE72" s="11">
        <v>1</v>
      </c>
      <c r="AF72" s="11">
        <v>1</v>
      </c>
      <c r="AG72" s="11">
        <v>1</v>
      </c>
      <c r="AH72" s="11">
        <v>0</v>
      </c>
      <c r="AI72" s="11" t="s">
        <v>56</v>
      </c>
    </row>
    <row r="73" spans="1:35" x14ac:dyDescent="0.25">
      <c r="A73" s="18" t="s">
        <v>47</v>
      </c>
      <c r="B73" s="11" t="s">
        <v>288</v>
      </c>
      <c r="C73" s="11" t="s">
        <v>289</v>
      </c>
      <c r="D73" s="11" t="s">
        <v>83</v>
      </c>
      <c r="E73" s="11" t="s">
        <v>290</v>
      </c>
      <c r="F73" s="11" t="s">
        <v>102</v>
      </c>
      <c r="G73" s="11" t="s">
        <v>53</v>
      </c>
      <c r="H73" s="11" t="s">
        <v>54</v>
      </c>
      <c r="I73" s="11" t="s">
        <v>55</v>
      </c>
      <c r="J73" s="11" t="s">
        <v>56</v>
      </c>
      <c r="K73" s="13">
        <v>1449</v>
      </c>
      <c r="L73" s="13">
        <v>0</v>
      </c>
      <c r="M73" s="13">
        <v>683.1</v>
      </c>
      <c r="N73" s="13">
        <v>-500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200</v>
      </c>
      <c r="U73" s="13">
        <v>1000</v>
      </c>
      <c r="V73" s="13">
        <v>138.83000000000001</v>
      </c>
      <c r="W73" s="13">
        <v>0</v>
      </c>
      <c r="X73" s="13">
        <v>1000</v>
      </c>
      <c r="Y73" s="13">
        <v>150</v>
      </c>
      <c r="Z73" s="13">
        <f t="shared" si="5"/>
        <v>4120.93</v>
      </c>
      <c r="AA73" s="13">
        <v>0</v>
      </c>
      <c r="AB73" s="13">
        <v>0</v>
      </c>
      <c r="AC73" s="13">
        <v>0</v>
      </c>
      <c r="AD73" s="13">
        <v>0</v>
      </c>
      <c r="AE73" s="11">
        <v>1</v>
      </c>
      <c r="AF73" s="11">
        <v>1</v>
      </c>
      <c r="AG73" s="11">
        <v>1</v>
      </c>
      <c r="AH73" s="11">
        <v>1</v>
      </c>
      <c r="AI73" s="11" t="s">
        <v>56</v>
      </c>
    </row>
    <row r="74" spans="1:35" x14ac:dyDescent="0.25">
      <c r="A74" s="18" t="s">
        <v>47</v>
      </c>
      <c r="B74" s="11" t="s">
        <v>291</v>
      </c>
      <c r="C74" s="11" t="s">
        <v>292</v>
      </c>
      <c r="D74" s="11" t="s">
        <v>78</v>
      </c>
      <c r="E74" s="11" t="s">
        <v>293</v>
      </c>
      <c r="F74" s="11" t="s">
        <v>169</v>
      </c>
      <c r="G74" s="11" t="s">
        <v>53</v>
      </c>
      <c r="H74" s="11" t="s">
        <v>62</v>
      </c>
      <c r="I74" s="11" t="s">
        <v>55</v>
      </c>
      <c r="J74" s="11" t="s">
        <v>63</v>
      </c>
      <c r="K74" s="13">
        <v>2016</v>
      </c>
      <c r="L74" s="13">
        <v>300</v>
      </c>
      <c r="M74" s="13">
        <v>950.4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200</v>
      </c>
      <c r="U74" s="13">
        <v>150</v>
      </c>
      <c r="V74" s="13">
        <v>138.83000000000001</v>
      </c>
      <c r="W74" s="13">
        <v>0</v>
      </c>
      <c r="X74" s="13">
        <v>1000</v>
      </c>
      <c r="Y74" s="13">
        <v>0</v>
      </c>
      <c r="Z74" s="13">
        <f t="shared" si="5"/>
        <v>4755.2299999999996</v>
      </c>
      <c r="AA74" s="13">
        <v>0</v>
      </c>
      <c r="AB74" s="13">
        <v>0</v>
      </c>
      <c r="AC74" s="13">
        <v>0</v>
      </c>
      <c r="AD74" s="13">
        <v>0</v>
      </c>
      <c r="AE74" s="11">
        <v>1</v>
      </c>
      <c r="AF74" s="11">
        <v>1</v>
      </c>
      <c r="AG74" s="11">
        <v>1</v>
      </c>
      <c r="AH74" s="11">
        <v>0</v>
      </c>
      <c r="AI74" s="11" t="s">
        <v>56</v>
      </c>
    </row>
    <row r="75" spans="1:35" x14ac:dyDescent="0.25">
      <c r="A75" s="18" t="s">
        <v>47</v>
      </c>
      <c r="B75" s="11" t="s">
        <v>294</v>
      </c>
      <c r="C75" s="11" t="s">
        <v>295</v>
      </c>
      <c r="D75" s="11" t="s">
        <v>73</v>
      </c>
      <c r="E75" s="11" t="s">
        <v>296</v>
      </c>
      <c r="F75" s="11" t="s">
        <v>85</v>
      </c>
      <c r="G75" s="11" t="s">
        <v>53</v>
      </c>
      <c r="H75" s="11" t="s">
        <v>62</v>
      </c>
      <c r="I75" s="11" t="s">
        <v>55</v>
      </c>
      <c r="J75" s="11" t="s">
        <v>63</v>
      </c>
      <c r="K75" s="13">
        <v>1701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200</v>
      </c>
      <c r="U75" s="13">
        <v>300</v>
      </c>
      <c r="V75" s="13">
        <v>138.83000000000001</v>
      </c>
      <c r="W75" s="13">
        <v>0</v>
      </c>
      <c r="X75" s="13">
        <v>1000</v>
      </c>
      <c r="Y75" s="13">
        <v>0</v>
      </c>
      <c r="Z75" s="13">
        <f t="shared" si="5"/>
        <v>3339.83</v>
      </c>
      <c r="AA75" s="13">
        <v>0</v>
      </c>
      <c r="AB75" s="13">
        <v>0</v>
      </c>
      <c r="AC75" s="13">
        <v>0</v>
      </c>
      <c r="AD75" s="13">
        <v>0</v>
      </c>
      <c r="AE75" s="11">
        <v>1</v>
      </c>
      <c r="AF75" s="11">
        <v>1</v>
      </c>
      <c r="AG75" s="11">
        <v>1</v>
      </c>
      <c r="AH75" s="11">
        <v>0</v>
      </c>
      <c r="AI75" s="11" t="s">
        <v>56</v>
      </c>
    </row>
    <row r="76" spans="1:35" x14ac:dyDescent="0.25">
      <c r="A76" s="18" t="s">
        <v>47</v>
      </c>
      <c r="B76" s="11" t="s">
        <v>297</v>
      </c>
      <c r="C76" s="11" t="s">
        <v>298</v>
      </c>
      <c r="D76" s="11" t="s">
        <v>59</v>
      </c>
      <c r="E76" s="11" t="s">
        <v>299</v>
      </c>
      <c r="F76" s="11" t="s">
        <v>180</v>
      </c>
      <c r="G76" s="11" t="s">
        <v>53</v>
      </c>
      <c r="H76" s="11" t="s">
        <v>54</v>
      </c>
      <c r="I76" s="11" t="s">
        <v>55</v>
      </c>
      <c r="J76" s="11" t="s">
        <v>56</v>
      </c>
      <c r="K76" s="13">
        <v>2862</v>
      </c>
      <c r="L76" s="13">
        <v>1284.8499999999999</v>
      </c>
      <c r="M76" s="13">
        <v>2098.8000000000002</v>
      </c>
      <c r="N76" s="13">
        <v>0</v>
      </c>
      <c r="O76" s="13">
        <v>0</v>
      </c>
      <c r="P76" s="13">
        <v>4915.97</v>
      </c>
      <c r="Q76" s="13">
        <v>0</v>
      </c>
      <c r="R76" s="13">
        <v>0</v>
      </c>
      <c r="S76" s="13">
        <v>0</v>
      </c>
      <c r="T76" s="13">
        <v>400</v>
      </c>
      <c r="U76" s="13">
        <v>1000</v>
      </c>
      <c r="V76" s="13">
        <v>138.83000000000001</v>
      </c>
      <c r="W76" s="13">
        <v>0</v>
      </c>
      <c r="X76" s="13">
        <v>1000</v>
      </c>
      <c r="Y76" s="13">
        <v>50</v>
      </c>
      <c r="Z76" s="13">
        <f t="shared" si="5"/>
        <v>13750.45</v>
      </c>
      <c r="AA76" s="13">
        <v>0</v>
      </c>
      <c r="AB76" s="13">
        <v>0</v>
      </c>
      <c r="AC76" s="13">
        <v>0</v>
      </c>
      <c r="AD76" s="13">
        <v>0</v>
      </c>
      <c r="AE76" s="11">
        <v>1</v>
      </c>
      <c r="AF76" s="11">
        <v>1</v>
      </c>
      <c r="AG76" s="11">
        <v>1</v>
      </c>
      <c r="AH76" s="11">
        <v>1</v>
      </c>
      <c r="AI76" s="11" t="s">
        <v>56</v>
      </c>
    </row>
    <row r="77" spans="1:35" x14ac:dyDescent="0.25">
      <c r="A77" s="18" t="s">
        <v>47</v>
      </c>
      <c r="B77" s="11" t="s">
        <v>300</v>
      </c>
      <c r="C77" s="11" t="s">
        <v>301</v>
      </c>
      <c r="D77" s="11" t="s">
        <v>78</v>
      </c>
      <c r="E77" s="11" t="s">
        <v>302</v>
      </c>
      <c r="F77" s="11" t="s">
        <v>80</v>
      </c>
      <c r="G77" s="11" t="s">
        <v>53</v>
      </c>
      <c r="H77" s="11" t="s">
        <v>62</v>
      </c>
      <c r="I77" s="11" t="s">
        <v>55</v>
      </c>
      <c r="J77" s="11" t="s">
        <v>110</v>
      </c>
      <c r="K77" s="13">
        <v>2898</v>
      </c>
      <c r="L77" s="13">
        <v>500</v>
      </c>
      <c r="M77" s="13">
        <v>1366.2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300</v>
      </c>
      <c r="U77" s="13">
        <v>300</v>
      </c>
      <c r="V77" s="13">
        <v>138.83000000000001</v>
      </c>
      <c r="W77" s="13">
        <v>0</v>
      </c>
      <c r="X77" s="13">
        <v>1000</v>
      </c>
      <c r="Y77" s="13">
        <v>150</v>
      </c>
      <c r="Z77" s="13">
        <f t="shared" si="5"/>
        <v>6653.03</v>
      </c>
      <c r="AA77" s="13">
        <v>0</v>
      </c>
      <c r="AB77" s="13">
        <v>0</v>
      </c>
      <c r="AC77" s="13">
        <v>0</v>
      </c>
      <c r="AD77" s="13">
        <v>0</v>
      </c>
      <c r="AE77" s="11">
        <v>1</v>
      </c>
      <c r="AF77" s="11">
        <v>1</v>
      </c>
      <c r="AG77" s="11">
        <v>1</v>
      </c>
      <c r="AH77" s="11">
        <v>0</v>
      </c>
      <c r="AI77" s="11" t="s">
        <v>56</v>
      </c>
    </row>
    <row r="78" spans="1:35" x14ac:dyDescent="0.25">
      <c r="A78" s="18" t="s">
        <v>47</v>
      </c>
      <c r="B78" s="11" t="s">
        <v>303</v>
      </c>
      <c r="C78" s="11" t="s">
        <v>304</v>
      </c>
      <c r="D78" s="11" t="s">
        <v>59</v>
      </c>
      <c r="E78" s="11" t="s">
        <v>305</v>
      </c>
      <c r="F78" s="11" t="s">
        <v>196</v>
      </c>
      <c r="G78" s="11" t="s">
        <v>53</v>
      </c>
      <c r="H78" s="11" t="s">
        <v>54</v>
      </c>
      <c r="I78" s="11" t="s">
        <v>55</v>
      </c>
      <c r="J78" s="11" t="s">
        <v>56</v>
      </c>
      <c r="K78" s="13">
        <v>3339</v>
      </c>
      <c r="L78" s="13">
        <v>800</v>
      </c>
      <c r="M78" s="13">
        <v>1574.1</v>
      </c>
      <c r="N78" s="13">
        <v>0</v>
      </c>
      <c r="O78" s="13">
        <v>0</v>
      </c>
      <c r="P78" s="13">
        <v>8768.66</v>
      </c>
      <c r="Q78" s="13">
        <v>0</v>
      </c>
      <c r="R78" s="13">
        <v>0</v>
      </c>
      <c r="S78" s="13">
        <v>0</v>
      </c>
      <c r="T78" s="13">
        <v>400</v>
      </c>
      <c r="U78" s="13">
        <v>850</v>
      </c>
      <c r="V78" s="13">
        <v>138.83000000000001</v>
      </c>
      <c r="W78" s="13">
        <v>0</v>
      </c>
      <c r="X78" s="13">
        <v>1000</v>
      </c>
      <c r="Y78" s="13">
        <v>300</v>
      </c>
      <c r="Z78" s="13">
        <f t="shared" si="5"/>
        <v>17170.59</v>
      </c>
      <c r="AA78" s="13">
        <v>0</v>
      </c>
      <c r="AB78" s="13">
        <v>0</v>
      </c>
      <c r="AC78" s="13">
        <v>0</v>
      </c>
      <c r="AD78" s="13">
        <v>0</v>
      </c>
      <c r="AE78" s="11">
        <v>1</v>
      </c>
      <c r="AF78" s="11">
        <v>1</v>
      </c>
      <c r="AG78" s="11">
        <v>1</v>
      </c>
      <c r="AH78" s="11">
        <v>1</v>
      </c>
      <c r="AI78" s="11" t="s">
        <v>56</v>
      </c>
    </row>
    <row r="79" spans="1:35" x14ac:dyDescent="0.25">
      <c r="A79" s="18" t="s">
        <v>47</v>
      </c>
      <c r="B79" s="11" t="s">
        <v>306</v>
      </c>
      <c r="C79" s="11" t="s">
        <v>307</v>
      </c>
      <c r="D79" s="11" t="s">
        <v>78</v>
      </c>
      <c r="E79" s="11" t="s">
        <v>308</v>
      </c>
      <c r="F79" s="11" t="s">
        <v>102</v>
      </c>
      <c r="G79" s="11" t="s">
        <v>53</v>
      </c>
      <c r="H79" s="11" t="s">
        <v>54</v>
      </c>
      <c r="I79" s="11" t="s">
        <v>55</v>
      </c>
      <c r="J79" s="11" t="s">
        <v>56</v>
      </c>
      <c r="K79" s="13">
        <v>1449</v>
      </c>
      <c r="L79" s="13">
        <v>0</v>
      </c>
      <c r="M79" s="13">
        <v>683.1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200</v>
      </c>
      <c r="U79" s="13">
        <v>1000</v>
      </c>
      <c r="V79" s="13">
        <v>138.83000000000001</v>
      </c>
      <c r="W79" s="13">
        <v>0</v>
      </c>
      <c r="X79" s="13">
        <v>1000</v>
      </c>
      <c r="Y79" s="13">
        <v>250</v>
      </c>
      <c r="Z79" s="13">
        <f t="shared" si="5"/>
        <v>4720.93</v>
      </c>
      <c r="AA79" s="13">
        <v>0</v>
      </c>
      <c r="AB79" s="13">
        <v>0</v>
      </c>
      <c r="AC79" s="13">
        <v>0</v>
      </c>
      <c r="AD79" s="13">
        <v>0</v>
      </c>
      <c r="AE79" s="11">
        <v>1</v>
      </c>
      <c r="AF79" s="11">
        <v>1</v>
      </c>
      <c r="AG79" s="11">
        <v>1</v>
      </c>
      <c r="AH79" s="11">
        <v>1</v>
      </c>
      <c r="AI79" s="11" t="s">
        <v>56</v>
      </c>
    </row>
    <row r="80" spans="1:35" x14ac:dyDescent="0.25">
      <c r="A80" s="18" t="s">
        <v>47</v>
      </c>
      <c r="B80" s="11" t="s">
        <v>309</v>
      </c>
      <c r="C80" s="11" t="s">
        <v>310</v>
      </c>
      <c r="D80" s="11" t="s">
        <v>50</v>
      </c>
      <c r="E80" s="11" t="s">
        <v>311</v>
      </c>
      <c r="F80" s="11" t="s">
        <v>196</v>
      </c>
      <c r="G80" s="11" t="s">
        <v>53</v>
      </c>
      <c r="H80" s="11" t="s">
        <v>62</v>
      </c>
      <c r="I80" s="11" t="s">
        <v>55</v>
      </c>
      <c r="J80" s="11" t="s">
        <v>110</v>
      </c>
      <c r="K80" s="13">
        <v>2898</v>
      </c>
      <c r="L80" s="13">
        <v>1948.74</v>
      </c>
      <c r="M80" s="13">
        <v>1331.58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300</v>
      </c>
      <c r="U80" s="13">
        <v>850</v>
      </c>
      <c r="V80" s="13">
        <v>98</v>
      </c>
      <c r="W80" s="13">
        <v>0</v>
      </c>
      <c r="X80" s="13">
        <v>1000</v>
      </c>
      <c r="Y80" s="13">
        <v>100</v>
      </c>
      <c r="Z80" s="13">
        <f t="shared" si="5"/>
        <v>8526.32</v>
      </c>
      <c r="AA80" s="13">
        <v>0</v>
      </c>
      <c r="AB80" s="13">
        <v>0</v>
      </c>
      <c r="AC80" s="13">
        <v>0</v>
      </c>
      <c r="AD80" s="13">
        <v>0</v>
      </c>
      <c r="AE80" s="11">
        <v>1</v>
      </c>
      <c r="AF80" s="11">
        <v>1</v>
      </c>
      <c r="AG80" s="11">
        <v>1</v>
      </c>
      <c r="AH80" s="11">
        <v>0</v>
      </c>
      <c r="AI80" s="11" t="s">
        <v>56</v>
      </c>
    </row>
    <row r="81" spans="1:35" x14ac:dyDescent="0.25">
      <c r="A81" s="18" t="s">
        <v>47</v>
      </c>
      <c r="B81" s="11" t="s">
        <v>312</v>
      </c>
      <c r="C81" s="11" t="s">
        <v>313</v>
      </c>
      <c r="D81" s="11" t="s">
        <v>59</v>
      </c>
      <c r="E81" s="11" t="s">
        <v>314</v>
      </c>
      <c r="F81" s="11" t="s">
        <v>165</v>
      </c>
      <c r="G81" s="11" t="s">
        <v>53</v>
      </c>
      <c r="H81" s="11" t="s">
        <v>62</v>
      </c>
      <c r="I81" s="11" t="s">
        <v>55</v>
      </c>
      <c r="J81" s="11" t="s">
        <v>63</v>
      </c>
      <c r="K81" s="13">
        <v>4725</v>
      </c>
      <c r="L81" s="13">
        <v>1200</v>
      </c>
      <c r="M81" s="13">
        <v>2181.75</v>
      </c>
      <c r="N81" s="13">
        <v>0</v>
      </c>
      <c r="O81" s="13">
        <v>0</v>
      </c>
      <c r="P81" s="13">
        <v>23584.81</v>
      </c>
      <c r="Q81" s="13">
        <v>0</v>
      </c>
      <c r="R81" s="13">
        <v>0</v>
      </c>
      <c r="S81" s="13">
        <v>0</v>
      </c>
      <c r="T81" s="13">
        <v>600</v>
      </c>
      <c r="U81" s="13">
        <v>300</v>
      </c>
      <c r="V81" s="13">
        <v>0</v>
      </c>
      <c r="W81" s="13">
        <v>0</v>
      </c>
      <c r="X81" s="13">
        <v>1000</v>
      </c>
      <c r="Y81" s="13">
        <v>0</v>
      </c>
      <c r="Z81" s="13">
        <f t="shared" si="5"/>
        <v>33591.56</v>
      </c>
      <c r="AA81" s="13">
        <v>0</v>
      </c>
      <c r="AB81" s="13">
        <v>0</v>
      </c>
      <c r="AC81" s="13">
        <v>0</v>
      </c>
      <c r="AD81" s="13">
        <v>0</v>
      </c>
      <c r="AE81" s="11">
        <v>1</v>
      </c>
      <c r="AF81" s="11">
        <v>1</v>
      </c>
      <c r="AG81" s="11">
        <v>1</v>
      </c>
      <c r="AH81" s="11">
        <v>0</v>
      </c>
      <c r="AI81" s="11" t="s">
        <v>56</v>
      </c>
    </row>
    <row r="82" spans="1:35" x14ac:dyDescent="0.25">
      <c r="A82" s="18" t="s">
        <v>47</v>
      </c>
      <c r="B82" s="11" t="s">
        <v>315</v>
      </c>
      <c r="C82" s="11" t="s">
        <v>316</v>
      </c>
      <c r="D82" s="11" t="s">
        <v>73</v>
      </c>
      <c r="E82" s="11" t="s">
        <v>317</v>
      </c>
      <c r="F82" s="11" t="s">
        <v>98</v>
      </c>
      <c r="G82" s="11" t="s">
        <v>53</v>
      </c>
      <c r="H82" s="11" t="s">
        <v>62</v>
      </c>
      <c r="I82" s="11" t="s">
        <v>55</v>
      </c>
      <c r="J82" s="11" t="s">
        <v>63</v>
      </c>
      <c r="K82" s="13">
        <v>2520</v>
      </c>
      <c r="L82" s="13">
        <v>0</v>
      </c>
      <c r="M82" s="13">
        <v>524.89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300</v>
      </c>
      <c r="U82" s="13">
        <v>300</v>
      </c>
      <c r="V82" s="13">
        <v>138.83000000000001</v>
      </c>
      <c r="W82" s="13">
        <v>0</v>
      </c>
      <c r="X82" s="13">
        <v>1000</v>
      </c>
      <c r="Y82" s="13">
        <v>0</v>
      </c>
      <c r="Z82" s="13">
        <f t="shared" si="5"/>
        <v>4783.7199999999993</v>
      </c>
      <c r="AA82" s="13">
        <v>0</v>
      </c>
      <c r="AB82" s="13">
        <v>0</v>
      </c>
      <c r="AC82" s="13">
        <v>0</v>
      </c>
      <c r="AD82" s="13">
        <v>0</v>
      </c>
      <c r="AE82" s="11">
        <v>1</v>
      </c>
      <c r="AF82" s="11">
        <v>1</v>
      </c>
      <c r="AG82" s="11">
        <v>1</v>
      </c>
      <c r="AH82" s="11">
        <v>0</v>
      </c>
      <c r="AI82" s="11" t="s">
        <v>56</v>
      </c>
    </row>
    <row r="83" spans="1:35" x14ac:dyDescent="0.25">
      <c r="A83" s="18" t="s">
        <v>47</v>
      </c>
      <c r="B83" s="11" t="s">
        <v>318</v>
      </c>
      <c r="C83" s="11" t="s">
        <v>319</v>
      </c>
      <c r="D83" s="11" t="s">
        <v>73</v>
      </c>
      <c r="E83" s="11" t="s">
        <v>320</v>
      </c>
      <c r="F83" s="11" t="s">
        <v>102</v>
      </c>
      <c r="G83" s="11" t="s">
        <v>53</v>
      </c>
      <c r="H83" s="11" t="s">
        <v>54</v>
      </c>
      <c r="I83" s="11" t="s">
        <v>55</v>
      </c>
      <c r="J83" s="11" t="s">
        <v>56</v>
      </c>
      <c r="K83" s="13">
        <v>1810</v>
      </c>
      <c r="L83" s="13">
        <v>0</v>
      </c>
      <c r="M83" s="13">
        <v>0</v>
      </c>
      <c r="N83" s="13">
        <v>0</v>
      </c>
      <c r="O83" s="13">
        <v>0</v>
      </c>
      <c r="P83" s="13">
        <v>11216.32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138.83000000000001</v>
      </c>
      <c r="W83" s="13">
        <v>0</v>
      </c>
      <c r="X83" s="13">
        <v>1000</v>
      </c>
      <c r="Y83" s="13">
        <v>250</v>
      </c>
      <c r="Z83" s="13">
        <f t="shared" si="5"/>
        <v>14415.15</v>
      </c>
      <c r="AA83" s="13">
        <v>0</v>
      </c>
      <c r="AB83" s="13">
        <v>0</v>
      </c>
      <c r="AC83" s="13">
        <v>0</v>
      </c>
      <c r="AD83" s="13">
        <v>0</v>
      </c>
      <c r="AE83" s="11">
        <v>1</v>
      </c>
      <c r="AF83" s="11">
        <v>1</v>
      </c>
      <c r="AG83" s="11">
        <v>1</v>
      </c>
      <c r="AH83" s="11">
        <v>1</v>
      </c>
      <c r="AI83" s="11" t="s">
        <v>56</v>
      </c>
    </row>
    <row r="84" spans="1:35" x14ac:dyDescent="0.25">
      <c r="A84" s="18" t="s">
        <v>47</v>
      </c>
      <c r="B84" s="11" t="s">
        <v>321</v>
      </c>
      <c r="C84" s="11" t="s">
        <v>322</v>
      </c>
      <c r="D84" s="11" t="s">
        <v>50</v>
      </c>
      <c r="E84" s="11" t="s">
        <v>323</v>
      </c>
      <c r="F84" s="11" t="s">
        <v>120</v>
      </c>
      <c r="G84" s="11" t="s">
        <v>53</v>
      </c>
      <c r="H84" s="11" t="s">
        <v>62</v>
      </c>
      <c r="I84" s="11" t="s">
        <v>55</v>
      </c>
      <c r="J84" s="11" t="s">
        <v>110</v>
      </c>
      <c r="K84" s="13">
        <v>2520</v>
      </c>
      <c r="L84" s="13">
        <v>500</v>
      </c>
      <c r="M84" s="13">
        <v>1002.69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300</v>
      </c>
      <c r="U84" s="13">
        <v>1000</v>
      </c>
      <c r="V84" s="13">
        <v>138.83000000000001</v>
      </c>
      <c r="W84" s="13">
        <v>5</v>
      </c>
      <c r="X84" s="13">
        <v>1000</v>
      </c>
      <c r="Y84" s="13">
        <v>150</v>
      </c>
      <c r="Z84" s="13">
        <f t="shared" si="5"/>
        <v>6616.52</v>
      </c>
      <c r="AA84" s="13">
        <v>0</v>
      </c>
      <c r="AB84" s="13">
        <v>0</v>
      </c>
      <c r="AC84" s="13">
        <v>0</v>
      </c>
      <c r="AD84" s="13">
        <v>0</v>
      </c>
      <c r="AE84" s="11">
        <v>1</v>
      </c>
      <c r="AF84" s="11">
        <v>1</v>
      </c>
      <c r="AG84" s="11">
        <v>1</v>
      </c>
      <c r="AH84" s="11">
        <v>0</v>
      </c>
      <c r="AI84" s="11" t="s">
        <v>56</v>
      </c>
    </row>
    <row r="85" spans="1:35" x14ac:dyDescent="0.25">
      <c r="A85" s="18" t="s">
        <v>47</v>
      </c>
      <c r="B85" s="11" t="s">
        <v>324</v>
      </c>
      <c r="C85" s="11" t="s">
        <v>325</v>
      </c>
      <c r="D85" s="11" t="s">
        <v>50</v>
      </c>
      <c r="E85" s="11" t="s">
        <v>326</v>
      </c>
      <c r="F85" s="11" t="s">
        <v>85</v>
      </c>
      <c r="G85" s="11" t="s">
        <v>53</v>
      </c>
      <c r="H85" s="11" t="s">
        <v>54</v>
      </c>
      <c r="I85" s="11" t="s">
        <v>55</v>
      </c>
      <c r="J85" s="11" t="s">
        <v>56</v>
      </c>
      <c r="K85" s="13">
        <v>1449</v>
      </c>
      <c r="L85" s="13">
        <v>0</v>
      </c>
      <c r="M85" s="13">
        <v>602.65</v>
      </c>
      <c r="N85" s="13">
        <v>0</v>
      </c>
      <c r="O85" s="13">
        <v>0</v>
      </c>
      <c r="P85" s="13">
        <v>4505.8100000000004</v>
      </c>
      <c r="Q85" s="13">
        <v>0</v>
      </c>
      <c r="R85" s="13">
        <v>0</v>
      </c>
      <c r="S85" s="13">
        <v>0</v>
      </c>
      <c r="T85" s="13">
        <v>200</v>
      </c>
      <c r="U85" s="13">
        <v>300</v>
      </c>
      <c r="V85" s="13">
        <v>138.83000000000001</v>
      </c>
      <c r="W85" s="13">
        <v>0</v>
      </c>
      <c r="X85" s="13">
        <v>1000</v>
      </c>
      <c r="Y85" s="13">
        <v>150</v>
      </c>
      <c r="Z85" s="13">
        <f t="shared" si="5"/>
        <v>8346.2900000000009</v>
      </c>
      <c r="AA85" s="13">
        <v>0</v>
      </c>
      <c r="AB85" s="13">
        <v>0</v>
      </c>
      <c r="AC85" s="13">
        <v>0</v>
      </c>
      <c r="AD85" s="13">
        <v>0</v>
      </c>
      <c r="AE85" s="11">
        <v>1</v>
      </c>
      <c r="AF85" s="11">
        <v>1</v>
      </c>
      <c r="AG85" s="11">
        <v>1</v>
      </c>
      <c r="AH85" s="11">
        <v>1</v>
      </c>
      <c r="AI85" s="11" t="s">
        <v>56</v>
      </c>
    </row>
    <row r="86" spans="1:35" x14ac:dyDescent="0.25">
      <c r="A86" s="18" t="s">
        <v>47</v>
      </c>
      <c r="B86" s="11" t="s">
        <v>327</v>
      </c>
      <c r="C86" s="11" t="s">
        <v>328</v>
      </c>
      <c r="D86" s="11" t="s">
        <v>78</v>
      </c>
      <c r="E86" s="11" t="s">
        <v>329</v>
      </c>
      <c r="F86" s="11" t="s">
        <v>102</v>
      </c>
      <c r="G86" s="11" t="s">
        <v>53</v>
      </c>
      <c r="H86" s="11" t="s">
        <v>54</v>
      </c>
      <c r="I86" s="11" t="s">
        <v>55</v>
      </c>
      <c r="J86" s="11" t="s">
        <v>56</v>
      </c>
      <c r="K86" s="13">
        <v>1810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138.83000000000001</v>
      </c>
      <c r="W86" s="13">
        <v>5</v>
      </c>
      <c r="X86" s="13">
        <v>1000</v>
      </c>
      <c r="Y86" s="13">
        <v>50</v>
      </c>
      <c r="Z86" s="13">
        <f t="shared" si="5"/>
        <v>3003.83</v>
      </c>
      <c r="AA86" s="13">
        <v>0</v>
      </c>
      <c r="AB86" s="13">
        <v>0</v>
      </c>
      <c r="AC86" s="13">
        <v>0</v>
      </c>
      <c r="AD86" s="13">
        <v>0</v>
      </c>
      <c r="AE86" s="11">
        <v>1</v>
      </c>
      <c r="AF86" s="11">
        <v>1</v>
      </c>
      <c r="AG86" s="11">
        <v>1</v>
      </c>
      <c r="AH86" s="11">
        <v>1</v>
      </c>
      <c r="AI86" s="11" t="s">
        <v>56</v>
      </c>
    </row>
    <row r="87" spans="1:35" x14ac:dyDescent="0.25">
      <c r="A87" s="18" t="s">
        <v>47</v>
      </c>
      <c r="B87" s="11" t="s">
        <v>330</v>
      </c>
      <c r="C87" s="11" t="s">
        <v>331</v>
      </c>
      <c r="D87" s="11" t="s">
        <v>78</v>
      </c>
      <c r="E87" s="11" t="s">
        <v>332</v>
      </c>
      <c r="F87" s="11" t="s">
        <v>75</v>
      </c>
      <c r="G87" s="11" t="s">
        <v>53</v>
      </c>
      <c r="H87" s="11" t="s">
        <v>54</v>
      </c>
      <c r="I87" s="11" t="s">
        <v>55</v>
      </c>
      <c r="J87" s="11" t="s">
        <v>56</v>
      </c>
      <c r="K87" s="13">
        <v>2898</v>
      </c>
      <c r="L87" s="13">
        <v>500</v>
      </c>
      <c r="M87" s="13">
        <v>1366.2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300</v>
      </c>
      <c r="U87" s="13">
        <v>1030</v>
      </c>
      <c r="V87" s="13">
        <v>138.83000000000001</v>
      </c>
      <c r="W87" s="13">
        <v>0</v>
      </c>
      <c r="X87" s="13">
        <v>1000</v>
      </c>
      <c r="Y87" s="13">
        <v>250</v>
      </c>
      <c r="Z87" s="13">
        <f t="shared" si="5"/>
        <v>7483.03</v>
      </c>
      <c r="AA87" s="13">
        <v>0</v>
      </c>
      <c r="AB87" s="13">
        <v>0</v>
      </c>
      <c r="AC87" s="13">
        <v>0</v>
      </c>
      <c r="AD87" s="13">
        <v>0</v>
      </c>
      <c r="AE87" s="11">
        <v>1</v>
      </c>
      <c r="AF87" s="11">
        <v>1</v>
      </c>
      <c r="AG87" s="11">
        <v>1</v>
      </c>
      <c r="AH87" s="11">
        <v>1</v>
      </c>
      <c r="AI87" s="11" t="s">
        <v>56</v>
      </c>
    </row>
    <row r="88" spans="1:35" x14ac:dyDescent="0.25">
      <c r="A88" s="18" t="s">
        <v>47</v>
      </c>
      <c r="B88" s="11" t="s">
        <v>333</v>
      </c>
      <c r="C88" s="11" t="s">
        <v>334</v>
      </c>
      <c r="D88" s="11" t="s">
        <v>78</v>
      </c>
      <c r="E88" s="11" t="s">
        <v>335</v>
      </c>
      <c r="F88" s="11" t="s">
        <v>102</v>
      </c>
      <c r="G88" s="11" t="s">
        <v>53</v>
      </c>
      <c r="H88" s="11" t="s">
        <v>62</v>
      </c>
      <c r="I88" s="11" t="s">
        <v>55</v>
      </c>
      <c r="J88" s="11" t="s">
        <v>110</v>
      </c>
      <c r="K88" s="13">
        <v>2268</v>
      </c>
      <c r="L88" s="13">
        <v>300</v>
      </c>
      <c r="M88" s="13">
        <v>1069.2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300</v>
      </c>
      <c r="U88" s="13">
        <v>300</v>
      </c>
      <c r="V88" s="13">
        <v>98</v>
      </c>
      <c r="W88" s="13">
        <v>0</v>
      </c>
      <c r="X88" s="13">
        <v>1000</v>
      </c>
      <c r="Y88" s="13">
        <v>200</v>
      </c>
      <c r="Z88" s="13">
        <f t="shared" si="5"/>
        <v>5535.2</v>
      </c>
      <c r="AA88" s="13">
        <v>0</v>
      </c>
      <c r="AB88" s="13">
        <v>0</v>
      </c>
      <c r="AC88" s="13">
        <v>0</v>
      </c>
      <c r="AD88" s="13">
        <v>0</v>
      </c>
      <c r="AE88" s="11">
        <v>1</v>
      </c>
      <c r="AF88" s="11">
        <v>1</v>
      </c>
      <c r="AG88" s="11">
        <v>1</v>
      </c>
      <c r="AH88" s="11">
        <v>0</v>
      </c>
      <c r="AI88" s="11" t="s">
        <v>56</v>
      </c>
    </row>
    <row r="89" spans="1:35" x14ac:dyDescent="0.25">
      <c r="A89" s="18" t="s">
        <v>47</v>
      </c>
      <c r="B89" s="11" t="s">
        <v>336</v>
      </c>
      <c r="C89" s="11" t="s">
        <v>337</v>
      </c>
      <c r="D89" s="11" t="s">
        <v>59</v>
      </c>
      <c r="E89" s="11" t="s">
        <v>338</v>
      </c>
      <c r="F89" s="11" t="s">
        <v>61</v>
      </c>
      <c r="G89" s="11" t="s">
        <v>53</v>
      </c>
      <c r="H89" s="11" t="s">
        <v>62</v>
      </c>
      <c r="I89" s="11" t="s">
        <v>55</v>
      </c>
      <c r="J89" s="11" t="s">
        <v>63</v>
      </c>
      <c r="K89" s="13">
        <v>3834</v>
      </c>
      <c r="L89" s="13">
        <v>1966.79</v>
      </c>
      <c r="M89" s="13">
        <v>2078.44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600</v>
      </c>
      <c r="U89" s="13">
        <v>1060</v>
      </c>
      <c r="V89" s="13">
        <v>138.83000000000001</v>
      </c>
      <c r="W89" s="13">
        <v>0</v>
      </c>
      <c r="X89" s="13">
        <v>1000</v>
      </c>
      <c r="Y89" s="13">
        <v>50</v>
      </c>
      <c r="Z89" s="13">
        <f t="shared" si="5"/>
        <v>10728.06</v>
      </c>
      <c r="AA89" s="13">
        <v>0</v>
      </c>
      <c r="AB89" s="13">
        <v>0</v>
      </c>
      <c r="AC89" s="13">
        <v>0</v>
      </c>
      <c r="AD89" s="13">
        <v>0</v>
      </c>
      <c r="AE89" s="11">
        <v>1</v>
      </c>
      <c r="AF89" s="11">
        <v>1</v>
      </c>
      <c r="AG89" s="11">
        <v>1</v>
      </c>
      <c r="AH89" s="11">
        <v>0</v>
      </c>
      <c r="AI89" s="11" t="s">
        <v>56</v>
      </c>
    </row>
    <row r="90" spans="1:35" x14ac:dyDescent="0.25">
      <c r="A90" s="18" t="s">
        <v>47</v>
      </c>
      <c r="B90" s="11" t="s">
        <v>339</v>
      </c>
      <c r="C90" s="11" t="s">
        <v>340</v>
      </c>
      <c r="D90" s="11" t="s">
        <v>73</v>
      </c>
      <c r="E90" s="11" t="s">
        <v>341</v>
      </c>
      <c r="F90" s="11" t="s">
        <v>102</v>
      </c>
      <c r="G90" s="11" t="s">
        <v>53</v>
      </c>
      <c r="H90" s="11" t="s">
        <v>62</v>
      </c>
      <c r="I90" s="11" t="s">
        <v>55</v>
      </c>
      <c r="J90" s="11" t="s">
        <v>63</v>
      </c>
      <c r="K90" s="13">
        <v>1810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1000</v>
      </c>
      <c r="Y90" s="13">
        <v>0</v>
      </c>
      <c r="Z90" s="13">
        <f t="shared" si="5"/>
        <v>2810</v>
      </c>
      <c r="AA90" s="13">
        <v>0</v>
      </c>
      <c r="AB90" s="13">
        <v>0</v>
      </c>
      <c r="AC90" s="13">
        <v>0</v>
      </c>
      <c r="AD90" s="13">
        <v>0</v>
      </c>
      <c r="AE90" s="11">
        <v>1</v>
      </c>
      <c r="AF90" s="11">
        <v>1</v>
      </c>
      <c r="AG90" s="11">
        <v>1</v>
      </c>
      <c r="AH90" s="11">
        <v>0</v>
      </c>
      <c r="AI90" s="11" t="s">
        <v>56</v>
      </c>
    </row>
    <row r="91" spans="1:35" x14ac:dyDescent="0.25">
      <c r="A91" s="18" t="s">
        <v>47</v>
      </c>
      <c r="B91" s="11" t="s">
        <v>342</v>
      </c>
      <c r="C91" s="11" t="s">
        <v>343</v>
      </c>
      <c r="D91" s="11" t="s">
        <v>50</v>
      </c>
      <c r="E91" s="11" t="s">
        <v>344</v>
      </c>
      <c r="F91" s="11" t="s">
        <v>142</v>
      </c>
      <c r="G91" s="11" t="s">
        <v>53</v>
      </c>
      <c r="H91" s="11" t="s">
        <v>54</v>
      </c>
      <c r="I91" s="11" t="s">
        <v>55</v>
      </c>
      <c r="J91" s="11" t="s">
        <v>56</v>
      </c>
      <c r="K91" s="13">
        <v>1512</v>
      </c>
      <c r="L91" s="13">
        <v>0</v>
      </c>
      <c r="M91" s="13">
        <v>2400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200</v>
      </c>
      <c r="U91" s="13">
        <v>300</v>
      </c>
      <c r="V91" s="13">
        <v>138.83000000000001</v>
      </c>
      <c r="W91" s="13">
        <v>0</v>
      </c>
      <c r="X91" s="13">
        <v>1000</v>
      </c>
      <c r="Y91" s="13">
        <v>300</v>
      </c>
      <c r="Z91" s="13">
        <f t="shared" si="5"/>
        <v>5850.83</v>
      </c>
      <c r="AA91" s="13">
        <v>0</v>
      </c>
      <c r="AB91" s="13">
        <v>0</v>
      </c>
      <c r="AC91" s="13">
        <v>0</v>
      </c>
      <c r="AD91" s="13">
        <v>0</v>
      </c>
      <c r="AE91" s="11">
        <v>1</v>
      </c>
      <c r="AF91" s="11">
        <v>1</v>
      </c>
      <c r="AG91" s="11">
        <v>1</v>
      </c>
      <c r="AH91" s="11">
        <v>1</v>
      </c>
      <c r="AI91" s="11" t="s">
        <v>56</v>
      </c>
    </row>
    <row r="92" spans="1:35" x14ac:dyDescent="0.25">
      <c r="A92" s="18" t="s">
        <v>47</v>
      </c>
      <c r="B92" s="11" t="s">
        <v>345</v>
      </c>
      <c r="C92" s="11" t="s">
        <v>346</v>
      </c>
      <c r="D92" s="11" t="s">
        <v>73</v>
      </c>
      <c r="E92" s="11" t="s">
        <v>347</v>
      </c>
      <c r="F92" s="11" t="s">
        <v>169</v>
      </c>
      <c r="G92" s="11" t="s">
        <v>53</v>
      </c>
      <c r="H92" s="11" t="s">
        <v>54</v>
      </c>
      <c r="I92" s="11" t="s">
        <v>55</v>
      </c>
      <c r="J92" s="11" t="s">
        <v>56</v>
      </c>
      <c r="K92" s="13">
        <v>6048</v>
      </c>
      <c r="L92" s="13">
        <v>1200</v>
      </c>
      <c r="M92" s="13">
        <v>2851.2</v>
      </c>
      <c r="N92" s="13">
        <v>0</v>
      </c>
      <c r="O92" s="13">
        <v>0</v>
      </c>
      <c r="P92" s="13">
        <v>25413.59</v>
      </c>
      <c r="Q92" s="13">
        <v>0</v>
      </c>
      <c r="R92" s="13">
        <v>0</v>
      </c>
      <c r="S92" s="13">
        <v>0</v>
      </c>
      <c r="T92" s="13">
        <v>800</v>
      </c>
      <c r="U92" s="13">
        <v>1000</v>
      </c>
      <c r="V92" s="13">
        <v>138.83000000000001</v>
      </c>
      <c r="W92" s="13">
        <v>0</v>
      </c>
      <c r="X92" s="13">
        <v>1000</v>
      </c>
      <c r="Y92" s="13">
        <v>350</v>
      </c>
      <c r="Z92" s="13">
        <f t="shared" si="5"/>
        <v>38801.620000000003</v>
      </c>
      <c r="AA92" s="13">
        <v>0</v>
      </c>
      <c r="AB92" s="13">
        <v>0</v>
      </c>
      <c r="AC92" s="13">
        <v>0</v>
      </c>
      <c r="AD92" s="13">
        <v>0</v>
      </c>
      <c r="AE92" s="11">
        <v>1</v>
      </c>
      <c r="AF92" s="11">
        <v>1</v>
      </c>
      <c r="AG92" s="11">
        <v>1</v>
      </c>
      <c r="AH92" s="11">
        <v>1</v>
      </c>
      <c r="AI92" s="11" t="s">
        <v>56</v>
      </c>
    </row>
    <row r="93" spans="1:35" x14ac:dyDescent="0.25">
      <c r="A93" s="18" t="s">
        <v>47</v>
      </c>
      <c r="B93" s="11" t="s">
        <v>348</v>
      </c>
      <c r="C93" s="11" t="s">
        <v>349</v>
      </c>
      <c r="D93" s="11" t="s">
        <v>78</v>
      </c>
      <c r="E93" s="11" t="s">
        <v>350</v>
      </c>
      <c r="F93" s="11" t="s">
        <v>75</v>
      </c>
      <c r="G93" s="11" t="s">
        <v>53</v>
      </c>
      <c r="H93" s="11" t="s">
        <v>62</v>
      </c>
      <c r="I93" s="11" t="s">
        <v>55</v>
      </c>
      <c r="J93" s="11" t="s">
        <v>110</v>
      </c>
      <c r="K93" s="13">
        <v>2484</v>
      </c>
      <c r="L93" s="13">
        <v>1062.9100000000001</v>
      </c>
      <c r="M93" s="13">
        <v>1612.27</v>
      </c>
      <c r="N93" s="13">
        <v>-1000</v>
      </c>
      <c r="O93" s="13">
        <v>0</v>
      </c>
      <c r="P93" s="13">
        <v>0</v>
      </c>
      <c r="Q93" s="13">
        <v>8069.81</v>
      </c>
      <c r="R93" s="13">
        <v>0</v>
      </c>
      <c r="S93" s="13">
        <v>0</v>
      </c>
      <c r="T93" s="13">
        <v>300</v>
      </c>
      <c r="U93" s="13">
        <v>1000</v>
      </c>
      <c r="V93" s="13">
        <v>98</v>
      </c>
      <c r="W93" s="13">
        <v>0</v>
      </c>
      <c r="X93" s="13">
        <v>1000</v>
      </c>
      <c r="Y93" s="13">
        <v>100</v>
      </c>
      <c r="Z93" s="13">
        <f t="shared" si="5"/>
        <v>14726.990000000002</v>
      </c>
      <c r="AA93" s="13">
        <v>0</v>
      </c>
      <c r="AB93" s="13">
        <v>0</v>
      </c>
      <c r="AC93" s="13">
        <v>0</v>
      </c>
      <c r="AD93" s="13">
        <v>0</v>
      </c>
      <c r="AE93" s="11">
        <v>1</v>
      </c>
      <c r="AF93" s="11">
        <v>1</v>
      </c>
      <c r="AG93" s="11">
        <v>1</v>
      </c>
      <c r="AH93" s="11">
        <v>0</v>
      </c>
      <c r="AI93" s="11" t="s">
        <v>56</v>
      </c>
    </row>
    <row r="94" spans="1:35" x14ac:dyDescent="0.25">
      <c r="A94" s="18" t="s">
        <v>47</v>
      </c>
      <c r="B94" s="11" t="s">
        <v>351</v>
      </c>
      <c r="C94" s="11" t="s">
        <v>352</v>
      </c>
      <c r="D94" s="11" t="s">
        <v>73</v>
      </c>
      <c r="E94" s="11" t="s">
        <v>353</v>
      </c>
      <c r="F94" s="11" t="s">
        <v>75</v>
      </c>
      <c r="G94" s="11" t="s">
        <v>53</v>
      </c>
      <c r="H94" s="11" t="s">
        <v>54</v>
      </c>
      <c r="I94" s="11" t="s">
        <v>55</v>
      </c>
      <c r="J94" s="11" t="s">
        <v>56</v>
      </c>
      <c r="K94" s="13">
        <v>5000</v>
      </c>
      <c r="L94" s="13">
        <v>0</v>
      </c>
      <c r="M94" s="13">
        <v>4000</v>
      </c>
      <c r="N94" s="13">
        <v>0</v>
      </c>
      <c r="O94" s="13">
        <v>0</v>
      </c>
      <c r="P94" s="13">
        <v>14388.17</v>
      </c>
      <c r="Q94" s="13">
        <v>0</v>
      </c>
      <c r="R94" s="13">
        <v>0</v>
      </c>
      <c r="S94" s="13">
        <v>0</v>
      </c>
      <c r="T94" s="13">
        <v>600</v>
      </c>
      <c r="U94" s="13">
        <v>1000</v>
      </c>
      <c r="V94" s="13">
        <v>138.83000000000001</v>
      </c>
      <c r="W94" s="13">
        <v>0</v>
      </c>
      <c r="X94" s="13">
        <v>1000</v>
      </c>
      <c r="Y94" s="13">
        <v>200</v>
      </c>
      <c r="Z94" s="13">
        <f t="shared" si="5"/>
        <v>26327</v>
      </c>
      <c r="AA94" s="13">
        <v>0</v>
      </c>
      <c r="AB94" s="13">
        <v>0</v>
      </c>
      <c r="AC94" s="13">
        <v>0</v>
      </c>
      <c r="AD94" s="13">
        <v>0</v>
      </c>
      <c r="AE94" s="11">
        <v>1</v>
      </c>
      <c r="AF94" s="11">
        <v>1</v>
      </c>
      <c r="AG94" s="11">
        <v>1</v>
      </c>
      <c r="AH94" s="11">
        <v>1</v>
      </c>
      <c r="AI94" s="11" t="s">
        <v>56</v>
      </c>
    </row>
    <row r="95" spans="1:35" x14ac:dyDescent="0.25">
      <c r="A95" s="18" t="s">
        <v>47</v>
      </c>
      <c r="B95" s="11" t="s">
        <v>354</v>
      </c>
      <c r="C95" s="11" t="s">
        <v>355</v>
      </c>
      <c r="D95" s="11" t="s">
        <v>50</v>
      </c>
      <c r="E95" s="11" t="s">
        <v>356</v>
      </c>
      <c r="F95" s="11" t="s">
        <v>61</v>
      </c>
      <c r="G95" s="11" t="s">
        <v>53</v>
      </c>
      <c r="H95" s="11" t="s">
        <v>54</v>
      </c>
      <c r="I95" s="11" t="s">
        <v>55</v>
      </c>
      <c r="J95" s="11" t="s">
        <v>56</v>
      </c>
      <c r="K95" s="13">
        <v>4221</v>
      </c>
      <c r="L95" s="13">
        <v>0</v>
      </c>
      <c r="M95" s="13">
        <v>1528.65</v>
      </c>
      <c r="N95" s="13">
        <v>0</v>
      </c>
      <c r="O95" s="13">
        <v>0</v>
      </c>
      <c r="P95" s="13">
        <v>7912.1</v>
      </c>
      <c r="Q95" s="13">
        <v>0</v>
      </c>
      <c r="R95" s="13">
        <v>0</v>
      </c>
      <c r="S95" s="13">
        <v>0</v>
      </c>
      <c r="T95" s="13">
        <v>400</v>
      </c>
      <c r="U95" s="13">
        <v>1000</v>
      </c>
      <c r="V95" s="13">
        <v>138.83000000000001</v>
      </c>
      <c r="W95" s="13">
        <v>0</v>
      </c>
      <c r="X95" s="13">
        <v>1000</v>
      </c>
      <c r="Y95" s="13">
        <v>250</v>
      </c>
      <c r="Z95" s="13">
        <f t="shared" si="5"/>
        <v>16450.580000000002</v>
      </c>
      <c r="AA95" s="13">
        <v>0</v>
      </c>
      <c r="AB95" s="13">
        <v>0</v>
      </c>
      <c r="AC95" s="13">
        <v>0</v>
      </c>
      <c r="AD95" s="13">
        <v>0</v>
      </c>
      <c r="AE95" s="11">
        <v>1</v>
      </c>
      <c r="AF95" s="11">
        <v>1</v>
      </c>
      <c r="AG95" s="11">
        <v>1</v>
      </c>
      <c r="AH95" s="11">
        <v>1</v>
      </c>
      <c r="AI95" s="11" t="s">
        <v>56</v>
      </c>
    </row>
    <row r="96" spans="1:35" x14ac:dyDescent="0.25">
      <c r="A96" s="18" t="s">
        <v>47</v>
      </c>
      <c r="B96" s="11" t="s">
        <v>357</v>
      </c>
      <c r="C96" s="11" t="s">
        <v>358</v>
      </c>
      <c r="D96" s="11" t="s">
        <v>59</v>
      </c>
      <c r="E96" s="11" t="s">
        <v>359</v>
      </c>
      <c r="F96" s="11" t="s">
        <v>120</v>
      </c>
      <c r="G96" s="11" t="s">
        <v>53</v>
      </c>
      <c r="H96" s="11" t="s">
        <v>54</v>
      </c>
      <c r="I96" s="11" t="s">
        <v>55</v>
      </c>
      <c r="J96" s="11" t="s">
        <v>56</v>
      </c>
      <c r="K96" s="13">
        <v>4050</v>
      </c>
      <c r="L96" s="13">
        <v>2745.96</v>
      </c>
      <c r="M96" s="13">
        <v>1996.9</v>
      </c>
      <c r="N96" s="13">
        <v>0</v>
      </c>
      <c r="O96" s="13">
        <v>0</v>
      </c>
      <c r="P96" s="13">
        <v>6659.13</v>
      </c>
      <c r="Q96" s="13">
        <v>0</v>
      </c>
      <c r="R96" s="13">
        <v>0</v>
      </c>
      <c r="S96" s="13">
        <v>0</v>
      </c>
      <c r="T96" s="13">
        <v>600</v>
      </c>
      <c r="U96" s="13">
        <v>1000</v>
      </c>
      <c r="V96" s="13">
        <v>138.83000000000001</v>
      </c>
      <c r="W96" s="13">
        <v>0</v>
      </c>
      <c r="X96" s="13">
        <v>1000</v>
      </c>
      <c r="Y96" s="13">
        <v>200</v>
      </c>
      <c r="Z96" s="13">
        <f t="shared" si="5"/>
        <v>18390.820000000003</v>
      </c>
      <c r="AA96" s="13">
        <v>0</v>
      </c>
      <c r="AB96" s="13">
        <v>0</v>
      </c>
      <c r="AC96" s="13">
        <v>0</v>
      </c>
      <c r="AD96" s="13">
        <v>0</v>
      </c>
      <c r="AE96" s="11">
        <v>1</v>
      </c>
      <c r="AF96" s="11">
        <v>1</v>
      </c>
      <c r="AG96" s="11">
        <v>1</v>
      </c>
      <c r="AH96" s="11">
        <v>1</v>
      </c>
      <c r="AI96" s="11" t="s">
        <v>56</v>
      </c>
    </row>
    <row r="97" spans="1:35" x14ac:dyDescent="0.25">
      <c r="A97" s="18" t="s">
        <v>47</v>
      </c>
      <c r="B97" s="11" t="s">
        <v>360</v>
      </c>
      <c r="C97" s="11" t="s">
        <v>361</v>
      </c>
      <c r="D97" s="11" t="s">
        <v>73</v>
      </c>
      <c r="E97" s="11" t="s">
        <v>362</v>
      </c>
      <c r="F97" s="11" t="s">
        <v>61</v>
      </c>
      <c r="G97" s="11" t="s">
        <v>53</v>
      </c>
      <c r="H97" s="11" t="s">
        <v>54</v>
      </c>
      <c r="I97" s="11" t="s">
        <v>55</v>
      </c>
      <c r="J97" s="11" t="s">
        <v>56</v>
      </c>
      <c r="K97" s="13">
        <v>1449</v>
      </c>
      <c r="L97" s="13">
        <v>0</v>
      </c>
      <c r="M97" s="13">
        <v>621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200</v>
      </c>
      <c r="U97" s="13">
        <v>300</v>
      </c>
      <c r="V97" s="13">
        <v>138.83000000000001</v>
      </c>
      <c r="W97" s="13">
        <v>0</v>
      </c>
      <c r="X97" s="13">
        <v>1000</v>
      </c>
      <c r="Y97" s="13">
        <v>50</v>
      </c>
      <c r="Z97" s="13">
        <f t="shared" si="5"/>
        <v>3758.83</v>
      </c>
      <c r="AA97" s="13">
        <v>0</v>
      </c>
      <c r="AB97" s="13">
        <v>0</v>
      </c>
      <c r="AC97" s="13">
        <v>0</v>
      </c>
      <c r="AD97" s="13">
        <v>0</v>
      </c>
      <c r="AE97" s="11">
        <v>1</v>
      </c>
      <c r="AF97" s="11">
        <v>1</v>
      </c>
      <c r="AG97" s="11">
        <v>1</v>
      </c>
      <c r="AH97" s="11">
        <v>1</v>
      </c>
      <c r="AI97" s="11" t="s">
        <v>56</v>
      </c>
    </row>
    <row r="98" spans="1:35" x14ac:dyDescent="0.25">
      <c r="A98" s="18" t="s">
        <v>47</v>
      </c>
      <c r="B98" s="11" t="s">
        <v>363</v>
      </c>
      <c r="C98" s="11" t="s">
        <v>364</v>
      </c>
      <c r="D98" s="11" t="s">
        <v>59</v>
      </c>
      <c r="E98" s="11" t="s">
        <v>365</v>
      </c>
      <c r="F98" s="11" t="s">
        <v>98</v>
      </c>
      <c r="G98" s="11" t="s">
        <v>53</v>
      </c>
      <c r="H98" s="11" t="s">
        <v>62</v>
      </c>
      <c r="I98" s="11" t="s">
        <v>55</v>
      </c>
      <c r="J98" s="11" t="s">
        <v>63</v>
      </c>
      <c r="K98" s="13">
        <v>3834</v>
      </c>
      <c r="L98" s="13">
        <v>3331.37</v>
      </c>
      <c r="M98" s="13">
        <v>2562.67</v>
      </c>
      <c r="N98" s="13">
        <v>0</v>
      </c>
      <c r="O98" s="13">
        <v>0</v>
      </c>
      <c r="P98" s="13">
        <v>2000</v>
      </c>
      <c r="Q98" s="13">
        <v>0</v>
      </c>
      <c r="R98" s="13">
        <v>0</v>
      </c>
      <c r="S98" s="13">
        <v>0</v>
      </c>
      <c r="T98" s="13">
        <v>600</v>
      </c>
      <c r="U98" s="13">
        <v>1000</v>
      </c>
      <c r="V98" s="13">
        <v>138.83000000000001</v>
      </c>
      <c r="W98" s="13">
        <v>0</v>
      </c>
      <c r="X98" s="13">
        <v>1000</v>
      </c>
      <c r="Y98" s="13">
        <v>50</v>
      </c>
      <c r="Z98" s="13">
        <f t="shared" si="5"/>
        <v>14516.87</v>
      </c>
      <c r="AA98" s="13">
        <v>0</v>
      </c>
      <c r="AB98" s="13">
        <v>0</v>
      </c>
      <c r="AC98" s="13">
        <v>0</v>
      </c>
      <c r="AD98" s="13">
        <v>0</v>
      </c>
      <c r="AE98" s="11">
        <v>1</v>
      </c>
      <c r="AF98" s="11">
        <v>1</v>
      </c>
      <c r="AG98" s="11">
        <v>1</v>
      </c>
      <c r="AH98" s="11">
        <v>0</v>
      </c>
      <c r="AI98" s="11" t="s">
        <v>56</v>
      </c>
    </row>
    <row r="99" spans="1:35" x14ac:dyDescent="0.25">
      <c r="A99" s="18" t="s">
        <v>47</v>
      </c>
      <c r="B99" s="11" t="s">
        <v>366</v>
      </c>
      <c r="C99" s="11" t="s">
        <v>367</v>
      </c>
      <c r="D99" s="11" t="s">
        <v>73</v>
      </c>
      <c r="E99" s="11" t="s">
        <v>368</v>
      </c>
      <c r="F99" s="11" t="s">
        <v>102</v>
      </c>
      <c r="G99" s="11" t="s">
        <v>53</v>
      </c>
      <c r="H99" s="11" t="s">
        <v>54</v>
      </c>
      <c r="I99" s="11" t="s">
        <v>55</v>
      </c>
      <c r="J99" s="11" t="s">
        <v>56</v>
      </c>
      <c r="K99" s="13">
        <v>2160</v>
      </c>
      <c r="L99" s="13">
        <v>568.02</v>
      </c>
      <c r="M99" s="13">
        <v>1311.75</v>
      </c>
      <c r="N99" s="13">
        <v>0</v>
      </c>
      <c r="O99" s="13">
        <v>0</v>
      </c>
      <c r="P99" s="13">
        <v>10859.95</v>
      </c>
      <c r="Q99" s="13">
        <v>0</v>
      </c>
      <c r="R99" s="13">
        <v>0</v>
      </c>
      <c r="S99" s="13">
        <v>0</v>
      </c>
      <c r="T99" s="13">
        <v>300</v>
      </c>
      <c r="U99" s="13">
        <v>1060</v>
      </c>
      <c r="V99" s="13">
        <v>138.83000000000001</v>
      </c>
      <c r="W99" s="13">
        <v>5</v>
      </c>
      <c r="X99" s="13">
        <v>1000</v>
      </c>
      <c r="Y99" s="13">
        <v>250</v>
      </c>
      <c r="Z99" s="13">
        <f t="shared" si="5"/>
        <v>17653.550000000003</v>
      </c>
      <c r="AA99" s="13">
        <v>0</v>
      </c>
      <c r="AB99" s="13">
        <v>0</v>
      </c>
      <c r="AC99" s="13">
        <v>0</v>
      </c>
      <c r="AD99" s="13">
        <v>0</v>
      </c>
      <c r="AE99" s="11">
        <v>1</v>
      </c>
      <c r="AF99" s="11">
        <v>1</v>
      </c>
      <c r="AG99" s="11">
        <v>1</v>
      </c>
      <c r="AH99" s="11">
        <v>1</v>
      </c>
      <c r="AI99" s="11" t="s">
        <v>56</v>
      </c>
    </row>
    <row r="100" spans="1:35" x14ac:dyDescent="0.25">
      <c r="A100" s="18" t="s">
        <v>47</v>
      </c>
      <c r="B100" s="11" t="s">
        <v>369</v>
      </c>
      <c r="C100" s="11" t="s">
        <v>370</v>
      </c>
      <c r="D100" s="11" t="s">
        <v>73</v>
      </c>
      <c r="E100" s="11" t="s">
        <v>371</v>
      </c>
      <c r="F100" s="11" t="s">
        <v>180</v>
      </c>
      <c r="G100" s="11" t="s">
        <v>53</v>
      </c>
      <c r="H100" s="11" t="s">
        <v>62</v>
      </c>
      <c r="I100" s="11" t="s">
        <v>55</v>
      </c>
      <c r="J100" s="11" t="s">
        <v>110</v>
      </c>
      <c r="K100" s="13">
        <v>1810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138.83000000000001</v>
      </c>
      <c r="W100" s="13">
        <v>0</v>
      </c>
      <c r="X100" s="13">
        <v>1000</v>
      </c>
      <c r="Y100" s="13">
        <v>200</v>
      </c>
      <c r="Z100" s="13">
        <f t="shared" si="5"/>
        <v>3148.83</v>
      </c>
      <c r="AA100" s="13">
        <v>0</v>
      </c>
      <c r="AB100" s="13">
        <v>0</v>
      </c>
      <c r="AC100" s="13">
        <v>0</v>
      </c>
      <c r="AD100" s="13">
        <v>0</v>
      </c>
      <c r="AE100" s="11">
        <v>1</v>
      </c>
      <c r="AF100" s="11">
        <v>1</v>
      </c>
      <c r="AG100" s="11">
        <v>1</v>
      </c>
      <c r="AH100" s="11">
        <v>0</v>
      </c>
      <c r="AI100" s="11" t="s">
        <v>56</v>
      </c>
    </row>
    <row r="101" spans="1:35" x14ac:dyDescent="0.25">
      <c r="A101" s="18" t="s">
        <v>47</v>
      </c>
      <c r="B101" s="11" t="s">
        <v>372</v>
      </c>
      <c r="C101" s="11" t="s">
        <v>373</v>
      </c>
      <c r="D101" s="11" t="s">
        <v>59</v>
      </c>
      <c r="E101" s="11" t="s">
        <v>374</v>
      </c>
      <c r="F101" s="11" t="s">
        <v>120</v>
      </c>
      <c r="G101" s="11" t="s">
        <v>53</v>
      </c>
      <c r="H101" s="11" t="s">
        <v>62</v>
      </c>
      <c r="I101" s="11" t="s">
        <v>55</v>
      </c>
      <c r="J101" s="11" t="s">
        <v>110</v>
      </c>
      <c r="K101" s="13">
        <v>1810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700</v>
      </c>
      <c r="V101" s="13">
        <v>138.83000000000001</v>
      </c>
      <c r="W101" s="13">
        <v>0</v>
      </c>
      <c r="X101" s="13">
        <v>1000</v>
      </c>
      <c r="Y101" s="13">
        <v>150</v>
      </c>
      <c r="Z101" s="13">
        <f t="shared" ref="Z101:Z118" si="6">K101+L101+M101+N101+O101+P101+Q101+R101+S101+T101+U101+V101+W101+X101+Y101</f>
        <v>3798.83</v>
      </c>
      <c r="AA101" s="13">
        <v>0</v>
      </c>
      <c r="AB101" s="13">
        <v>0</v>
      </c>
      <c r="AC101" s="13">
        <v>0</v>
      </c>
      <c r="AD101" s="13">
        <v>0</v>
      </c>
      <c r="AE101" s="11">
        <v>1</v>
      </c>
      <c r="AF101" s="11">
        <v>1</v>
      </c>
      <c r="AG101" s="11">
        <v>1</v>
      </c>
      <c r="AH101" s="11">
        <v>0</v>
      </c>
      <c r="AI101" s="11" t="s">
        <v>56</v>
      </c>
    </row>
    <row r="102" spans="1:35" x14ac:dyDescent="0.25">
      <c r="A102" s="18" t="s">
        <v>47</v>
      </c>
      <c r="B102" s="11" t="s">
        <v>375</v>
      </c>
      <c r="C102" s="11" t="s">
        <v>376</v>
      </c>
      <c r="D102" s="11" t="s">
        <v>73</v>
      </c>
      <c r="E102" s="11" t="s">
        <v>377</v>
      </c>
      <c r="F102" s="11" t="s">
        <v>165</v>
      </c>
      <c r="G102" s="11" t="s">
        <v>53</v>
      </c>
      <c r="H102" s="11" t="s">
        <v>62</v>
      </c>
      <c r="I102" s="11" t="s">
        <v>55</v>
      </c>
      <c r="J102" s="11" t="s">
        <v>63</v>
      </c>
      <c r="K102" s="13">
        <v>1449</v>
      </c>
      <c r="L102" s="13">
        <v>0</v>
      </c>
      <c r="M102" s="13">
        <v>284.58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200</v>
      </c>
      <c r="U102" s="13">
        <v>300</v>
      </c>
      <c r="V102" s="13">
        <v>138.83000000000001</v>
      </c>
      <c r="W102" s="13">
        <v>0</v>
      </c>
      <c r="X102" s="13">
        <v>1000</v>
      </c>
      <c r="Y102" s="13">
        <v>0</v>
      </c>
      <c r="Z102" s="13">
        <f t="shared" si="6"/>
        <v>3372.41</v>
      </c>
      <c r="AA102" s="13">
        <v>0</v>
      </c>
      <c r="AB102" s="13">
        <v>0</v>
      </c>
      <c r="AC102" s="13">
        <v>0</v>
      </c>
      <c r="AD102" s="13">
        <v>0</v>
      </c>
      <c r="AE102" s="11">
        <v>1</v>
      </c>
      <c r="AF102" s="11">
        <v>1</v>
      </c>
      <c r="AG102" s="11">
        <v>1</v>
      </c>
      <c r="AH102" s="11">
        <v>0</v>
      </c>
      <c r="AI102" s="11" t="s">
        <v>56</v>
      </c>
    </row>
    <row r="103" spans="1:35" x14ac:dyDescent="0.25">
      <c r="A103" s="18" t="s">
        <v>47</v>
      </c>
      <c r="B103" s="11" t="s">
        <v>378</v>
      </c>
      <c r="C103" s="11" t="s">
        <v>379</v>
      </c>
      <c r="D103" s="11" t="s">
        <v>73</v>
      </c>
      <c r="E103" s="11" t="s">
        <v>380</v>
      </c>
      <c r="F103" s="11" t="s">
        <v>85</v>
      </c>
      <c r="G103" s="11" t="s">
        <v>53</v>
      </c>
      <c r="H103" s="11" t="s">
        <v>62</v>
      </c>
      <c r="I103" s="11" t="s">
        <v>55</v>
      </c>
      <c r="J103" s="11" t="s">
        <v>110</v>
      </c>
      <c r="K103" s="13">
        <v>2016</v>
      </c>
      <c r="L103" s="13">
        <v>300</v>
      </c>
      <c r="M103" s="13">
        <v>693.13</v>
      </c>
      <c r="N103" s="13">
        <v>-1000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200</v>
      </c>
      <c r="U103" s="13">
        <v>300</v>
      </c>
      <c r="V103" s="13">
        <v>138.83000000000001</v>
      </c>
      <c r="W103" s="13">
        <v>0</v>
      </c>
      <c r="X103" s="13">
        <v>1000</v>
      </c>
      <c r="Y103" s="13">
        <v>150</v>
      </c>
      <c r="Z103" s="13">
        <f t="shared" si="6"/>
        <v>3797.96</v>
      </c>
      <c r="AA103" s="13">
        <v>0</v>
      </c>
      <c r="AB103" s="13">
        <v>0</v>
      </c>
      <c r="AC103" s="13">
        <v>0</v>
      </c>
      <c r="AD103" s="13">
        <v>0</v>
      </c>
      <c r="AE103" s="11">
        <v>1</v>
      </c>
      <c r="AF103" s="11">
        <v>1</v>
      </c>
      <c r="AG103" s="11">
        <v>1</v>
      </c>
      <c r="AH103" s="11">
        <v>0</v>
      </c>
      <c r="AI103" s="11" t="s">
        <v>56</v>
      </c>
    </row>
    <row r="104" spans="1:35" x14ac:dyDescent="0.25">
      <c r="A104" s="18" t="s">
        <v>47</v>
      </c>
      <c r="B104" s="11" t="s">
        <v>381</v>
      </c>
      <c r="C104" s="11" t="s">
        <v>382</v>
      </c>
      <c r="D104" s="11" t="s">
        <v>73</v>
      </c>
      <c r="E104" s="11" t="s">
        <v>383</v>
      </c>
      <c r="F104" s="11" t="s">
        <v>120</v>
      </c>
      <c r="G104" s="11" t="s">
        <v>53</v>
      </c>
      <c r="H104" s="11" t="s">
        <v>54</v>
      </c>
      <c r="I104" s="11" t="s">
        <v>55</v>
      </c>
      <c r="J104" s="11" t="s">
        <v>56</v>
      </c>
      <c r="K104" s="13">
        <v>4725</v>
      </c>
      <c r="L104" s="13">
        <v>1200</v>
      </c>
      <c r="M104" s="13">
        <v>1881.99</v>
      </c>
      <c r="N104" s="13">
        <v>0</v>
      </c>
      <c r="O104" s="13">
        <v>0</v>
      </c>
      <c r="P104" s="13">
        <v>19945.48</v>
      </c>
      <c r="Q104" s="13">
        <v>0</v>
      </c>
      <c r="R104" s="13">
        <v>0</v>
      </c>
      <c r="S104" s="13">
        <v>0</v>
      </c>
      <c r="T104" s="13">
        <v>600</v>
      </c>
      <c r="U104" s="13">
        <v>1000</v>
      </c>
      <c r="V104" s="13">
        <v>98</v>
      </c>
      <c r="W104" s="13">
        <v>0</v>
      </c>
      <c r="X104" s="13">
        <v>1000</v>
      </c>
      <c r="Y104" s="13">
        <v>300</v>
      </c>
      <c r="Z104" s="13">
        <f t="shared" si="6"/>
        <v>30750.47</v>
      </c>
      <c r="AA104" s="13">
        <v>0</v>
      </c>
      <c r="AB104" s="13">
        <v>0</v>
      </c>
      <c r="AC104" s="13">
        <v>0</v>
      </c>
      <c r="AD104" s="13">
        <v>0</v>
      </c>
      <c r="AE104" s="11">
        <v>1</v>
      </c>
      <c r="AF104" s="11">
        <v>1</v>
      </c>
      <c r="AG104" s="11">
        <v>1</v>
      </c>
      <c r="AH104" s="11">
        <v>1</v>
      </c>
      <c r="AI104" s="11" t="s">
        <v>56</v>
      </c>
    </row>
    <row r="105" spans="1:35" x14ac:dyDescent="0.25">
      <c r="A105" s="18" t="s">
        <v>47</v>
      </c>
      <c r="B105" s="11" t="s">
        <v>384</v>
      </c>
      <c r="C105" s="11" t="s">
        <v>385</v>
      </c>
      <c r="D105" s="11" t="s">
        <v>73</v>
      </c>
      <c r="E105" s="11" t="s">
        <v>386</v>
      </c>
      <c r="F105" s="11" t="s">
        <v>85</v>
      </c>
      <c r="G105" s="11" t="s">
        <v>53</v>
      </c>
      <c r="H105" s="11" t="s">
        <v>62</v>
      </c>
      <c r="I105" s="11" t="s">
        <v>55</v>
      </c>
      <c r="J105" s="11" t="s">
        <v>63</v>
      </c>
      <c r="K105" s="13">
        <v>2268</v>
      </c>
      <c r="L105" s="13">
        <v>0</v>
      </c>
      <c r="M105" s="13">
        <v>38.090000000000003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300</v>
      </c>
      <c r="U105" s="13">
        <v>300</v>
      </c>
      <c r="V105" s="13">
        <v>138.83000000000001</v>
      </c>
      <c r="W105" s="13">
        <v>0</v>
      </c>
      <c r="X105" s="13">
        <v>1000</v>
      </c>
      <c r="Y105" s="13">
        <v>0</v>
      </c>
      <c r="Z105" s="13">
        <f t="shared" si="6"/>
        <v>4044.92</v>
      </c>
      <c r="AA105" s="13">
        <v>0</v>
      </c>
      <c r="AB105" s="13">
        <v>0</v>
      </c>
      <c r="AC105" s="13">
        <v>0</v>
      </c>
      <c r="AD105" s="13">
        <v>0</v>
      </c>
      <c r="AE105" s="11">
        <v>1</v>
      </c>
      <c r="AF105" s="11">
        <v>1</v>
      </c>
      <c r="AG105" s="11">
        <v>1</v>
      </c>
      <c r="AH105" s="11">
        <v>0</v>
      </c>
      <c r="AI105" s="11" t="s">
        <v>56</v>
      </c>
    </row>
    <row r="106" spans="1:35" x14ac:dyDescent="0.25">
      <c r="A106" s="18" t="s">
        <v>47</v>
      </c>
      <c r="B106" s="11" t="s">
        <v>387</v>
      </c>
      <c r="C106" s="11" t="s">
        <v>388</v>
      </c>
      <c r="D106" s="11" t="s">
        <v>50</v>
      </c>
      <c r="E106" s="11" t="s">
        <v>389</v>
      </c>
      <c r="F106" s="11" t="s">
        <v>61</v>
      </c>
      <c r="G106" s="11" t="s">
        <v>53</v>
      </c>
      <c r="H106" s="11" t="s">
        <v>54</v>
      </c>
      <c r="I106" s="11" t="s">
        <v>55</v>
      </c>
      <c r="J106" s="11" t="s">
        <v>56</v>
      </c>
      <c r="K106" s="13">
        <v>2862</v>
      </c>
      <c r="L106" s="13">
        <v>3213</v>
      </c>
      <c r="M106" s="13">
        <v>2098.8000000000002</v>
      </c>
      <c r="N106" s="13">
        <v>0</v>
      </c>
      <c r="O106" s="13">
        <v>0</v>
      </c>
      <c r="P106" s="13">
        <v>5898.95</v>
      </c>
      <c r="Q106" s="13">
        <v>0</v>
      </c>
      <c r="R106" s="13">
        <v>0</v>
      </c>
      <c r="S106" s="13">
        <v>0</v>
      </c>
      <c r="T106" s="13">
        <v>400</v>
      </c>
      <c r="U106" s="13">
        <v>150</v>
      </c>
      <c r="V106" s="13">
        <v>98</v>
      </c>
      <c r="W106" s="13">
        <v>0</v>
      </c>
      <c r="X106" s="13">
        <v>1000</v>
      </c>
      <c r="Y106" s="13">
        <v>300</v>
      </c>
      <c r="Z106" s="13">
        <f t="shared" si="6"/>
        <v>16020.75</v>
      </c>
      <c r="AA106" s="13">
        <v>0</v>
      </c>
      <c r="AB106" s="13">
        <v>0</v>
      </c>
      <c r="AC106" s="13">
        <v>0</v>
      </c>
      <c r="AD106" s="13">
        <v>0</v>
      </c>
      <c r="AE106" s="11">
        <v>1</v>
      </c>
      <c r="AF106" s="11">
        <v>1</v>
      </c>
      <c r="AG106" s="11">
        <v>1</v>
      </c>
      <c r="AH106" s="11">
        <v>1</v>
      </c>
      <c r="AI106" s="11" t="s">
        <v>56</v>
      </c>
    </row>
    <row r="107" spans="1:35" x14ac:dyDescent="0.25">
      <c r="A107" s="18" t="s">
        <v>47</v>
      </c>
      <c r="B107" s="11" t="s">
        <v>390</v>
      </c>
      <c r="C107" s="11" t="s">
        <v>391</v>
      </c>
      <c r="D107" s="11" t="s">
        <v>59</v>
      </c>
      <c r="E107" s="11" t="s">
        <v>392</v>
      </c>
      <c r="F107" s="11" t="s">
        <v>106</v>
      </c>
      <c r="G107" s="11" t="s">
        <v>53</v>
      </c>
      <c r="H107" s="11" t="s">
        <v>54</v>
      </c>
      <c r="I107" s="11" t="s">
        <v>55</v>
      </c>
      <c r="J107" s="11" t="s">
        <v>56</v>
      </c>
      <c r="K107" s="13">
        <v>3834</v>
      </c>
      <c r="L107" s="13">
        <v>705.65</v>
      </c>
      <c r="M107" s="13">
        <v>1653.68</v>
      </c>
      <c r="N107" s="13">
        <v>0</v>
      </c>
      <c r="O107" s="13">
        <v>0</v>
      </c>
      <c r="P107" s="13">
        <v>7754.11</v>
      </c>
      <c r="Q107" s="13">
        <v>0</v>
      </c>
      <c r="R107" s="13">
        <v>0</v>
      </c>
      <c r="S107" s="13">
        <v>0</v>
      </c>
      <c r="T107" s="13">
        <v>600</v>
      </c>
      <c r="U107" s="13">
        <v>1000</v>
      </c>
      <c r="V107" s="13">
        <v>138.83000000000001</v>
      </c>
      <c r="W107" s="13">
        <v>0</v>
      </c>
      <c r="X107" s="13">
        <v>1000</v>
      </c>
      <c r="Y107" s="13">
        <v>300</v>
      </c>
      <c r="Z107" s="13">
        <f t="shared" si="6"/>
        <v>16986.269999999997</v>
      </c>
      <c r="AA107" s="13">
        <v>0</v>
      </c>
      <c r="AB107" s="13">
        <v>0</v>
      </c>
      <c r="AC107" s="13">
        <v>0</v>
      </c>
      <c r="AD107" s="13">
        <v>0</v>
      </c>
      <c r="AE107" s="11">
        <v>1</v>
      </c>
      <c r="AF107" s="11">
        <v>1</v>
      </c>
      <c r="AG107" s="11">
        <v>1</v>
      </c>
      <c r="AH107" s="11">
        <v>1</v>
      </c>
      <c r="AI107" s="11" t="s">
        <v>56</v>
      </c>
    </row>
    <row r="108" spans="1:35" x14ac:dyDescent="0.25">
      <c r="A108" s="18" t="s">
        <v>47</v>
      </c>
      <c r="B108" s="11" t="s">
        <v>393</v>
      </c>
      <c r="C108" s="11" t="s">
        <v>394</v>
      </c>
      <c r="D108" s="11" t="s">
        <v>78</v>
      </c>
      <c r="E108" s="11" t="s">
        <v>395</v>
      </c>
      <c r="F108" s="11" t="s">
        <v>142</v>
      </c>
      <c r="G108" s="11" t="s">
        <v>53</v>
      </c>
      <c r="H108" s="11" t="s">
        <v>62</v>
      </c>
      <c r="I108" s="11" t="s">
        <v>55</v>
      </c>
      <c r="J108" s="11" t="s">
        <v>63</v>
      </c>
      <c r="K108" s="13">
        <v>2016</v>
      </c>
      <c r="L108" s="13">
        <v>300</v>
      </c>
      <c r="M108" s="13">
        <v>950.4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200</v>
      </c>
      <c r="U108" s="13">
        <v>150</v>
      </c>
      <c r="V108" s="13">
        <v>138.83000000000001</v>
      </c>
      <c r="W108" s="13">
        <v>0</v>
      </c>
      <c r="X108" s="13">
        <v>1000</v>
      </c>
      <c r="Y108" s="13">
        <v>0</v>
      </c>
      <c r="Z108" s="13">
        <f t="shared" si="6"/>
        <v>4755.2299999999996</v>
      </c>
      <c r="AA108" s="13">
        <v>0</v>
      </c>
      <c r="AB108" s="13">
        <v>0</v>
      </c>
      <c r="AC108" s="13">
        <v>0</v>
      </c>
      <c r="AD108" s="13">
        <v>0</v>
      </c>
      <c r="AE108" s="11">
        <v>1</v>
      </c>
      <c r="AF108" s="11">
        <v>1</v>
      </c>
      <c r="AG108" s="11">
        <v>1</v>
      </c>
      <c r="AH108" s="11">
        <v>0</v>
      </c>
      <c r="AI108" s="11" t="s">
        <v>56</v>
      </c>
    </row>
    <row r="109" spans="1:35" x14ac:dyDescent="0.25">
      <c r="A109" s="18" t="s">
        <v>47</v>
      </c>
      <c r="B109" s="11" t="s">
        <v>396</v>
      </c>
      <c r="C109" s="11" t="s">
        <v>397</v>
      </c>
      <c r="D109" s="11" t="s">
        <v>50</v>
      </c>
      <c r="E109" s="11" t="s">
        <v>398</v>
      </c>
      <c r="F109" s="11" t="s">
        <v>142</v>
      </c>
      <c r="G109" s="11" t="s">
        <v>53</v>
      </c>
      <c r="H109" s="11" t="s">
        <v>62</v>
      </c>
      <c r="I109" s="11" t="s">
        <v>55</v>
      </c>
      <c r="J109" s="11" t="s">
        <v>63</v>
      </c>
      <c r="K109" s="13">
        <v>2520</v>
      </c>
      <c r="L109" s="13">
        <v>500</v>
      </c>
      <c r="M109" s="13">
        <v>881.23</v>
      </c>
      <c r="N109" s="13">
        <v>0</v>
      </c>
      <c r="O109" s="13">
        <v>0</v>
      </c>
      <c r="P109" s="13">
        <v>0</v>
      </c>
      <c r="Q109" s="13">
        <v>3000</v>
      </c>
      <c r="R109" s="13">
        <v>0</v>
      </c>
      <c r="S109" s="13">
        <v>0</v>
      </c>
      <c r="T109" s="13">
        <v>300</v>
      </c>
      <c r="U109" s="13">
        <v>150</v>
      </c>
      <c r="V109" s="13">
        <v>0</v>
      </c>
      <c r="W109" s="13">
        <v>0</v>
      </c>
      <c r="X109" s="13">
        <v>1000</v>
      </c>
      <c r="Y109" s="13">
        <v>0</v>
      </c>
      <c r="Z109" s="13">
        <f t="shared" si="6"/>
        <v>8351.23</v>
      </c>
      <c r="AA109" s="13">
        <v>0</v>
      </c>
      <c r="AB109" s="13">
        <v>0</v>
      </c>
      <c r="AC109" s="13">
        <v>0</v>
      </c>
      <c r="AD109" s="13">
        <v>0</v>
      </c>
      <c r="AE109" s="11">
        <v>1</v>
      </c>
      <c r="AF109" s="11">
        <v>1</v>
      </c>
      <c r="AG109" s="11">
        <v>1</v>
      </c>
      <c r="AH109" s="11">
        <v>0</v>
      </c>
      <c r="AI109" s="11" t="s">
        <v>56</v>
      </c>
    </row>
    <row r="110" spans="1:35" x14ac:dyDescent="0.25">
      <c r="A110" s="18" t="s">
        <v>47</v>
      </c>
      <c r="B110" s="11" t="s">
        <v>399</v>
      </c>
      <c r="C110" s="11" t="s">
        <v>400</v>
      </c>
      <c r="D110" s="11" t="s">
        <v>232</v>
      </c>
      <c r="E110" s="11" t="s">
        <v>401</v>
      </c>
      <c r="F110" s="11" t="s">
        <v>180</v>
      </c>
      <c r="G110" s="11" t="s">
        <v>53</v>
      </c>
      <c r="H110" s="11" t="s">
        <v>62</v>
      </c>
      <c r="I110" s="11" t="s">
        <v>55</v>
      </c>
      <c r="J110" s="11" t="s">
        <v>110</v>
      </c>
      <c r="K110" s="13">
        <v>1449</v>
      </c>
      <c r="L110" s="13">
        <v>0</v>
      </c>
      <c r="M110" s="13">
        <v>683.1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200</v>
      </c>
      <c r="U110" s="13">
        <v>300</v>
      </c>
      <c r="V110" s="13">
        <v>138.83000000000001</v>
      </c>
      <c r="W110" s="13">
        <v>0</v>
      </c>
      <c r="X110" s="13">
        <v>1000</v>
      </c>
      <c r="Y110" s="13">
        <v>200</v>
      </c>
      <c r="Z110" s="13">
        <f t="shared" si="6"/>
        <v>3970.93</v>
      </c>
      <c r="AA110" s="13">
        <v>0</v>
      </c>
      <c r="AB110" s="13">
        <v>0</v>
      </c>
      <c r="AC110" s="13">
        <v>0</v>
      </c>
      <c r="AD110" s="13">
        <v>0</v>
      </c>
      <c r="AE110" s="11">
        <v>1</v>
      </c>
      <c r="AF110" s="11">
        <v>1</v>
      </c>
      <c r="AG110" s="11">
        <v>1</v>
      </c>
      <c r="AH110" s="11">
        <v>0</v>
      </c>
      <c r="AI110" s="11" t="s">
        <v>56</v>
      </c>
    </row>
    <row r="111" spans="1:35" x14ac:dyDescent="0.25">
      <c r="A111" s="18" t="s">
        <v>47</v>
      </c>
      <c r="B111" s="11" t="s">
        <v>402</v>
      </c>
      <c r="C111" s="11" t="s">
        <v>403</v>
      </c>
      <c r="D111" s="11" t="s">
        <v>78</v>
      </c>
      <c r="E111" s="11" t="s">
        <v>404</v>
      </c>
      <c r="F111" s="11" t="s">
        <v>52</v>
      </c>
      <c r="G111" s="11" t="s">
        <v>53</v>
      </c>
      <c r="H111" s="11" t="s">
        <v>62</v>
      </c>
      <c r="I111" s="11" t="s">
        <v>55</v>
      </c>
      <c r="J111" s="11" t="s">
        <v>63</v>
      </c>
      <c r="K111" s="13">
        <v>2016</v>
      </c>
      <c r="L111" s="13">
        <v>288.43</v>
      </c>
      <c r="M111" s="13">
        <v>737.08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200</v>
      </c>
      <c r="U111" s="13">
        <v>1000</v>
      </c>
      <c r="V111" s="13">
        <v>138.83000000000001</v>
      </c>
      <c r="W111" s="13">
        <v>0</v>
      </c>
      <c r="X111" s="13">
        <v>1000</v>
      </c>
      <c r="Y111" s="13">
        <v>0</v>
      </c>
      <c r="Z111" s="13">
        <f t="shared" si="6"/>
        <v>5380.34</v>
      </c>
      <c r="AA111" s="13">
        <v>0</v>
      </c>
      <c r="AB111" s="13">
        <v>0</v>
      </c>
      <c r="AC111" s="13">
        <v>0</v>
      </c>
      <c r="AD111" s="13">
        <v>0</v>
      </c>
      <c r="AE111" s="11">
        <v>1</v>
      </c>
      <c r="AF111" s="11">
        <v>1</v>
      </c>
      <c r="AG111" s="11">
        <v>1</v>
      </c>
      <c r="AH111" s="11">
        <v>0</v>
      </c>
      <c r="AI111" s="11" t="s">
        <v>56</v>
      </c>
    </row>
    <row r="112" spans="1:35" x14ac:dyDescent="0.25">
      <c r="A112" s="18" t="s">
        <v>47</v>
      </c>
      <c r="B112" s="11" t="s">
        <v>405</v>
      </c>
      <c r="C112" s="11" t="s">
        <v>406</v>
      </c>
      <c r="D112" s="11" t="s">
        <v>73</v>
      </c>
      <c r="E112" s="11" t="s">
        <v>407</v>
      </c>
      <c r="F112" s="11" t="s">
        <v>165</v>
      </c>
      <c r="G112" s="11" t="s">
        <v>53</v>
      </c>
      <c r="H112" s="11" t="s">
        <v>54</v>
      </c>
      <c r="I112" s="11" t="s">
        <v>55</v>
      </c>
      <c r="J112" s="11" t="s">
        <v>56</v>
      </c>
      <c r="K112" s="13">
        <v>1449</v>
      </c>
      <c r="L112" s="13">
        <v>0</v>
      </c>
      <c r="M112" s="13">
        <v>668.53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200</v>
      </c>
      <c r="U112" s="13">
        <v>300</v>
      </c>
      <c r="V112" s="13">
        <v>98</v>
      </c>
      <c r="W112" s="13">
        <v>0</v>
      </c>
      <c r="X112" s="13">
        <v>1000</v>
      </c>
      <c r="Y112" s="13">
        <v>250</v>
      </c>
      <c r="Z112" s="13">
        <f t="shared" si="6"/>
        <v>3965.5299999999997</v>
      </c>
      <c r="AA112" s="13">
        <v>0</v>
      </c>
      <c r="AB112" s="13">
        <v>0</v>
      </c>
      <c r="AC112" s="13">
        <v>0</v>
      </c>
      <c r="AD112" s="13">
        <v>0</v>
      </c>
      <c r="AE112" s="11">
        <v>1</v>
      </c>
      <c r="AF112" s="11">
        <v>1</v>
      </c>
      <c r="AG112" s="11">
        <v>1</v>
      </c>
      <c r="AH112" s="11">
        <v>1</v>
      </c>
      <c r="AI112" s="11" t="s">
        <v>56</v>
      </c>
    </row>
    <row r="113" spans="1:35" x14ac:dyDescent="0.25">
      <c r="A113" s="18" t="s">
        <v>47</v>
      </c>
      <c r="B113" s="11" t="s">
        <v>408</v>
      </c>
      <c r="C113" s="11" t="s">
        <v>409</v>
      </c>
      <c r="D113" s="11" t="s">
        <v>59</v>
      </c>
      <c r="E113" s="11" t="s">
        <v>410</v>
      </c>
      <c r="F113" s="11" t="s">
        <v>98</v>
      </c>
      <c r="G113" s="11" t="s">
        <v>53</v>
      </c>
      <c r="H113" s="11" t="s">
        <v>62</v>
      </c>
      <c r="I113" s="11" t="s">
        <v>55</v>
      </c>
      <c r="J113" s="11" t="s">
        <v>110</v>
      </c>
      <c r="K113" s="13">
        <v>3618</v>
      </c>
      <c r="L113" s="13">
        <v>2505.98</v>
      </c>
      <c r="M113" s="13">
        <v>2381.56</v>
      </c>
      <c r="N113" s="13">
        <v>0</v>
      </c>
      <c r="O113" s="13">
        <v>0</v>
      </c>
      <c r="P113" s="13">
        <v>1000</v>
      </c>
      <c r="Q113" s="13">
        <v>0</v>
      </c>
      <c r="R113" s="13">
        <v>0</v>
      </c>
      <c r="S113" s="13">
        <v>0</v>
      </c>
      <c r="T113" s="13">
        <v>400</v>
      </c>
      <c r="U113" s="13">
        <v>300</v>
      </c>
      <c r="V113" s="13">
        <v>138.83000000000001</v>
      </c>
      <c r="W113" s="13">
        <v>0</v>
      </c>
      <c r="X113" s="13">
        <v>1000</v>
      </c>
      <c r="Y113" s="13">
        <v>150</v>
      </c>
      <c r="Z113" s="13">
        <f t="shared" si="6"/>
        <v>11494.369999999999</v>
      </c>
      <c r="AA113" s="13">
        <v>0</v>
      </c>
      <c r="AB113" s="13">
        <v>0</v>
      </c>
      <c r="AC113" s="13">
        <v>0</v>
      </c>
      <c r="AD113" s="13">
        <v>0</v>
      </c>
      <c r="AE113" s="11">
        <v>1</v>
      </c>
      <c r="AF113" s="11">
        <v>1</v>
      </c>
      <c r="AG113" s="11">
        <v>1</v>
      </c>
      <c r="AH113" s="11">
        <v>0</v>
      </c>
      <c r="AI113" s="11" t="s">
        <v>56</v>
      </c>
    </row>
    <row r="114" spans="1:35" x14ac:dyDescent="0.25">
      <c r="A114" s="18" t="s">
        <v>47</v>
      </c>
      <c r="B114" s="11" t="s">
        <v>411</v>
      </c>
      <c r="C114" s="11" t="s">
        <v>412</v>
      </c>
      <c r="D114" s="11" t="s">
        <v>78</v>
      </c>
      <c r="E114" s="11" t="s">
        <v>413</v>
      </c>
      <c r="F114" s="11" t="s">
        <v>102</v>
      </c>
      <c r="G114" s="11" t="s">
        <v>53</v>
      </c>
      <c r="H114" s="11" t="s">
        <v>62</v>
      </c>
      <c r="I114" s="11" t="s">
        <v>55</v>
      </c>
      <c r="J114" s="11" t="s">
        <v>110</v>
      </c>
      <c r="K114" s="13">
        <v>1810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138.83000000000001</v>
      </c>
      <c r="W114" s="13">
        <v>0</v>
      </c>
      <c r="X114" s="13">
        <v>1000</v>
      </c>
      <c r="Y114" s="13">
        <v>150</v>
      </c>
      <c r="Z114" s="13">
        <f t="shared" si="6"/>
        <v>3098.83</v>
      </c>
      <c r="AA114" s="13">
        <v>0</v>
      </c>
      <c r="AB114" s="13">
        <v>0</v>
      </c>
      <c r="AC114" s="13">
        <v>0</v>
      </c>
      <c r="AD114" s="13">
        <v>0</v>
      </c>
      <c r="AE114" s="11">
        <v>1</v>
      </c>
      <c r="AF114" s="11">
        <v>1</v>
      </c>
      <c r="AG114" s="11">
        <v>1</v>
      </c>
      <c r="AH114" s="11">
        <v>0</v>
      </c>
      <c r="AI114" s="11" t="s">
        <v>56</v>
      </c>
    </row>
    <row r="115" spans="1:35" x14ac:dyDescent="0.25">
      <c r="A115" s="18" t="s">
        <v>47</v>
      </c>
      <c r="B115" s="11" t="s">
        <v>414</v>
      </c>
      <c r="C115" s="11" t="s">
        <v>415</v>
      </c>
      <c r="D115" s="11" t="s">
        <v>83</v>
      </c>
      <c r="E115" s="11" t="s">
        <v>416</v>
      </c>
      <c r="F115" s="11" t="s">
        <v>80</v>
      </c>
      <c r="G115" s="11" t="s">
        <v>53</v>
      </c>
      <c r="H115" s="11" t="s">
        <v>62</v>
      </c>
      <c r="I115" s="11" t="s">
        <v>55</v>
      </c>
      <c r="J115" s="11" t="s">
        <v>63</v>
      </c>
      <c r="K115" s="13">
        <v>2268</v>
      </c>
      <c r="L115" s="13">
        <v>0</v>
      </c>
      <c r="M115" s="13">
        <v>972</v>
      </c>
      <c r="N115" s="13">
        <v>0</v>
      </c>
      <c r="O115" s="13">
        <v>0</v>
      </c>
      <c r="P115" s="13">
        <v>19406</v>
      </c>
      <c r="Q115" s="13">
        <v>0</v>
      </c>
      <c r="R115" s="13">
        <v>0</v>
      </c>
      <c r="S115" s="13">
        <v>0</v>
      </c>
      <c r="T115" s="13">
        <v>300</v>
      </c>
      <c r="U115" s="13">
        <v>1030</v>
      </c>
      <c r="V115" s="13">
        <v>138.83000000000001</v>
      </c>
      <c r="W115" s="13">
        <v>0</v>
      </c>
      <c r="X115" s="13">
        <v>1000</v>
      </c>
      <c r="Y115" s="13">
        <v>0</v>
      </c>
      <c r="Z115" s="13">
        <f t="shared" si="6"/>
        <v>25114.83</v>
      </c>
      <c r="AA115" s="13">
        <v>0</v>
      </c>
      <c r="AB115" s="13">
        <v>0</v>
      </c>
      <c r="AC115" s="13">
        <v>0</v>
      </c>
      <c r="AD115" s="13">
        <v>0</v>
      </c>
      <c r="AE115" s="11">
        <v>1</v>
      </c>
      <c r="AF115" s="11">
        <v>1</v>
      </c>
      <c r="AG115" s="11">
        <v>1</v>
      </c>
      <c r="AH115" s="11">
        <v>0</v>
      </c>
      <c r="AI115" s="11" t="s">
        <v>56</v>
      </c>
    </row>
    <row r="116" spans="1:35" x14ac:dyDescent="0.25">
      <c r="A116" s="18" t="s">
        <v>47</v>
      </c>
      <c r="B116" s="11" t="s">
        <v>417</v>
      </c>
      <c r="C116" s="11" t="s">
        <v>418</v>
      </c>
      <c r="D116" s="11" t="s">
        <v>59</v>
      </c>
      <c r="E116" s="11" t="s">
        <v>419</v>
      </c>
      <c r="F116" s="11" t="s">
        <v>106</v>
      </c>
      <c r="G116" s="11" t="s">
        <v>53</v>
      </c>
      <c r="H116" s="11" t="s">
        <v>54</v>
      </c>
      <c r="I116" s="11" t="s">
        <v>55</v>
      </c>
      <c r="J116" s="11" t="s">
        <v>56</v>
      </c>
      <c r="K116" s="13">
        <v>2268</v>
      </c>
      <c r="L116" s="13">
        <v>1024.5999999999999</v>
      </c>
      <c r="M116" s="13">
        <v>1039.3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300</v>
      </c>
      <c r="U116" s="13">
        <v>910</v>
      </c>
      <c r="V116" s="13">
        <v>138.83000000000001</v>
      </c>
      <c r="W116" s="13">
        <v>0</v>
      </c>
      <c r="X116" s="13">
        <v>1000</v>
      </c>
      <c r="Y116" s="13">
        <v>250</v>
      </c>
      <c r="Z116" s="13">
        <f t="shared" si="6"/>
        <v>6930.73</v>
      </c>
      <c r="AA116" s="13">
        <v>0</v>
      </c>
      <c r="AB116" s="13">
        <v>0</v>
      </c>
      <c r="AC116" s="13">
        <v>0</v>
      </c>
      <c r="AD116" s="13">
        <v>0</v>
      </c>
      <c r="AE116" s="11">
        <v>1</v>
      </c>
      <c r="AF116" s="11">
        <v>1</v>
      </c>
      <c r="AG116" s="11">
        <v>1</v>
      </c>
      <c r="AH116" s="11">
        <v>1</v>
      </c>
      <c r="AI116" s="11" t="s">
        <v>56</v>
      </c>
    </row>
    <row r="117" spans="1:35" x14ac:dyDescent="0.25">
      <c r="A117" s="18" t="s">
        <v>47</v>
      </c>
      <c r="B117" s="11" t="s">
        <v>420</v>
      </c>
      <c r="C117" s="11" t="s">
        <v>421</v>
      </c>
      <c r="D117" s="11" t="s">
        <v>73</v>
      </c>
      <c r="E117" s="11" t="s">
        <v>422</v>
      </c>
      <c r="F117" s="11" t="s">
        <v>75</v>
      </c>
      <c r="G117" s="11" t="s">
        <v>53</v>
      </c>
      <c r="H117" s="11" t="s">
        <v>62</v>
      </c>
      <c r="I117" s="11" t="s">
        <v>55</v>
      </c>
      <c r="J117" s="11" t="s">
        <v>110</v>
      </c>
      <c r="K117" s="13">
        <v>1810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849.06</v>
      </c>
      <c r="R117" s="13">
        <v>0</v>
      </c>
      <c r="S117" s="13">
        <v>0</v>
      </c>
      <c r="T117" s="13">
        <v>0</v>
      </c>
      <c r="U117" s="13">
        <v>0</v>
      </c>
      <c r="V117" s="13">
        <v>138.83000000000001</v>
      </c>
      <c r="W117" s="13">
        <v>0</v>
      </c>
      <c r="X117" s="13">
        <v>1000</v>
      </c>
      <c r="Y117" s="13">
        <v>200</v>
      </c>
      <c r="Z117" s="13">
        <f t="shared" si="6"/>
        <v>3997.89</v>
      </c>
      <c r="AA117" s="13">
        <v>0</v>
      </c>
      <c r="AB117" s="13">
        <v>0</v>
      </c>
      <c r="AC117" s="13">
        <v>0</v>
      </c>
      <c r="AD117" s="13">
        <v>0</v>
      </c>
      <c r="AE117" s="11">
        <v>1</v>
      </c>
      <c r="AF117" s="11">
        <v>1</v>
      </c>
      <c r="AG117" s="11">
        <v>1</v>
      </c>
      <c r="AH117" s="11">
        <v>0</v>
      </c>
      <c r="AI117" s="11" t="s">
        <v>56</v>
      </c>
    </row>
    <row r="118" spans="1:35" x14ac:dyDescent="0.25">
      <c r="A118" s="18" t="s">
        <v>47</v>
      </c>
      <c r="B118" s="11" t="s">
        <v>423</v>
      </c>
      <c r="C118" s="11" t="s">
        <v>424</v>
      </c>
      <c r="D118" s="11" t="s">
        <v>59</v>
      </c>
      <c r="E118" s="11" t="s">
        <v>425</v>
      </c>
      <c r="F118" s="11" t="s">
        <v>196</v>
      </c>
      <c r="G118" s="11" t="s">
        <v>53</v>
      </c>
      <c r="H118" s="11" t="s">
        <v>62</v>
      </c>
      <c r="I118" s="11" t="s">
        <v>55</v>
      </c>
      <c r="J118" s="11" t="s">
        <v>63</v>
      </c>
      <c r="K118" s="13">
        <v>2484</v>
      </c>
      <c r="L118" s="13">
        <v>1269.9100000000001</v>
      </c>
      <c r="M118" s="13">
        <v>1773.44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400</v>
      </c>
      <c r="U118" s="13">
        <v>850</v>
      </c>
      <c r="V118" s="13">
        <v>0</v>
      </c>
      <c r="W118" s="13">
        <v>0</v>
      </c>
      <c r="X118" s="13">
        <v>1000</v>
      </c>
      <c r="Y118" s="13">
        <v>0</v>
      </c>
      <c r="Z118" s="13">
        <f t="shared" si="6"/>
        <v>7777.35</v>
      </c>
      <c r="AA118" s="13">
        <v>0</v>
      </c>
      <c r="AB118" s="13">
        <v>0</v>
      </c>
      <c r="AC118" s="13">
        <v>0</v>
      </c>
      <c r="AD118" s="13">
        <v>0</v>
      </c>
      <c r="AE118" s="11">
        <v>1</v>
      </c>
      <c r="AF118" s="11">
        <v>1</v>
      </c>
      <c r="AG118" s="11">
        <v>1</v>
      </c>
      <c r="AH118" s="11">
        <v>0</v>
      </c>
      <c r="AI118" s="11" t="s">
        <v>56</v>
      </c>
    </row>
    <row r="119" spans="1:35" x14ac:dyDescent="0.25">
      <c r="A119" s="18" t="s">
        <v>47</v>
      </c>
      <c r="B119" s="11" t="s">
        <v>426</v>
      </c>
      <c r="C119" s="11" t="s">
        <v>427</v>
      </c>
      <c r="D119" s="11" t="s">
        <v>78</v>
      </c>
      <c r="E119" s="11" t="s">
        <v>428</v>
      </c>
      <c r="F119" s="11" t="s">
        <v>180</v>
      </c>
      <c r="G119" s="11" t="s">
        <v>53</v>
      </c>
      <c r="H119" s="11" t="s">
        <v>54</v>
      </c>
      <c r="I119" s="11" t="s">
        <v>55</v>
      </c>
      <c r="J119" s="11" t="s">
        <v>56</v>
      </c>
      <c r="K119" s="13">
        <v>1701</v>
      </c>
      <c r="L119" s="13">
        <v>0</v>
      </c>
      <c r="M119" s="13">
        <v>801.9</v>
      </c>
      <c r="N119" s="13">
        <v>-1000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200</v>
      </c>
      <c r="U119" s="13">
        <v>300</v>
      </c>
      <c r="V119" s="13">
        <v>138.83000000000001</v>
      </c>
      <c r="W119" s="13">
        <v>0</v>
      </c>
      <c r="X119" s="13">
        <v>1000</v>
      </c>
      <c r="Y119" s="13">
        <v>0</v>
      </c>
      <c r="Z119" s="13">
        <f t="shared" ref="Z119" si="7">K119+L119+M119+N119+O119+P119+Q119+R119+S119+T119+U119+V119+W119+X119+Y119</f>
        <v>3141.73</v>
      </c>
      <c r="AA119" s="13">
        <v>0</v>
      </c>
      <c r="AB119" s="13">
        <v>0</v>
      </c>
      <c r="AC119" s="13">
        <v>0</v>
      </c>
      <c r="AD119" s="13">
        <v>0</v>
      </c>
      <c r="AE119" s="11">
        <v>1</v>
      </c>
      <c r="AF119" s="11">
        <v>1</v>
      </c>
      <c r="AG119" s="11">
        <v>1</v>
      </c>
      <c r="AH119" s="11">
        <v>0</v>
      </c>
      <c r="AI119" s="11" t="s">
        <v>56</v>
      </c>
    </row>
    <row r="120" spans="1:35" x14ac:dyDescent="0.25">
      <c r="A120" s="18" t="s">
        <v>47</v>
      </c>
      <c r="B120" s="11" t="s">
        <v>429</v>
      </c>
      <c r="C120" s="11" t="s">
        <v>430</v>
      </c>
      <c r="D120" s="11" t="s">
        <v>78</v>
      </c>
      <c r="E120" s="11" t="s">
        <v>431</v>
      </c>
      <c r="F120" s="11" t="s">
        <v>142</v>
      </c>
      <c r="G120" s="11" t="s">
        <v>53</v>
      </c>
      <c r="H120" s="11" t="s">
        <v>54</v>
      </c>
      <c r="I120" s="11" t="s">
        <v>55</v>
      </c>
      <c r="J120" s="11" t="s">
        <v>56</v>
      </c>
      <c r="K120" s="13">
        <v>4200</v>
      </c>
      <c r="L120" s="13">
        <v>0</v>
      </c>
      <c r="M120" s="13">
        <v>1800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400</v>
      </c>
      <c r="U120" s="13">
        <v>850</v>
      </c>
      <c r="V120" s="13">
        <v>138.83000000000001</v>
      </c>
      <c r="W120" s="13">
        <v>0</v>
      </c>
      <c r="X120" s="13">
        <v>1000</v>
      </c>
      <c r="Y120" s="13">
        <v>150</v>
      </c>
      <c r="Z120" s="13">
        <f t="shared" ref="Z120:Z139" si="8">K120+L120+M120+N120+O120+P120+Q120+R120+S120+T120+U120+V120+W120+X120+Y120</f>
        <v>8538.83</v>
      </c>
      <c r="AA120" s="13">
        <v>0</v>
      </c>
      <c r="AB120" s="13">
        <v>0</v>
      </c>
      <c r="AC120" s="13">
        <v>0</v>
      </c>
      <c r="AD120" s="13">
        <v>0</v>
      </c>
      <c r="AE120" s="11">
        <v>1</v>
      </c>
      <c r="AF120" s="11">
        <v>1</v>
      </c>
      <c r="AG120" s="11">
        <v>1</v>
      </c>
      <c r="AH120" s="11">
        <v>1</v>
      </c>
      <c r="AI120" s="11" t="s">
        <v>56</v>
      </c>
    </row>
    <row r="121" spans="1:35" x14ac:dyDescent="0.25">
      <c r="A121" s="18" t="s">
        <v>47</v>
      </c>
      <c r="B121" s="11" t="s">
        <v>432</v>
      </c>
      <c r="C121" s="11" t="s">
        <v>433</v>
      </c>
      <c r="D121" s="11" t="s">
        <v>59</v>
      </c>
      <c r="E121" s="11" t="s">
        <v>434</v>
      </c>
      <c r="F121" s="11" t="s">
        <v>106</v>
      </c>
      <c r="G121" s="11" t="s">
        <v>53</v>
      </c>
      <c r="H121" s="11" t="s">
        <v>54</v>
      </c>
      <c r="I121" s="11" t="s">
        <v>55</v>
      </c>
      <c r="J121" s="11" t="s">
        <v>56</v>
      </c>
      <c r="K121" s="13">
        <v>1449</v>
      </c>
      <c r="L121" s="13">
        <v>0</v>
      </c>
      <c r="M121" s="13">
        <v>542.83000000000004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200</v>
      </c>
      <c r="U121" s="13">
        <v>1000</v>
      </c>
      <c r="V121" s="13">
        <v>138.83000000000001</v>
      </c>
      <c r="W121" s="13">
        <v>0</v>
      </c>
      <c r="X121" s="13">
        <v>1000</v>
      </c>
      <c r="Y121" s="13">
        <v>300</v>
      </c>
      <c r="Z121" s="13">
        <f t="shared" si="8"/>
        <v>4630.66</v>
      </c>
      <c r="AA121" s="13">
        <v>0</v>
      </c>
      <c r="AB121" s="13">
        <v>0</v>
      </c>
      <c r="AC121" s="13">
        <v>0</v>
      </c>
      <c r="AD121" s="13">
        <v>0</v>
      </c>
      <c r="AE121" s="11">
        <v>1</v>
      </c>
      <c r="AF121" s="11">
        <v>1</v>
      </c>
      <c r="AG121" s="11">
        <v>1</v>
      </c>
      <c r="AH121" s="11">
        <v>1</v>
      </c>
      <c r="AI121" s="11" t="s">
        <v>56</v>
      </c>
    </row>
    <row r="122" spans="1:35" x14ac:dyDescent="0.25">
      <c r="A122" s="18" t="s">
        <v>47</v>
      </c>
      <c r="B122" s="11" t="s">
        <v>435</v>
      </c>
      <c r="C122" s="11" t="s">
        <v>436</v>
      </c>
      <c r="D122" s="11" t="s">
        <v>83</v>
      </c>
      <c r="E122" s="11" t="s">
        <v>437</v>
      </c>
      <c r="F122" s="11" t="s">
        <v>75</v>
      </c>
      <c r="G122" s="11" t="s">
        <v>53</v>
      </c>
      <c r="H122" s="11" t="s">
        <v>62</v>
      </c>
      <c r="I122" s="11" t="s">
        <v>55</v>
      </c>
      <c r="J122" s="11" t="s">
        <v>110</v>
      </c>
      <c r="K122" s="13">
        <v>1810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700</v>
      </c>
      <c r="V122" s="13">
        <v>138.83000000000001</v>
      </c>
      <c r="W122" s="13">
        <v>0</v>
      </c>
      <c r="X122" s="13">
        <v>1000</v>
      </c>
      <c r="Y122" s="13">
        <v>100</v>
      </c>
      <c r="Z122" s="13">
        <f t="shared" si="8"/>
        <v>3748.83</v>
      </c>
      <c r="AA122" s="13">
        <v>0</v>
      </c>
      <c r="AB122" s="13">
        <v>0</v>
      </c>
      <c r="AC122" s="13">
        <v>0</v>
      </c>
      <c r="AD122" s="13">
        <v>0</v>
      </c>
      <c r="AE122" s="11">
        <v>1</v>
      </c>
      <c r="AF122" s="11">
        <v>1</v>
      </c>
      <c r="AG122" s="11">
        <v>1</v>
      </c>
      <c r="AH122" s="11">
        <v>0</v>
      </c>
      <c r="AI122" s="11" t="s">
        <v>56</v>
      </c>
    </row>
    <row r="123" spans="1:35" x14ac:dyDescent="0.25">
      <c r="A123" s="18" t="s">
        <v>47</v>
      </c>
      <c r="B123" s="11" t="s">
        <v>438</v>
      </c>
      <c r="C123" s="11" t="s">
        <v>439</v>
      </c>
      <c r="D123" s="11" t="s">
        <v>59</v>
      </c>
      <c r="E123" s="11" t="s">
        <v>440</v>
      </c>
      <c r="F123" s="11" t="s">
        <v>98</v>
      </c>
      <c r="G123" s="11" t="s">
        <v>53</v>
      </c>
      <c r="H123" s="11" t="s">
        <v>62</v>
      </c>
      <c r="I123" s="11" t="s">
        <v>55</v>
      </c>
      <c r="J123" s="11" t="s">
        <v>110</v>
      </c>
      <c r="K123" s="13">
        <v>2268</v>
      </c>
      <c r="L123" s="13">
        <v>300</v>
      </c>
      <c r="M123" s="13">
        <v>1069.2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300</v>
      </c>
      <c r="U123" s="13">
        <v>300</v>
      </c>
      <c r="V123" s="13">
        <v>138.83000000000001</v>
      </c>
      <c r="W123" s="13">
        <v>0</v>
      </c>
      <c r="X123" s="13">
        <v>1000</v>
      </c>
      <c r="Y123" s="13">
        <v>150</v>
      </c>
      <c r="Z123" s="13">
        <f t="shared" si="8"/>
        <v>5526.03</v>
      </c>
      <c r="AA123" s="13">
        <v>0</v>
      </c>
      <c r="AB123" s="13">
        <v>0</v>
      </c>
      <c r="AC123" s="13">
        <v>0</v>
      </c>
      <c r="AD123" s="13">
        <v>0</v>
      </c>
      <c r="AE123" s="11">
        <v>1</v>
      </c>
      <c r="AF123" s="11">
        <v>1</v>
      </c>
      <c r="AG123" s="11">
        <v>1</v>
      </c>
      <c r="AH123" s="11">
        <v>0</v>
      </c>
      <c r="AI123" s="11" t="s">
        <v>56</v>
      </c>
    </row>
    <row r="124" spans="1:35" x14ac:dyDescent="0.25">
      <c r="A124" s="18" t="s">
        <v>47</v>
      </c>
      <c r="B124" s="11" t="s">
        <v>441</v>
      </c>
      <c r="C124" s="11" t="s">
        <v>442</v>
      </c>
      <c r="D124" s="11" t="s">
        <v>73</v>
      </c>
      <c r="E124" s="11" t="s">
        <v>443</v>
      </c>
      <c r="F124" s="11" t="s">
        <v>52</v>
      </c>
      <c r="G124" s="11" t="s">
        <v>53</v>
      </c>
      <c r="H124" s="11" t="s">
        <v>54</v>
      </c>
      <c r="I124" s="11" t="s">
        <v>55</v>
      </c>
      <c r="J124" s="11" t="s">
        <v>56</v>
      </c>
      <c r="K124" s="13">
        <v>3339</v>
      </c>
      <c r="L124" s="13">
        <v>800</v>
      </c>
      <c r="M124" s="13">
        <v>1574.1</v>
      </c>
      <c r="N124" s="13">
        <v>0</v>
      </c>
      <c r="O124" s="13">
        <v>0</v>
      </c>
      <c r="P124" s="13">
        <v>1231.3399999999999</v>
      </c>
      <c r="Q124" s="13">
        <v>0</v>
      </c>
      <c r="R124" s="13">
        <v>0</v>
      </c>
      <c r="S124" s="13">
        <v>0</v>
      </c>
      <c r="T124" s="13">
        <v>400</v>
      </c>
      <c r="U124" s="13">
        <v>1000</v>
      </c>
      <c r="V124" s="13">
        <v>98</v>
      </c>
      <c r="W124" s="13">
        <v>0</v>
      </c>
      <c r="X124" s="13">
        <v>1000</v>
      </c>
      <c r="Y124" s="13">
        <v>200</v>
      </c>
      <c r="Z124" s="13">
        <f t="shared" si="8"/>
        <v>9642.44</v>
      </c>
      <c r="AA124" s="13">
        <v>0</v>
      </c>
      <c r="AB124" s="13">
        <v>0</v>
      </c>
      <c r="AC124" s="13">
        <v>0</v>
      </c>
      <c r="AD124" s="13">
        <v>0</v>
      </c>
      <c r="AE124" s="11">
        <v>1</v>
      </c>
      <c r="AF124" s="11">
        <v>1</v>
      </c>
      <c r="AG124" s="11">
        <v>1</v>
      </c>
      <c r="AH124" s="11">
        <v>1</v>
      </c>
      <c r="AI124" s="11" t="s">
        <v>56</v>
      </c>
    </row>
    <row r="125" spans="1:35" x14ac:dyDescent="0.25">
      <c r="A125" s="18" t="s">
        <v>47</v>
      </c>
      <c r="B125" s="11" t="s">
        <v>444</v>
      </c>
      <c r="C125" s="11" t="s">
        <v>445</v>
      </c>
      <c r="D125" s="11" t="s">
        <v>59</v>
      </c>
      <c r="E125" s="11" t="s">
        <v>446</v>
      </c>
      <c r="F125" s="11" t="s">
        <v>102</v>
      </c>
      <c r="G125" s="11" t="s">
        <v>53</v>
      </c>
      <c r="H125" s="11" t="s">
        <v>54</v>
      </c>
      <c r="I125" s="11" t="s">
        <v>55</v>
      </c>
      <c r="J125" s="11" t="s">
        <v>56</v>
      </c>
      <c r="K125" s="13">
        <v>1810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138.83000000000001</v>
      </c>
      <c r="W125" s="13">
        <v>0</v>
      </c>
      <c r="X125" s="13">
        <v>1000</v>
      </c>
      <c r="Y125" s="13">
        <v>150</v>
      </c>
      <c r="Z125" s="13">
        <f t="shared" si="8"/>
        <v>3098.83</v>
      </c>
      <c r="AA125" s="13">
        <v>0</v>
      </c>
      <c r="AB125" s="13">
        <v>0</v>
      </c>
      <c r="AC125" s="13">
        <v>0</v>
      </c>
      <c r="AD125" s="13">
        <v>0</v>
      </c>
      <c r="AE125" s="11">
        <v>1</v>
      </c>
      <c r="AF125" s="11">
        <v>1</v>
      </c>
      <c r="AG125" s="11">
        <v>1</v>
      </c>
      <c r="AH125" s="11">
        <v>1</v>
      </c>
      <c r="AI125" s="11" t="s">
        <v>56</v>
      </c>
    </row>
    <row r="126" spans="1:35" x14ac:dyDescent="0.25">
      <c r="A126" s="18" t="s">
        <v>47</v>
      </c>
      <c r="B126" s="11" t="s">
        <v>447</v>
      </c>
      <c r="C126" s="11" t="s">
        <v>448</v>
      </c>
      <c r="D126" s="11" t="s">
        <v>50</v>
      </c>
      <c r="E126" s="11" t="s">
        <v>449</v>
      </c>
      <c r="F126" s="11" t="s">
        <v>120</v>
      </c>
      <c r="G126" s="11" t="s">
        <v>53</v>
      </c>
      <c r="H126" s="11" t="s">
        <v>54</v>
      </c>
      <c r="I126" s="11" t="s">
        <v>55</v>
      </c>
      <c r="J126" s="11" t="s">
        <v>56</v>
      </c>
      <c r="K126" s="13">
        <v>1810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138.83000000000001</v>
      </c>
      <c r="W126" s="13">
        <v>0</v>
      </c>
      <c r="X126" s="13">
        <v>1000</v>
      </c>
      <c r="Y126" s="13">
        <v>100</v>
      </c>
      <c r="Z126" s="13">
        <f t="shared" si="8"/>
        <v>3048.83</v>
      </c>
      <c r="AA126" s="13">
        <v>0</v>
      </c>
      <c r="AB126" s="13">
        <v>0</v>
      </c>
      <c r="AC126" s="13">
        <v>0</v>
      </c>
      <c r="AD126" s="13">
        <v>0</v>
      </c>
      <c r="AE126" s="11">
        <v>1</v>
      </c>
      <c r="AF126" s="11">
        <v>1</v>
      </c>
      <c r="AG126" s="11">
        <v>1</v>
      </c>
      <c r="AH126" s="11">
        <v>1</v>
      </c>
      <c r="AI126" s="11" t="s">
        <v>56</v>
      </c>
    </row>
    <row r="127" spans="1:35" x14ac:dyDescent="0.25">
      <c r="A127" s="18" t="s">
        <v>47</v>
      </c>
      <c r="B127" s="11" t="s">
        <v>450</v>
      </c>
      <c r="C127" s="11" t="s">
        <v>451</v>
      </c>
      <c r="D127" s="11" t="s">
        <v>78</v>
      </c>
      <c r="E127" s="11" t="s">
        <v>452</v>
      </c>
      <c r="F127" s="11" t="s">
        <v>120</v>
      </c>
      <c r="G127" s="11" t="s">
        <v>53</v>
      </c>
      <c r="H127" s="11" t="s">
        <v>62</v>
      </c>
      <c r="I127" s="11" t="s">
        <v>55</v>
      </c>
      <c r="J127" s="11" t="s">
        <v>63</v>
      </c>
      <c r="K127" s="13">
        <v>1449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200</v>
      </c>
      <c r="U127" s="13">
        <v>300</v>
      </c>
      <c r="V127" s="13">
        <v>138.83000000000001</v>
      </c>
      <c r="W127" s="13">
        <v>0</v>
      </c>
      <c r="X127" s="13">
        <v>1000</v>
      </c>
      <c r="Y127" s="13">
        <v>0</v>
      </c>
      <c r="Z127" s="13">
        <f t="shared" si="8"/>
        <v>3087.83</v>
      </c>
      <c r="AA127" s="13">
        <v>0</v>
      </c>
      <c r="AB127" s="13">
        <v>0</v>
      </c>
      <c r="AC127" s="13">
        <v>0</v>
      </c>
      <c r="AD127" s="13">
        <v>0</v>
      </c>
      <c r="AE127" s="11">
        <v>1</v>
      </c>
      <c r="AF127" s="11">
        <v>1</v>
      </c>
      <c r="AG127" s="11">
        <v>1</v>
      </c>
      <c r="AH127" s="11">
        <v>0</v>
      </c>
      <c r="AI127" s="11" t="s">
        <v>56</v>
      </c>
    </row>
    <row r="128" spans="1:35" x14ac:dyDescent="0.25">
      <c r="A128" s="18" t="s">
        <v>47</v>
      </c>
      <c r="B128" s="11" t="s">
        <v>453</v>
      </c>
      <c r="C128" s="11" t="s">
        <v>454</v>
      </c>
      <c r="D128" s="11" t="s">
        <v>50</v>
      </c>
      <c r="E128" s="11" t="s">
        <v>455</v>
      </c>
      <c r="F128" s="11" t="s">
        <v>75</v>
      </c>
      <c r="G128" s="11" t="s">
        <v>53</v>
      </c>
      <c r="H128" s="11" t="s">
        <v>54</v>
      </c>
      <c r="I128" s="11" t="s">
        <v>55</v>
      </c>
      <c r="J128" s="11" t="s">
        <v>56</v>
      </c>
      <c r="K128" s="13">
        <v>2862</v>
      </c>
      <c r="L128" s="13">
        <v>1993.97</v>
      </c>
      <c r="M128" s="13">
        <v>2098.8000000000002</v>
      </c>
      <c r="N128" s="13">
        <v>0</v>
      </c>
      <c r="O128" s="13">
        <v>0</v>
      </c>
      <c r="P128" s="13">
        <v>5205.6499999999996</v>
      </c>
      <c r="Q128" s="13">
        <v>0</v>
      </c>
      <c r="R128" s="13">
        <v>0</v>
      </c>
      <c r="S128" s="13">
        <v>0</v>
      </c>
      <c r="T128" s="13">
        <v>400</v>
      </c>
      <c r="U128" s="13">
        <v>1000</v>
      </c>
      <c r="V128" s="13">
        <v>138.83000000000001</v>
      </c>
      <c r="W128" s="13">
        <v>0</v>
      </c>
      <c r="X128" s="13">
        <v>1000</v>
      </c>
      <c r="Y128" s="13">
        <v>250</v>
      </c>
      <c r="Z128" s="13">
        <f t="shared" si="8"/>
        <v>14949.25</v>
      </c>
      <c r="AA128" s="13">
        <v>0</v>
      </c>
      <c r="AB128" s="13">
        <v>0</v>
      </c>
      <c r="AC128" s="13">
        <v>0</v>
      </c>
      <c r="AD128" s="13">
        <v>0</v>
      </c>
      <c r="AE128" s="11">
        <v>1</v>
      </c>
      <c r="AF128" s="11">
        <v>1</v>
      </c>
      <c r="AG128" s="11">
        <v>1</v>
      </c>
      <c r="AH128" s="11">
        <v>1</v>
      </c>
      <c r="AI128" s="11" t="s">
        <v>56</v>
      </c>
    </row>
    <row r="129" spans="1:35" x14ac:dyDescent="0.25">
      <c r="A129" s="18" t="s">
        <v>47</v>
      </c>
      <c r="B129" s="11" t="s">
        <v>456</v>
      </c>
      <c r="C129" s="11" t="s">
        <v>457</v>
      </c>
      <c r="D129" s="11" t="s">
        <v>78</v>
      </c>
      <c r="E129" s="11" t="s">
        <v>458</v>
      </c>
      <c r="F129" s="11" t="s">
        <v>52</v>
      </c>
      <c r="G129" s="11" t="s">
        <v>53</v>
      </c>
      <c r="H129" s="11" t="s">
        <v>62</v>
      </c>
      <c r="I129" s="11" t="s">
        <v>55</v>
      </c>
      <c r="J129" s="11" t="s">
        <v>63</v>
      </c>
      <c r="K129" s="13">
        <v>2862</v>
      </c>
      <c r="L129" s="13">
        <v>3388.15</v>
      </c>
      <c r="M129" s="13">
        <v>1875.93</v>
      </c>
      <c r="N129" s="13">
        <v>-3000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400</v>
      </c>
      <c r="U129" s="13">
        <v>300</v>
      </c>
      <c r="V129" s="13">
        <v>138.83000000000001</v>
      </c>
      <c r="W129" s="13">
        <v>0</v>
      </c>
      <c r="X129" s="13">
        <v>1000</v>
      </c>
      <c r="Y129" s="13">
        <v>50</v>
      </c>
      <c r="Z129" s="13">
        <f t="shared" si="8"/>
        <v>7014.91</v>
      </c>
      <c r="AA129" s="13">
        <v>0</v>
      </c>
      <c r="AB129" s="13">
        <v>0</v>
      </c>
      <c r="AC129" s="13">
        <v>0</v>
      </c>
      <c r="AD129" s="13">
        <v>0</v>
      </c>
      <c r="AE129" s="11">
        <v>1</v>
      </c>
      <c r="AF129" s="11">
        <v>1</v>
      </c>
      <c r="AG129" s="11">
        <v>1</v>
      </c>
      <c r="AH129" s="11">
        <v>0</v>
      </c>
      <c r="AI129" s="11" t="s">
        <v>56</v>
      </c>
    </row>
    <row r="130" spans="1:35" x14ac:dyDescent="0.25">
      <c r="A130" s="18" t="s">
        <v>47</v>
      </c>
      <c r="B130" s="11" t="s">
        <v>459</v>
      </c>
      <c r="C130" s="11" t="s">
        <v>460</v>
      </c>
      <c r="D130" s="11" t="s">
        <v>50</v>
      </c>
      <c r="E130" s="11" t="s">
        <v>461</v>
      </c>
      <c r="F130" s="11" t="s">
        <v>67</v>
      </c>
      <c r="G130" s="11" t="s">
        <v>53</v>
      </c>
      <c r="H130" s="11" t="s">
        <v>54</v>
      </c>
      <c r="I130" s="11" t="s">
        <v>55</v>
      </c>
      <c r="J130" s="11" t="s">
        <v>56</v>
      </c>
      <c r="K130" s="13">
        <v>4221</v>
      </c>
      <c r="L130" s="13">
        <v>1200</v>
      </c>
      <c r="M130" s="13">
        <v>1989.9</v>
      </c>
      <c r="N130" s="13">
        <v>0</v>
      </c>
      <c r="O130" s="13">
        <v>0</v>
      </c>
      <c r="P130" s="13">
        <v>11973.91</v>
      </c>
      <c r="Q130" s="13">
        <v>0</v>
      </c>
      <c r="R130" s="13">
        <v>0</v>
      </c>
      <c r="S130" s="13">
        <v>0</v>
      </c>
      <c r="T130" s="13">
        <v>400</v>
      </c>
      <c r="U130" s="13">
        <v>850</v>
      </c>
      <c r="V130" s="13">
        <v>138.83000000000001</v>
      </c>
      <c r="W130" s="13">
        <v>0</v>
      </c>
      <c r="X130" s="13">
        <v>1000</v>
      </c>
      <c r="Y130" s="13">
        <v>50</v>
      </c>
      <c r="Z130" s="13">
        <f t="shared" si="8"/>
        <v>21823.64</v>
      </c>
      <c r="AA130" s="13">
        <v>0</v>
      </c>
      <c r="AB130" s="13">
        <v>0</v>
      </c>
      <c r="AC130" s="13">
        <v>0</v>
      </c>
      <c r="AD130" s="13">
        <v>0</v>
      </c>
      <c r="AE130" s="11">
        <v>1</v>
      </c>
      <c r="AF130" s="11">
        <v>1</v>
      </c>
      <c r="AG130" s="11">
        <v>1</v>
      </c>
      <c r="AH130" s="11">
        <v>1</v>
      </c>
      <c r="AI130" s="11" t="s">
        <v>56</v>
      </c>
    </row>
    <row r="131" spans="1:35" x14ac:dyDescent="0.25">
      <c r="A131" s="18" t="s">
        <v>47</v>
      </c>
      <c r="B131" s="11" t="s">
        <v>462</v>
      </c>
      <c r="C131" s="11" t="s">
        <v>463</v>
      </c>
      <c r="D131" s="11" t="s">
        <v>73</v>
      </c>
      <c r="E131" s="11" t="s">
        <v>464</v>
      </c>
      <c r="F131" s="11" t="s">
        <v>169</v>
      </c>
      <c r="G131" s="11" t="s">
        <v>53</v>
      </c>
      <c r="H131" s="11" t="s">
        <v>62</v>
      </c>
      <c r="I131" s="11" t="s">
        <v>55</v>
      </c>
      <c r="J131" s="11" t="s">
        <v>63</v>
      </c>
      <c r="K131" s="13">
        <v>2016</v>
      </c>
      <c r="L131" s="13">
        <v>0</v>
      </c>
      <c r="M131" s="13">
        <v>847.68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200</v>
      </c>
      <c r="U131" s="13">
        <v>150</v>
      </c>
      <c r="V131" s="13">
        <v>138.83000000000001</v>
      </c>
      <c r="W131" s="13">
        <v>0</v>
      </c>
      <c r="X131" s="13">
        <v>1000</v>
      </c>
      <c r="Y131" s="13">
        <v>0</v>
      </c>
      <c r="Z131" s="13">
        <f t="shared" si="8"/>
        <v>4352.51</v>
      </c>
      <c r="AA131" s="13">
        <v>0</v>
      </c>
      <c r="AB131" s="13">
        <v>0</v>
      </c>
      <c r="AC131" s="13">
        <v>0</v>
      </c>
      <c r="AD131" s="13">
        <v>0</v>
      </c>
      <c r="AE131" s="11">
        <v>1</v>
      </c>
      <c r="AF131" s="11">
        <v>1</v>
      </c>
      <c r="AG131" s="11">
        <v>1</v>
      </c>
      <c r="AH131" s="11">
        <v>0</v>
      </c>
      <c r="AI131" s="11" t="s">
        <v>56</v>
      </c>
    </row>
    <row r="132" spans="1:35" x14ac:dyDescent="0.25">
      <c r="A132" s="18" t="s">
        <v>47</v>
      </c>
      <c r="B132" s="11" t="s">
        <v>465</v>
      </c>
      <c r="C132" s="11" t="s">
        <v>466</v>
      </c>
      <c r="D132" s="11" t="s">
        <v>73</v>
      </c>
      <c r="E132" s="11" t="s">
        <v>467</v>
      </c>
      <c r="F132" s="11" t="s">
        <v>165</v>
      </c>
      <c r="G132" s="11" t="s">
        <v>53</v>
      </c>
      <c r="H132" s="11" t="s">
        <v>62</v>
      </c>
      <c r="I132" s="11" t="s">
        <v>55</v>
      </c>
      <c r="J132" s="11" t="s">
        <v>110</v>
      </c>
      <c r="K132" s="13">
        <v>2862</v>
      </c>
      <c r="L132" s="13">
        <v>5953.58</v>
      </c>
      <c r="M132" s="13">
        <v>2098.8000000000002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400</v>
      </c>
      <c r="U132" s="13">
        <v>300</v>
      </c>
      <c r="V132" s="13">
        <v>98</v>
      </c>
      <c r="W132" s="13">
        <v>0</v>
      </c>
      <c r="X132" s="13">
        <v>1000</v>
      </c>
      <c r="Y132" s="13">
        <v>150</v>
      </c>
      <c r="Z132" s="13">
        <f t="shared" si="8"/>
        <v>12862.380000000001</v>
      </c>
      <c r="AA132" s="13">
        <v>0</v>
      </c>
      <c r="AB132" s="13">
        <v>0</v>
      </c>
      <c r="AC132" s="13">
        <v>0</v>
      </c>
      <c r="AD132" s="13">
        <v>0</v>
      </c>
      <c r="AE132" s="11">
        <v>1</v>
      </c>
      <c r="AF132" s="11">
        <v>1</v>
      </c>
      <c r="AG132" s="11">
        <v>1</v>
      </c>
      <c r="AH132" s="11">
        <v>0</v>
      </c>
      <c r="AI132" s="11" t="s">
        <v>56</v>
      </c>
    </row>
    <row r="133" spans="1:35" x14ac:dyDescent="0.25">
      <c r="A133" s="18" t="s">
        <v>47</v>
      </c>
      <c r="B133" s="11" t="s">
        <v>468</v>
      </c>
      <c r="C133" s="11" t="s">
        <v>469</v>
      </c>
      <c r="D133" s="11" t="s">
        <v>78</v>
      </c>
      <c r="E133" s="11" t="s">
        <v>470</v>
      </c>
      <c r="F133" s="11" t="s">
        <v>120</v>
      </c>
      <c r="G133" s="11" t="s">
        <v>53</v>
      </c>
      <c r="H133" s="11" t="s">
        <v>54</v>
      </c>
      <c r="I133" s="11" t="s">
        <v>55</v>
      </c>
      <c r="J133" s="11" t="s">
        <v>56</v>
      </c>
      <c r="K133" s="13">
        <v>2520</v>
      </c>
      <c r="L133" s="13">
        <v>403.22</v>
      </c>
      <c r="M133" s="13">
        <v>850.75</v>
      </c>
      <c r="N133" s="13">
        <v>0</v>
      </c>
      <c r="O133" s="13">
        <v>0</v>
      </c>
      <c r="P133" s="13">
        <v>4472.1099999999997</v>
      </c>
      <c r="Q133" s="13">
        <v>0</v>
      </c>
      <c r="R133" s="13">
        <v>0</v>
      </c>
      <c r="S133" s="13">
        <v>0</v>
      </c>
      <c r="T133" s="13">
        <v>300</v>
      </c>
      <c r="U133" s="13">
        <v>300</v>
      </c>
      <c r="V133" s="13">
        <v>138.83000000000001</v>
      </c>
      <c r="W133" s="13">
        <v>0</v>
      </c>
      <c r="X133" s="13">
        <v>1000</v>
      </c>
      <c r="Y133" s="13">
        <v>300</v>
      </c>
      <c r="Z133" s="13">
        <f t="shared" si="8"/>
        <v>10284.91</v>
      </c>
      <c r="AA133" s="13">
        <v>0</v>
      </c>
      <c r="AB133" s="13">
        <v>0</v>
      </c>
      <c r="AC133" s="13">
        <v>0</v>
      </c>
      <c r="AD133" s="13">
        <v>0</v>
      </c>
      <c r="AE133" s="11">
        <v>1</v>
      </c>
      <c r="AF133" s="11">
        <v>1</v>
      </c>
      <c r="AG133" s="11">
        <v>1</v>
      </c>
      <c r="AH133" s="11">
        <v>1</v>
      </c>
      <c r="AI133" s="11" t="s">
        <v>56</v>
      </c>
    </row>
    <row r="134" spans="1:35" x14ac:dyDescent="0.25">
      <c r="A134" s="18" t="s">
        <v>47</v>
      </c>
      <c r="B134" s="11" t="s">
        <v>471</v>
      </c>
      <c r="C134" s="11" t="s">
        <v>472</v>
      </c>
      <c r="D134" s="11" t="s">
        <v>78</v>
      </c>
      <c r="E134" s="11" t="s">
        <v>473</v>
      </c>
      <c r="F134" s="11" t="s">
        <v>161</v>
      </c>
      <c r="G134" s="11" t="s">
        <v>53</v>
      </c>
      <c r="H134" s="11" t="s">
        <v>62</v>
      </c>
      <c r="I134" s="11" t="s">
        <v>55</v>
      </c>
      <c r="J134" s="11" t="s">
        <v>63</v>
      </c>
      <c r="K134" s="13">
        <v>1701</v>
      </c>
      <c r="L134" s="13">
        <v>0</v>
      </c>
      <c r="M134" s="13">
        <v>426.35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200</v>
      </c>
      <c r="U134" s="13">
        <v>150</v>
      </c>
      <c r="V134" s="13">
        <v>138.83000000000001</v>
      </c>
      <c r="W134" s="13">
        <v>0</v>
      </c>
      <c r="X134" s="13">
        <v>1000</v>
      </c>
      <c r="Y134" s="13">
        <v>0</v>
      </c>
      <c r="Z134" s="13">
        <f t="shared" si="8"/>
        <v>3616.18</v>
      </c>
      <c r="AA134" s="13">
        <v>0</v>
      </c>
      <c r="AB134" s="13">
        <v>0</v>
      </c>
      <c r="AC134" s="13">
        <v>0</v>
      </c>
      <c r="AD134" s="13">
        <v>0</v>
      </c>
      <c r="AE134" s="11">
        <v>1</v>
      </c>
      <c r="AF134" s="11">
        <v>1</v>
      </c>
      <c r="AG134" s="11">
        <v>1</v>
      </c>
      <c r="AH134" s="11">
        <v>0</v>
      </c>
      <c r="AI134" s="11" t="s">
        <v>56</v>
      </c>
    </row>
    <row r="135" spans="1:35" x14ac:dyDescent="0.25">
      <c r="A135" s="18" t="s">
        <v>47</v>
      </c>
      <c r="B135" s="11" t="s">
        <v>474</v>
      </c>
      <c r="C135" s="11" t="s">
        <v>475</v>
      </c>
      <c r="D135" s="11" t="s">
        <v>73</v>
      </c>
      <c r="E135" s="11" t="s">
        <v>476</v>
      </c>
      <c r="F135" s="11" t="s">
        <v>98</v>
      </c>
      <c r="G135" s="11" t="s">
        <v>53</v>
      </c>
      <c r="H135" s="11" t="s">
        <v>62</v>
      </c>
      <c r="I135" s="11" t="s">
        <v>55</v>
      </c>
      <c r="J135" s="11" t="s">
        <v>63</v>
      </c>
      <c r="K135" s="13">
        <v>3780</v>
      </c>
      <c r="L135" s="13">
        <v>104.12</v>
      </c>
      <c r="M135" s="13">
        <v>1606.83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400</v>
      </c>
      <c r="U135" s="13">
        <v>300</v>
      </c>
      <c r="V135" s="13">
        <v>138.83000000000001</v>
      </c>
      <c r="W135" s="13">
        <v>0</v>
      </c>
      <c r="X135" s="13">
        <v>1000</v>
      </c>
      <c r="Y135" s="13">
        <v>50</v>
      </c>
      <c r="Z135" s="13">
        <f t="shared" si="8"/>
        <v>7379.78</v>
      </c>
      <c r="AA135" s="13">
        <v>0</v>
      </c>
      <c r="AB135" s="13">
        <v>0</v>
      </c>
      <c r="AC135" s="13">
        <v>0</v>
      </c>
      <c r="AD135" s="13">
        <v>0</v>
      </c>
      <c r="AE135" s="11">
        <v>1</v>
      </c>
      <c r="AF135" s="11">
        <v>1</v>
      </c>
      <c r="AG135" s="11">
        <v>1</v>
      </c>
      <c r="AH135" s="11">
        <v>0</v>
      </c>
      <c r="AI135" s="11" t="s">
        <v>56</v>
      </c>
    </row>
    <row r="136" spans="1:35" x14ac:dyDescent="0.25">
      <c r="A136" s="18" t="s">
        <v>47</v>
      </c>
      <c r="B136" s="11" t="s">
        <v>477</v>
      </c>
      <c r="C136" s="11" t="s">
        <v>478</v>
      </c>
      <c r="D136" s="11" t="s">
        <v>73</v>
      </c>
      <c r="E136" s="11" t="s">
        <v>479</v>
      </c>
      <c r="F136" s="11" t="s">
        <v>52</v>
      </c>
      <c r="G136" s="11" t="s">
        <v>53</v>
      </c>
      <c r="H136" s="11" t="s">
        <v>54</v>
      </c>
      <c r="I136" s="11" t="s">
        <v>55</v>
      </c>
      <c r="J136" s="11" t="s">
        <v>56</v>
      </c>
      <c r="K136" s="13">
        <v>2898</v>
      </c>
      <c r="L136" s="13">
        <v>0</v>
      </c>
      <c r="M136" s="13">
        <v>863.12</v>
      </c>
      <c r="N136" s="13">
        <v>0</v>
      </c>
      <c r="O136" s="13">
        <v>0</v>
      </c>
      <c r="P136" s="13">
        <v>1000</v>
      </c>
      <c r="Q136" s="13">
        <v>0</v>
      </c>
      <c r="R136" s="13">
        <v>0</v>
      </c>
      <c r="S136" s="13">
        <v>0</v>
      </c>
      <c r="T136" s="13">
        <v>300</v>
      </c>
      <c r="U136" s="13">
        <v>300</v>
      </c>
      <c r="V136" s="13">
        <v>138.83000000000001</v>
      </c>
      <c r="W136" s="13">
        <v>0</v>
      </c>
      <c r="X136" s="13">
        <v>1000</v>
      </c>
      <c r="Y136" s="13">
        <v>200</v>
      </c>
      <c r="Z136" s="13">
        <f t="shared" si="8"/>
        <v>6699.95</v>
      </c>
      <c r="AA136" s="13">
        <v>0</v>
      </c>
      <c r="AB136" s="13">
        <v>0</v>
      </c>
      <c r="AC136" s="13">
        <v>0</v>
      </c>
      <c r="AD136" s="13">
        <v>0</v>
      </c>
      <c r="AE136" s="11">
        <v>1</v>
      </c>
      <c r="AF136" s="11">
        <v>1</v>
      </c>
      <c r="AG136" s="11">
        <v>1</v>
      </c>
      <c r="AH136" s="11">
        <v>1</v>
      </c>
      <c r="AI136" s="11" t="s">
        <v>56</v>
      </c>
    </row>
    <row r="137" spans="1:35" s="3" customFormat="1" x14ac:dyDescent="0.25">
      <c r="A137" s="20" t="s">
        <v>47</v>
      </c>
      <c r="B137" s="16" t="s">
        <v>480</v>
      </c>
      <c r="C137" s="16" t="s">
        <v>481</v>
      </c>
      <c r="D137" s="16" t="s">
        <v>73</v>
      </c>
      <c r="E137" s="16" t="s">
        <v>482</v>
      </c>
      <c r="F137" s="16" t="s">
        <v>85</v>
      </c>
      <c r="G137" s="16" t="s">
        <v>53</v>
      </c>
      <c r="H137" s="16" t="s">
        <v>54</v>
      </c>
      <c r="I137" s="16" t="s">
        <v>55</v>
      </c>
      <c r="J137" s="16" t="s">
        <v>56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9952.6</v>
      </c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17">
        <v>0</v>
      </c>
      <c r="W137" s="17">
        <v>0</v>
      </c>
      <c r="X137" s="17">
        <v>0</v>
      </c>
      <c r="Y137" s="17">
        <v>0</v>
      </c>
      <c r="Z137" s="17">
        <f t="shared" si="8"/>
        <v>9952.6</v>
      </c>
      <c r="AA137" s="17">
        <v>0</v>
      </c>
      <c r="AB137" s="17">
        <v>0</v>
      </c>
      <c r="AC137" s="17">
        <v>0</v>
      </c>
      <c r="AD137" s="17">
        <v>0</v>
      </c>
      <c r="AE137" s="16">
        <v>0</v>
      </c>
      <c r="AF137" s="16">
        <v>0</v>
      </c>
      <c r="AG137" s="16">
        <v>0</v>
      </c>
      <c r="AH137" s="16">
        <v>0</v>
      </c>
      <c r="AI137" s="16" t="s">
        <v>56</v>
      </c>
    </row>
    <row r="138" spans="1:35" x14ac:dyDescent="0.25">
      <c r="A138" s="18" t="s">
        <v>47</v>
      </c>
      <c r="B138" s="11" t="s">
        <v>483</v>
      </c>
      <c r="C138" s="11" t="s">
        <v>484</v>
      </c>
      <c r="D138" s="11" t="s">
        <v>73</v>
      </c>
      <c r="E138" s="11" t="s">
        <v>485</v>
      </c>
      <c r="F138" s="11" t="s">
        <v>98</v>
      </c>
      <c r="G138" s="11" t="s">
        <v>53</v>
      </c>
      <c r="H138" s="11" t="s">
        <v>62</v>
      </c>
      <c r="I138" s="11" t="s">
        <v>55</v>
      </c>
      <c r="J138" s="11" t="s">
        <v>63</v>
      </c>
      <c r="K138" s="13">
        <v>2016</v>
      </c>
      <c r="L138" s="13">
        <v>300</v>
      </c>
      <c r="M138" s="13">
        <v>950.4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200</v>
      </c>
      <c r="U138" s="13">
        <v>300</v>
      </c>
      <c r="V138" s="13">
        <v>138.83000000000001</v>
      </c>
      <c r="W138" s="13">
        <v>0</v>
      </c>
      <c r="X138" s="13">
        <v>1000</v>
      </c>
      <c r="Y138" s="13">
        <v>50</v>
      </c>
      <c r="Z138" s="13">
        <f t="shared" si="8"/>
        <v>4955.2299999999996</v>
      </c>
      <c r="AA138" s="13">
        <v>0</v>
      </c>
      <c r="AB138" s="13">
        <v>0</v>
      </c>
      <c r="AC138" s="13">
        <v>0</v>
      </c>
      <c r="AD138" s="13">
        <v>0</v>
      </c>
      <c r="AE138" s="11">
        <v>1</v>
      </c>
      <c r="AF138" s="11">
        <v>1</v>
      </c>
      <c r="AG138" s="11">
        <v>1</v>
      </c>
      <c r="AH138" s="11">
        <v>0</v>
      </c>
      <c r="AI138" s="11" t="s">
        <v>56</v>
      </c>
    </row>
    <row r="139" spans="1:35" x14ac:dyDescent="0.25">
      <c r="A139" s="18" t="s">
        <v>47</v>
      </c>
      <c r="B139" s="11" t="s">
        <v>486</v>
      </c>
      <c r="C139" s="11" t="s">
        <v>487</v>
      </c>
      <c r="D139" s="11" t="s">
        <v>83</v>
      </c>
      <c r="E139" s="11" t="s">
        <v>488</v>
      </c>
      <c r="F139" s="11" t="s">
        <v>85</v>
      </c>
      <c r="G139" s="11" t="s">
        <v>53</v>
      </c>
      <c r="H139" s="11" t="s">
        <v>62</v>
      </c>
      <c r="I139" s="11" t="s">
        <v>55</v>
      </c>
      <c r="J139" s="11" t="s">
        <v>110</v>
      </c>
      <c r="K139" s="13">
        <v>1810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138.83000000000001</v>
      </c>
      <c r="W139" s="13">
        <v>0</v>
      </c>
      <c r="X139" s="13">
        <v>1000</v>
      </c>
      <c r="Y139" s="13">
        <v>150</v>
      </c>
      <c r="Z139" s="13">
        <f t="shared" si="8"/>
        <v>3098.83</v>
      </c>
      <c r="AA139" s="13">
        <v>0</v>
      </c>
      <c r="AB139" s="13">
        <v>0</v>
      </c>
      <c r="AC139" s="13">
        <v>0</v>
      </c>
      <c r="AD139" s="13">
        <v>0</v>
      </c>
      <c r="AE139" s="11">
        <v>1</v>
      </c>
      <c r="AF139" s="11">
        <v>1</v>
      </c>
      <c r="AG139" s="11">
        <v>1</v>
      </c>
      <c r="AH139" s="11">
        <v>0</v>
      </c>
      <c r="AI139" s="11" t="s">
        <v>56</v>
      </c>
    </row>
  </sheetData>
  <autoFilter ref="A2:AI139" xr:uid="{00000000-0009-0000-0000-000000000000}"/>
  <phoneticPr fontId="19" type="noConversion"/>
  <dataValidations count="9">
    <dataValidation allowBlank="1" showInputMessage="1" showErrorMessage="1" errorTitle="数值超出范围" error="数值范围：1-24" sqref="AE2:AH2" xr:uid="{00000000-0002-0000-0000-000000000000}"/>
    <dataValidation type="custom" allowBlank="1" showInputMessage="1" showErrorMessage="1" errorTitle="sap号码长度错误" error="sap号码长度为8位，请核对输入是否正确。" sqref="B3:B1048573" xr:uid="{00000000-0002-0000-0000-000001000000}">
      <formula1>LEN(B3)=8</formula1>
    </dataValidation>
    <dataValidation type="list" allowBlank="1" showInputMessage="1" showErrorMessage="1" sqref="I3:I1048573" xr:uid="{00000000-0002-0000-0000-000002000000}">
      <formula1>"销售,非销"</formula1>
    </dataValidation>
    <dataValidation type="custom" allowBlank="1" showInputMessage="1" showErrorMessage="1" sqref="D3:D1048573" xr:uid="{00000000-0002-0000-0000-000003000000}">
      <formula1>LEN(D3)=4</formula1>
    </dataValidation>
    <dataValidation type="custom" allowBlank="1" showInputMessage="1" showErrorMessage="1" errorTitle="身份证号错误" error="请检查身份证号位数是否为18位，日期部分的格式是否正确！" sqref="E3:E1048573" xr:uid="{00000000-0002-0000-0000-000004000000}">
      <formula1>AND(LEN(E3)=18,ISERROR(DATEVALUE(MID(E3,7,4)&amp;"-"&amp;MID(E3,11,2)&amp;"-"&amp;MID(E3,13,2)))=FALSE)</formula1>
    </dataValidation>
    <dataValidation type="list" allowBlank="1" showInputMessage="1" showErrorMessage="1" sqref="J3:J1048573" xr:uid="{00000000-0002-0000-0000-000005000000}">
      <formula1>"光彩,融通,n/a"</formula1>
    </dataValidation>
    <dataValidation type="list" allowBlank="1" showInputMessage="1" showErrorMessage="1" sqref="H3:H1048573" xr:uid="{00000000-0002-0000-0000-000008000000}">
      <formula1>"劳动合同,派遣合同"</formula1>
    </dataValidation>
    <dataValidation type="decimal" allowBlank="1" showInputMessage="1" showErrorMessage="1" sqref="K3:AD1048573" xr:uid="{00000000-0002-0000-0000-000009000000}">
      <formula1>-999999999.99</formula1>
      <formula2>999999999.99</formula2>
    </dataValidation>
    <dataValidation type="whole" showInputMessage="1" showErrorMessage="1" sqref="AE3:AH1048573" xr:uid="{00000000-0002-0000-0000-00000A000000}">
      <formula1>0</formula1>
      <formula2>36</formula2>
    </dataValidation>
  </dataValidations>
  <pageMargins left="0.69930555555555596" right="0.69930555555555596" top="0.75" bottom="0.75" header="0.3" footer="0.3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6000000}">
          <x14:formula1>
            <xm:f>dictionary!$A$1:$A$37</xm:f>
          </x14:formula1>
          <xm:sqref>F3:F1048573</xm:sqref>
        </x14:dataValidation>
        <x14:dataValidation type="list" allowBlank="1" showInputMessage="1" showErrorMessage="1" xr:uid="{00000000-0002-0000-0000-000007000000}">
          <x14:formula1>
            <xm:f>dictionary!$C$1:$C$20</xm:f>
          </x14:formula1>
          <xm:sqref>G3:G1048573</xm:sqref>
        </x14:dataValidation>
        <x14:dataValidation type="list" showInputMessage="1" showErrorMessage="1" xr:uid="{00000000-0002-0000-0000-00000B000000}">
          <x14:formula1>
            <xm:f>dictionary!$E$1:$E$24</xm:f>
          </x14:formula1>
          <xm:sqref>A3:A1048573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workbookViewId="0">
      <selection activeCell="C28" sqref="C28"/>
    </sheetView>
  </sheetViews>
  <sheetFormatPr defaultColWidth="9" defaultRowHeight="14" x14ac:dyDescent="0.25"/>
  <cols>
    <col min="1" max="1" width="38.7265625" style="1" customWidth="1"/>
    <col min="2" max="2" width="5.54296875" style="1" customWidth="1"/>
    <col min="3" max="3" width="32.54296875" style="1" customWidth="1"/>
    <col min="4" max="4" width="4.1796875" style="1" customWidth="1"/>
    <col min="5" max="5" width="9.26953125" style="1"/>
  </cols>
  <sheetData>
    <row r="1" spans="1:5" x14ac:dyDescent="0.25">
      <c r="A1" s="1" t="s">
        <v>489</v>
      </c>
      <c r="C1" s="1" t="s">
        <v>490</v>
      </c>
      <c r="E1" s="21" t="s">
        <v>491</v>
      </c>
    </row>
    <row r="2" spans="1:5" x14ac:dyDescent="0.25">
      <c r="A2" s="1" t="s">
        <v>492</v>
      </c>
      <c r="C2" s="1" t="s">
        <v>493</v>
      </c>
      <c r="E2" s="21" t="s">
        <v>494</v>
      </c>
    </row>
    <row r="3" spans="1:5" x14ac:dyDescent="0.25">
      <c r="A3" s="1" t="s">
        <v>495</v>
      </c>
      <c r="C3" s="1" t="s">
        <v>496</v>
      </c>
      <c r="E3" s="21" t="s">
        <v>497</v>
      </c>
    </row>
    <row r="4" spans="1:5" x14ac:dyDescent="0.25">
      <c r="A4" s="1" t="s">
        <v>498</v>
      </c>
      <c r="C4" s="1" t="s">
        <v>499</v>
      </c>
      <c r="E4" s="21" t="s">
        <v>500</v>
      </c>
    </row>
    <row r="5" spans="1:5" x14ac:dyDescent="0.25">
      <c r="A5" s="1" t="s">
        <v>501</v>
      </c>
      <c r="C5" s="1" t="s">
        <v>502</v>
      </c>
      <c r="E5" s="21" t="s">
        <v>503</v>
      </c>
    </row>
    <row r="6" spans="1:5" x14ac:dyDescent="0.25">
      <c r="A6" s="1" t="s">
        <v>504</v>
      </c>
      <c r="C6" s="1" t="s">
        <v>505</v>
      </c>
      <c r="E6" s="21" t="s">
        <v>506</v>
      </c>
    </row>
    <row r="7" spans="1:5" x14ac:dyDescent="0.25">
      <c r="A7" s="1" t="s">
        <v>507</v>
      </c>
      <c r="C7" s="1" t="s">
        <v>508</v>
      </c>
      <c r="E7" s="21" t="s">
        <v>509</v>
      </c>
    </row>
    <row r="8" spans="1:5" x14ac:dyDescent="0.25">
      <c r="A8" s="1" t="s">
        <v>510</v>
      </c>
      <c r="C8" s="1" t="s">
        <v>511</v>
      </c>
      <c r="E8" s="21" t="s">
        <v>512</v>
      </c>
    </row>
    <row r="9" spans="1:5" x14ac:dyDescent="0.25">
      <c r="A9" s="1" t="s">
        <v>513</v>
      </c>
      <c r="C9" s="1" t="s">
        <v>514</v>
      </c>
      <c r="E9" s="21" t="s">
        <v>47</v>
      </c>
    </row>
    <row r="10" spans="1:5" x14ac:dyDescent="0.25">
      <c r="A10" s="1" t="s">
        <v>515</v>
      </c>
      <c r="C10" s="1" t="s">
        <v>516</v>
      </c>
      <c r="E10" s="21" t="s">
        <v>517</v>
      </c>
    </row>
    <row r="11" spans="1:5" x14ac:dyDescent="0.25">
      <c r="A11" s="1" t="s">
        <v>518</v>
      </c>
      <c r="C11" s="1" t="s">
        <v>519</v>
      </c>
      <c r="E11" s="21" t="s">
        <v>520</v>
      </c>
    </row>
    <row r="12" spans="1:5" x14ac:dyDescent="0.25">
      <c r="A12" s="1" t="s">
        <v>521</v>
      </c>
      <c r="C12" s="1" t="s">
        <v>522</v>
      </c>
      <c r="E12" s="21" t="s">
        <v>523</v>
      </c>
    </row>
    <row r="13" spans="1:5" x14ac:dyDescent="0.25">
      <c r="A13" s="1" t="s">
        <v>524</v>
      </c>
      <c r="C13" s="1" t="s">
        <v>525</v>
      </c>
      <c r="E13" s="21" t="s">
        <v>526</v>
      </c>
    </row>
    <row r="14" spans="1:5" x14ac:dyDescent="0.25">
      <c r="A14" s="1" t="s">
        <v>527</v>
      </c>
      <c r="C14" s="1" t="s">
        <v>528</v>
      </c>
      <c r="E14" s="21" t="s">
        <v>529</v>
      </c>
    </row>
    <row r="15" spans="1:5" x14ac:dyDescent="0.25">
      <c r="A15" s="1" t="s">
        <v>530</v>
      </c>
      <c r="C15" s="1" t="s">
        <v>531</v>
      </c>
      <c r="E15" s="21" t="s">
        <v>532</v>
      </c>
    </row>
    <row r="16" spans="1:5" x14ac:dyDescent="0.25">
      <c r="A16" s="1" t="s">
        <v>533</v>
      </c>
      <c r="C16" s="1" t="s">
        <v>534</v>
      </c>
      <c r="E16" s="21" t="s">
        <v>535</v>
      </c>
    </row>
    <row r="17" spans="1:5" x14ac:dyDescent="0.25">
      <c r="A17" s="1" t="s">
        <v>536</v>
      </c>
      <c r="C17" s="1" t="s">
        <v>537</v>
      </c>
      <c r="E17" s="21" t="s">
        <v>538</v>
      </c>
    </row>
    <row r="18" spans="1:5" x14ac:dyDescent="0.25">
      <c r="A18" s="1" t="s">
        <v>539</v>
      </c>
      <c r="C18" s="1" t="s">
        <v>540</v>
      </c>
      <c r="E18" s="21" t="s">
        <v>541</v>
      </c>
    </row>
    <row r="19" spans="1:5" x14ac:dyDescent="0.25">
      <c r="A19" s="1" t="s">
        <v>542</v>
      </c>
      <c r="C19" s="1" t="s">
        <v>543</v>
      </c>
      <c r="E19" s="21" t="s">
        <v>544</v>
      </c>
    </row>
    <row r="20" spans="1:5" x14ac:dyDescent="0.25">
      <c r="A20" s="1" t="s">
        <v>545</v>
      </c>
      <c r="C20" s="1" t="s">
        <v>53</v>
      </c>
      <c r="E20" s="21" t="s">
        <v>546</v>
      </c>
    </row>
    <row r="21" spans="1:5" x14ac:dyDescent="0.25">
      <c r="A21" s="1" t="s">
        <v>106</v>
      </c>
      <c r="E21" s="21" t="s">
        <v>547</v>
      </c>
    </row>
    <row r="22" spans="1:5" x14ac:dyDescent="0.25">
      <c r="A22" s="1" t="s">
        <v>196</v>
      </c>
      <c r="E22" s="21" t="s">
        <v>548</v>
      </c>
    </row>
    <row r="23" spans="1:5" x14ac:dyDescent="0.25">
      <c r="A23" s="1" t="s">
        <v>161</v>
      </c>
      <c r="E23" s="21" t="s">
        <v>549</v>
      </c>
    </row>
    <row r="24" spans="1:5" x14ac:dyDescent="0.25">
      <c r="A24" s="1" t="s">
        <v>142</v>
      </c>
      <c r="E24" s="21" t="s">
        <v>550</v>
      </c>
    </row>
    <row r="25" spans="1:5" x14ac:dyDescent="0.25">
      <c r="A25" s="1" t="s">
        <v>67</v>
      </c>
    </row>
    <row r="26" spans="1:5" x14ac:dyDescent="0.25">
      <c r="A26" s="1" t="s">
        <v>551</v>
      </c>
    </row>
    <row r="27" spans="1:5" x14ac:dyDescent="0.25">
      <c r="A27" s="1" t="s">
        <v>61</v>
      </c>
    </row>
    <row r="28" spans="1:5" x14ac:dyDescent="0.25">
      <c r="A28" s="1" t="s">
        <v>169</v>
      </c>
    </row>
    <row r="29" spans="1:5" x14ac:dyDescent="0.25">
      <c r="A29" s="1" t="s">
        <v>80</v>
      </c>
    </row>
    <row r="30" spans="1:5" x14ac:dyDescent="0.25">
      <c r="A30" s="1" t="s">
        <v>102</v>
      </c>
    </row>
    <row r="31" spans="1:5" x14ac:dyDescent="0.25">
      <c r="A31" s="1" t="s">
        <v>52</v>
      </c>
    </row>
    <row r="32" spans="1:5" x14ac:dyDescent="0.25">
      <c r="A32" s="1" t="s">
        <v>98</v>
      </c>
    </row>
    <row r="33" spans="1:1" x14ac:dyDescent="0.25">
      <c r="A33" s="1" t="s">
        <v>180</v>
      </c>
    </row>
    <row r="34" spans="1:1" x14ac:dyDescent="0.25">
      <c r="A34" s="1" t="s">
        <v>165</v>
      </c>
    </row>
    <row r="35" spans="1:1" x14ac:dyDescent="0.25">
      <c r="A35" s="1" t="s">
        <v>120</v>
      </c>
    </row>
    <row r="36" spans="1:1" x14ac:dyDescent="0.25">
      <c r="A36" s="1" t="s">
        <v>85</v>
      </c>
    </row>
    <row r="37" spans="1:1" x14ac:dyDescent="0.25">
      <c r="A37" s="1" t="s">
        <v>75</v>
      </c>
    </row>
  </sheetData>
  <sheetProtection algorithmName="SHA-512" hashValue="FZbVD1uRr9zcFVt7ijC9XVYqxVZ1UcSSGPSuIyHW4cTM9L1PaYNBGOnZ6J69vl10Bdzmdor6pYeJOJWLBMlsdA==" saltValue="5eAhc4V0iCkNp2zxS5bYeA==" spinCount="100000" sheet="1" objects="1" scenarios="1"/>
  <phoneticPr fontId="19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Import_Payable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金鑫</dc:creator>
  <cp:lastModifiedBy>Administrator</cp:lastModifiedBy>
  <dcterms:created xsi:type="dcterms:W3CDTF">2006-09-16T00:00:00Z</dcterms:created>
  <dcterms:modified xsi:type="dcterms:W3CDTF">2020-10-21T06:52:53Z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2052-9.1.0.4798</vt:lpwstr>
  </property>
</Properties>
</file>