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pplieden.sharepoint.com/sites/EDMITS/Shared Documents/50 - CCD/06 Data Use/SY 2023-24/Final 1a/Companion Files and Data Notes/"/>
    </mc:Choice>
  </mc:AlternateContent>
  <xr:revisionPtr revIDLastSave="0" documentId="13_ncr:1_{66F82055-E002-4614-AEBF-C06DB01D3B2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ntroduction" sheetId="4" r:id="rId1"/>
    <sheet name="File Layout" sheetId="1" r:id="rId2"/>
    <sheet name="Stats-Char" sheetId="5" r:id="rId3"/>
    <sheet name="Stats-Cat" sheetId="8" r:id="rId4"/>
    <sheet name="Stats-Continuous" sheetId="3" r:id="rId5"/>
  </sheets>
  <definedNames>
    <definedName name="_xlnm._FilterDatabase" localSheetId="1" hidden="1">'File Layout'!$A$1:$M$13</definedName>
    <definedName name="_xlnm._FilterDatabase" localSheetId="3" hidden="1">'Stats-Cat'!$A$1:$F$56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4" l="1"/>
  <c r="C10" i="4" l="1"/>
</calcChain>
</file>

<file path=xl/sharedStrings.xml><?xml version="1.0" encoding="utf-8"?>
<sst xmlns="http://schemas.openxmlformats.org/spreadsheetml/2006/main" count="263" uniqueCount="156">
  <si>
    <t>SEA</t>
  </si>
  <si>
    <t>New Field?</t>
  </si>
  <si>
    <t>Variable Name</t>
  </si>
  <si>
    <t>Variable Type</t>
  </si>
  <si>
    <t>Description</t>
  </si>
  <si>
    <t>Categorical Values</t>
  </si>
  <si>
    <t>Change to Categorical Values Flag</t>
  </si>
  <si>
    <t>Derived Field Flag</t>
  </si>
  <si>
    <t>Variables Used to Derive Field</t>
  </si>
  <si>
    <t>Product Title</t>
  </si>
  <si>
    <t>School Year</t>
  </si>
  <si>
    <t>Publication number</t>
  </si>
  <si>
    <t>Number of variables</t>
  </si>
  <si>
    <t>Number of records</t>
  </si>
  <si>
    <t>Number of records per case</t>
  </si>
  <si>
    <t>File Version</t>
  </si>
  <si>
    <t>Release date</t>
  </si>
  <si>
    <t>Access Control</t>
  </si>
  <si>
    <t>Public; no access restrictions</t>
  </si>
  <si>
    <t>Contact Information</t>
  </si>
  <si>
    <t>Contents of workbook</t>
  </si>
  <si>
    <t>SCHOOL_YEAR</t>
  </si>
  <si>
    <t>FIPST</t>
  </si>
  <si>
    <t>STATENAME</t>
  </si>
  <si>
    <t>ST</t>
  </si>
  <si>
    <t>SEA_NAME</t>
  </si>
  <si>
    <t>STATE_AGENCY_NO</t>
  </si>
  <si>
    <t>GRADE</t>
  </si>
  <si>
    <t>RACE_ETHNICITY</t>
  </si>
  <si>
    <t>SEX</t>
  </si>
  <si>
    <t>STUDENT_COUNT</t>
  </si>
  <si>
    <t>TOTAL_INDICATOR</t>
  </si>
  <si>
    <t>DMS_FLAG</t>
  </si>
  <si>
    <t>YES</t>
  </si>
  <si>
    <t>Char</t>
  </si>
  <si>
    <t>Year corresponding to survey record</t>
  </si>
  <si>
    <t>American National Standards Institute (ANSI) state code</t>
  </si>
  <si>
    <t>State name</t>
  </si>
  <si>
    <t>Postal state abbreviation code</t>
  </si>
  <si>
    <t>Name of state education agency</t>
  </si>
  <si>
    <t>Identifier of the reporting state agency</t>
  </si>
  <si>
    <t>029 - Directory</t>
  </si>
  <si>
    <t>Category Set A - By Race/Ethnicity; Sex; Grade 
Derived - Education Unit Total minus Adult Education Count
Derived - Subtotal by Race/Ethnicity and Sex minus Adult Education Count
Education Unit Total
Subtotal 4 - By Grade</t>
  </si>
  <si>
    <t>Length</t>
  </si>
  <si>
    <t>Label</t>
  </si>
  <si>
    <t>Sum</t>
  </si>
  <si>
    <t>Minimum</t>
  </si>
  <si>
    <t>Maximum</t>
  </si>
  <si>
    <t>Mean</t>
  </si>
  <si>
    <t>Missing 
(n counts)</t>
  </si>
  <si>
    <t>Student Count</t>
  </si>
  <si>
    <t>Level</t>
  </si>
  <si>
    <t>Student count</t>
  </si>
  <si>
    <t>Grade</t>
  </si>
  <si>
    <t>Race or Ethnicity</t>
  </si>
  <si>
    <t>Sex</t>
  </si>
  <si>
    <t>Total indicator description</t>
  </si>
  <si>
    <t>Data flag</t>
  </si>
  <si>
    <t>Numb</t>
  </si>
  <si>
    <r>
      <t>ED</t>
    </r>
    <r>
      <rPr>
        <i/>
        <sz val="10"/>
        <rFont val="Calibri"/>
        <family val="2"/>
        <scheme val="minor"/>
      </rPr>
      <t>Facts</t>
    </r>
    <r>
      <rPr>
        <sz val="10"/>
        <rFont val="Calibri"/>
        <family val="2"/>
        <scheme val="minor"/>
      </rPr>
      <t xml:space="preserve"> File Specification</t>
    </r>
  </si>
  <si>
    <r>
      <t>Data Source - ED</t>
    </r>
    <r>
      <rPr>
        <i/>
        <sz val="10"/>
        <rFont val="Calibri"/>
        <family val="2"/>
        <scheme val="minor"/>
      </rPr>
      <t>Facts</t>
    </r>
    <r>
      <rPr>
        <sz val="10"/>
        <rFont val="Calibri"/>
        <family val="2"/>
        <scheme val="minor"/>
      </rPr>
      <t xml:space="preserve"> Data Group</t>
    </r>
  </si>
  <si>
    <t>052- Membership</t>
  </si>
  <si>
    <t>Filenames</t>
  </si>
  <si>
    <t>As-of date</t>
  </si>
  <si>
    <t>File variables and records</t>
  </si>
  <si>
    <t>Data file level</t>
  </si>
  <si>
    <t>Number of unique entities</t>
  </si>
  <si>
    <t>Multiple records for each entity.</t>
  </si>
  <si>
    <t>Citation</t>
  </si>
  <si>
    <t>Variable</t>
  </si>
  <si>
    <t>Blank</t>
  </si>
  <si>
    <t>Missing</t>
  </si>
  <si>
    <t xml:space="preserve">Not Applicable </t>
  </si>
  <si>
    <t>Reported</t>
  </si>
  <si>
    <t>Variables, values, and value labels</t>
  </si>
  <si>
    <t>Frequency</t>
  </si>
  <si>
    <t>Percent</t>
  </si>
  <si>
    <t>Cumulative  Frequency</t>
  </si>
  <si>
    <t>Cumulative Percent</t>
  </si>
  <si>
    <t>No Category Codes</t>
  </si>
  <si>
    <t>Education Unit Total</t>
  </si>
  <si>
    <t>Derived</t>
  </si>
  <si>
    <t>Imputation</t>
  </si>
  <si>
    <t>Not reported</t>
  </si>
  <si>
    <t>Pre-Kindergarten</t>
  </si>
  <si>
    <t>Kindergarten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</si>
  <si>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</si>
  <si>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</si>
  <si>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</si>
  <si>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</si>
  <si>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</si>
  <si>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</si>
  <si>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</si>
  <si>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</si>
  <si>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</si>
  <si>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Grade 10</t>
  </si>
  <si>
    <t>Grade 11</t>
  </si>
  <si>
    <t>Grade 12</t>
  </si>
  <si>
    <t>Grade 13</t>
  </si>
  <si>
    <t>Ungraded</t>
  </si>
  <si>
    <t>Adult Education</t>
  </si>
  <si>
    <t>Not Specified</t>
  </si>
  <si>
    <t>American Indian or Alaska Native</t>
  </si>
  <si>
    <t>Asian</t>
  </si>
  <si>
    <t>Black or African American</t>
  </si>
  <si>
    <t>Hispanic/Latino</t>
  </si>
  <si>
    <t>Native Hawaiian or Other Pacific Islander</t>
  </si>
  <si>
    <t>Two or more races</t>
  </si>
  <si>
    <t>White</t>
  </si>
  <si>
    <t>Female</t>
  </si>
  <si>
    <t>Male</t>
  </si>
  <si>
    <t>Derived - Education Unit Total minus Adult Education Count</t>
  </si>
  <si>
    <t>Derived - Subtotal by Race/Ethnicity and Sex minus Adult Education Count</t>
  </si>
  <si>
    <t>Subtotal 4 - By Grade</t>
  </si>
  <si>
    <t>Unique entities</t>
  </si>
  <si>
    <t>Category Set A - By Race/Ethnicity; Sex; Grade</t>
  </si>
  <si>
    <t>Number of  records</t>
  </si>
  <si>
    <t>string variables.</t>
  </si>
  <si>
    <t>The frequency values for all categorical variables as well as the frequency and percentage</t>
  </si>
  <si>
    <t>distribution for each code value by variable.</t>
  </si>
  <si>
    <t>Var name: SURVYEAR</t>
  </si>
  <si>
    <t>Var name: STABR</t>
  </si>
  <si>
    <t>File Position</t>
  </si>
  <si>
    <t>New for 2016-17</t>
  </si>
  <si>
    <t>Changes from prior years</t>
  </si>
  <si>
    <t>Stats - Continuous (gray tab)</t>
  </si>
  <si>
    <t>Stats - Char (yellow tab)</t>
  </si>
  <si>
    <t>Stats - Cat (orange tab)</t>
  </si>
  <si>
    <t>Additional CCD resources</t>
  </si>
  <si>
    <t>CCD Online Documentation (https://nces.ed.gov/ccd/online_documentation.asp)</t>
  </si>
  <si>
    <t>CCD Reference Library (https://nces.ed.gov/ccd/reference_library.asp)</t>
  </si>
  <si>
    <t>File Layout (blue tab)</t>
  </si>
  <si>
    <t/>
  </si>
  <si>
    <t>NOTE: Detail may not sum to totals due to rounding.</t>
  </si>
  <si>
    <t>Manual adjustment</t>
  </si>
  <si>
    <t>Not applicable</t>
  </si>
  <si>
    <t>Post-submission edit</t>
  </si>
  <si>
    <t>Suppressed</t>
  </si>
  <si>
    <t>Derived
Imputation
Manual adjustment
Missing
Not applicable
Not reported
Post-submission edit
Reported
Suppressed</t>
  </si>
  <si>
    <t>Lists all variables including the variable position, name, type, length, descriptive label,</t>
  </si>
  <si>
    <t>and other information about the variables.</t>
  </si>
  <si>
    <t>Information on the number of blank, missing, not applicable, and reported cells for character</t>
  </si>
  <si>
    <t xml:space="preserve">The unique entity count, record count as well as the sum, minimum, maximum, and mean values, and </t>
  </si>
  <si>
    <t>number of missing values of all continuous variables.</t>
  </si>
  <si>
    <t>EDFacts Partner Support Center (edfacts@ed.gov)</t>
  </si>
  <si>
    <t>Final Common Core of Data - SEA Membership</t>
  </si>
  <si>
    <t>2023-2024</t>
  </si>
  <si>
    <t>ccd_sea_052_2324_l_1a_073124</t>
  </si>
  <si>
    <t>All data as of July 31, 2024</t>
  </si>
  <si>
    <t>1a Final</t>
  </si>
  <si>
    <t>SOURCE: U.S. Department of Education, National Center for Education Statistics, Common Core of Data (CCD), file ccd_sea_052_2324_l_1a_073124, 2023-24, Version  Final 1a</t>
  </si>
  <si>
    <t>NCES 2024-252</t>
  </si>
  <si>
    <t>Adult Education
Grade 1
Grade 10
Grade 11
Grade 12
Grade 13
Grade 2
Grade 3
Grade 4
Grade 5
Grade 6
Grade 7
Grade 8
Grade 9
Kindergarten
No Category Codes
Not Specified
Pre-Kindergarten
Ungraded</t>
  </si>
  <si>
    <t>American Indian or Alaska Native
Asian
Black or African American
Hispanic/Latino
Native Hawaiian or Other Pacific Islander
No Category Codes
Not Specified
Two or more races
White</t>
  </si>
  <si>
    <t>Female
Male
No Category Codes
Not Specified</t>
  </si>
  <si>
    <t>December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</si>
</sst>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.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6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9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</cellStyleXfs>
  <cellXfs count="92">
    <xf numFmtId="0" fontId="0" fillId="0" borderId="0" xfId="0"/>
    <xf numFmtId="0" fontId="0" fillId="35" borderId="0" xfId="0" applyFill="1"/>
    <xf numFmtId="0" fontId="18" fillId="0" borderId="0" xfId="0" applyFont="1"/>
    <xf numFmtId="0" fontId="18" fillId="34" borderId="11" xfId="0" applyFont="1" applyFill="1" applyBorder="1" applyAlignment="1">
      <alignment horizontal="center" wrapText="1"/>
    </xf>
    <xf numFmtId="0" fontId="18" fillId="34" borderId="11" xfId="0" applyFont="1" applyFill="1" applyBorder="1" applyAlignment="1">
      <alignment wrapText="1"/>
    </xf>
    <xf numFmtId="0" fontId="18" fillId="33" borderId="11" xfId="0" applyFont="1" applyFill="1" applyBorder="1" applyAlignment="1">
      <alignment horizontal="center" wrapText="1"/>
    </xf>
    <xf numFmtId="0" fontId="19" fillId="34" borderId="11" xfId="0" applyFont="1" applyFill="1" applyBorder="1" applyAlignment="1">
      <alignment wrapText="1"/>
    </xf>
    <xf numFmtId="0" fontId="19" fillId="34" borderId="11" xfId="0" applyFont="1" applyFill="1" applyBorder="1" applyAlignment="1">
      <alignment horizontal="left" wrapText="1"/>
    </xf>
    <xf numFmtId="0" fontId="18" fillId="0" borderId="0" xfId="0" applyFont="1" applyAlignment="1">
      <alignment wrapText="1"/>
    </xf>
    <xf numFmtId="0" fontId="19" fillId="0" borderId="10" xfId="0" applyFont="1" applyBorder="1" applyAlignment="1">
      <alignment vertical="top"/>
    </xf>
    <xf numFmtId="0" fontId="18" fillId="0" borderId="0" xfId="0" applyFont="1" applyAlignment="1">
      <alignment horizontal="center" vertical="top"/>
    </xf>
    <xf numFmtId="0" fontId="18" fillId="0" borderId="0" xfId="0" applyFont="1" applyAlignment="1">
      <alignment vertical="top"/>
    </xf>
    <xf numFmtId="0" fontId="19" fillId="0" borderId="0" xfId="0" applyFont="1" applyAlignment="1">
      <alignment vertical="top" wrapText="1"/>
    </xf>
    <xf numFmtId="0" fontId="19" fillId="0" borderId="0" xfId="0" quotePrefix="1" applyFont="1" applyAlignment="1">
      <alignment horizontal="left" vertical="top"/>
    </xf>
    <xf numFmtId="0" fontId="19" fillId="0" borderId="0" xfId="0" applyFont="1" applyAlignment="1">
      <alignment horizontal="left"/>
    </xf>
    <xf numFmtId="0" fontId="19" fillId="0" borderId="0" xfId="0" applyFont="1" applyAlignment="1">
      <alignment vertical="top"/>
    </xf>
    <xf numFmtId="0" fontId="19" fillId="0" borderId="0" xfId="0" applyFont="1" applyAlignment="1">
      <alignment horizontal="left" vertical="top"/>
    </xf>
    <xf numFmtId="0" fontId="21" fillId="0" borderId="0" xfId="0" applyFont="1" applyAlignment="1">
      <alignment vertical="top"/>
    </xf>
    <xf numFmtId="0" fontId="19" fillId="0" borderId="10" xfId="0" applyFont="1" applyBorder="1" applyAlignment="1">
      <alignment vertical="top" wrapText="1"/>
    </xf>
    <xf numFmtId="0" fontId="19" fillId="0" borderId="10" xfId="0" quotePrefix="1" applyFont="1" applyBorder="1" applyAlignment="1">
      <alignment horizontal="left" vertical="top"/>
    </xf>
    <xf numFmtId="0" fontId="18" fillId="0" borderId="10" xfId="0" applyFont="1" applyBorder="1" applyAlignment="1">
      <alignment horizontal="center" vertical="top"/>
    </xf>
    <xf numFmtId="0" fontId="18" fillId="0" borderId="10" xfId="0" applyFont="1" applyBorder="1"/>
    <xf numFmtId="0" fontId="18" fillId="0" borderId="10" xfId="0" applyFont="1" applyBorder="1" applyAlignment="1">
      <alignment vertical="top"/>
    </xf>
    <xf numFmtId="0" fontId="19" fillId="0" borderId="10" xfId="0" quotePrefix="1" applyFont="1" applyBorder="1" applyAlignment="1">
      <alignment horizontal="left" vertical="top" wrapText="1"/>
    </xf>
    <xf numFmtId="0" fontId="21" fillId="0" borderId="10" xfId="0" applyFont="1" applyBorder="1" applyAlignment="1">
      <alignment horizontal="center" vertical="top"/>
    </xf>
    <xf numFmtId="0" fontId="0" fillId="35" borderId="10" xfId="0" applyFill="1" applyBorder="1"/>
    <xf numFmtId="0" fontId="22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Font="1" applyAlignment="1">
      <alignment vertical="top" wrapText="1"/>
    </xf>
    <xf numFmtId="0" fontId="22" fillId="0" borderId="0" xfId="0" applyFont="1"/>
    <xf numFmtId="0" fontId="23" fillId="0" borderId="0" xfId="0" applyFont="1"/>
    <xf numFmtId="0" fontId="23" fillId="0" borderId="0" xfId="0" applyFont="1" applyAlignment="1">
      <alignment wrapText="1"/>
    </xf>
    <xf numFmtId="14" fontId="23" fillId="0" borderId="0" xfId="0" applyNumberFormat="1" applyFont="1" applyAlignment="1">
      <alignment horizontal="left"/>
    </xf>
    <xf numFmtId="0" fontId="22" fillId="0" borderId="0" xfId="0" applyFont="1" applyAlignment="1">
      <alignment horizontal="right" wrapText="1"/>
    </xf>
    <xf numFmtId="0" fontId="23" fillId="0" borderId="0" xfId="0" applyFont="1" applyAlignment="1">
      <alignment horizontal="left" vertical="top" wrapText="1"/>
    </xf>
    <xf numFmtId="3" fontId="23" fillId="0" borderId="0" xfId="0" applyNumberFormat="1" applyFont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0" fontId="0" fillId="0" borderId="0" xfId="0" applyAlignment="1">
      <alignment vertical="top" wrapText="1"/>
    </xf>
    <xf numFmtId="0" fontId="22" fillId="0" borderId="0" xfId="0" applyFont="1" applyAlignment="1">
      <alignment horizontal="left" vertical="top" indent="5"/>
    </xf>
    <xf numFmtId="0" fontId="0" fillId="0" borderId="0" xfId="0" applyAlignment="1">
      <alignment wrapText="1"/>
    </xf>
    <xf numFmtId="0" fontId="0" fillId="33" borderId="10" xfId="0" applyFill="1" applyBorder="1" applyAlignment="1">
      <alignment wrapText="1"/>
    </xf>
    <xf numFmtId="0" fontId="0" fillId="33" borderId="10" xfId="0" applyFill="1" applyBorder="1" applyAlignment="1">
      <alignment horizontal="right" wrapText="1"/>
    </xf>
    <xf numFmtId="0" fontId="24" fillId="0" borderId="10" xfId="0" applyFont="1" applyBorder="1" applyAlignment="1">
      <alignment vertical="top" wrapText="1"/>
    </xf>
    <xf numFmtId="3" fontId="24" fillId="0" borderId="10" xfId="0" applyNumberFormat="1" applyFont="1" applyBorder="1" applyAlignment="1">
      <alignment vertical="top" wrapText="1"/>
    </xf>
    <xf numFmtId="0" fontId="0" fillId="0" borderId="0" xfId="0" applyAlignment="1">
      <alignment horizontal="right"/>
    </xf>
    <xf numFmtId="0" fontId="0" fillId="33" borderId="10" xfId="0" applyFill="1" applyBorder="1" applyAlignment="1">
      <alignment horizontal="left" wrapText="1"/>
    </xf>
    <xf numFmtId="3" fontId="0" fillId="33" borderId="10" xfId="1" applyNumberFormat="1" applyFont="1" applyFill="1" applyBorder="1" applyAlignment="1">
      <alignment horizontal="right" wrapText="1"/>
    </xf>
    <xf numFmtId="165" fontId="0" fillId="33" borderId="10" xfId="0" applyNumberFormat="1" applyFill="1" applyBorder="1" applyAlignment="1">
      <alignment horizontal="right" wrapText="1"/>
    </xf>
    <xf numFmtId="0" fontId="25" fillId="0" borderId="10" xfId="0" applyFont="1" applyBorder="1" applyAlignment="1">
      <alignment horizontal="left" vertical="top" wrapText="1"/>
    </xf>
    <xf numFmtId="3" fontId="24" fillId="0" borderId="10" xfId="0" applyNumberFormat="1" applyFont="1" applyBorder="1" applyAlignment="1">
      <alignment horizontal="right" vertical="top" wrapText="1"/>
    </xf>
    <xf numFmtId="165" fontId="24" fillId="0" borderId="10" xfId="0" applyNumberFormat="1" applyFont="1" applyBorder="1" applyAlignment="1">
      <alignment horizontal="right" vertical="top" wrapText="1"/>
    </xf>
    <xf numFmtId="3" fontId="24" fillId="0" borderId="10" xfId="1" applyNumberFormat="1" applyFont="1" applyFill="1" applyBorder="1" applyAlignment="1">
      <alignment horizontal="right" vertical="top" wrapText="1"/>
    </xf>
    <xf numFmtId="0" fontId="24" fillId="0" borderId="0" xfId="0" applyFont="1" applyAlignment="1">
      <alignment horizontal="left"/>
    </xf>
    <xf numFmtId="0" fontId="24" fillId="0" borderId="10" xfId="0" applyFont="1" applyBorder="1" applyAlignment="1">
      <alignment horizontal="left" vertical="top" wrapText="1" indent="2"/>
    </xf>
    <xf numFmtId="0" fontId="24" fillId="0" borderId="12" xfId="0" applyFont="1" applyBorder="1" applyAlignment="1">
      <alignment horizontal="left" vertical="top" wrapText="1"/>
    </xf>
    <xf numFmtId="3" fontId="24" fillId="0" borderId="12" xfId="0" applyNumberFormat="1" applyFont="1" applyBorder="1" applyAlignment="1">
      <alignment horizontal="right" vertical="top" wrapText="1"/>
    </xf>
    <xf numFmtId="165" fontId="24" fillId="0" borderId="12" xfId="0" applyNumberFormat="1" applyFont="1" applyBorder="1" applyAlignment="1">
      <alignment horizontal="right" vertical="top" wrapText="1"/>
    </xf>
    <xf numFmtId="3" fontId="24" fillId="0" borderId="12" xfId="1" applyNumberFormat="1" applyFont="1" applyFill="1" applyBorder="1" applyAlignment="1">
      <alignment horizontal="right" vertical="top" wrapText="1"/>
    </xf>
    <xf numFmtId="3" fontId="0" fillId="0" borderId="0" xfId="1" applyNumberFormat="1" applyFont="1" applyFill="1" applyAlignment="1">
      <alignment horizontal="right"/>
    </xf>
    <xf numFmtId="165" fontId="0" fillId="0" borderId="0" xfId="0" applyNumberFormat="1" applyAlignment="1">
      <alignment horizontal="right"/>
    </xf>
    <xf numFmtId="3" fontId="0" fillId="0" borderId="0" xfId="1" applyNumberFormat="1" applyFont="1" applyFill="1" applyBorder="1" applyAlignment="1">
      <alignment horizontal="right"/>
    </xf>
    <xf numFmtId="0" fontId="0" fillId="0" borderId="0" xfId="0" applyAlignment="1">
      <alignment horizontal="left"/>
    </xf>
    <xf numFmtId="3" fontId="0" fillId="0" borderId="0" xfId="1" applyNumberFormat="1" applyFont="1" applyFill="1" applyAlignment="1">
      <alignment horizontal="right" wrapText="1"/>
    </xf>
    <xf numFmtId="165" fontId="0" fillId="0" borderId="0" xfId="0" applyNumberFormat="1" applyAlignment="1">
      <alignment horizontal="right" wrapText="1"/>
    </xf>
    <xf numFmtId="3" fontId="0" fillId="0" borderId="0" xfId="1" applyNumberFormat="1" applyFont="1" applyFill="1" applyBorder="1" applyAlignment="1">
      <alignment horizontal="right" wrapText="1"/>
    </xf>
    <xf numFmtId="164" fontId="0" fillId="33" borderId="10" xfId="1" applyNumberFormat="1" applyFont="1" applyFill="1" applyBorder="1" applyAlignment="1">
      <alignment horizontal="right" wrapText="1"/>
    </xf>
    <xf numFmtId="37" fontId="0" fillId="33" borderId="10" xfId="1" applyNumberFormat="1" applyFont="1" applyFill="1" applyBorder="1" applyAlignment="1">
      <alignment horizontal="right" wrapText="1"/>
    </xf>
    <xf numFmtId="43" fontId="0" fillId="33" borderId="10" xfId="1" applyFont="1" applyFill="1" applyBorder="1" applyAlignment="1">
      <alignment horizontal="right" wrapText="1"/>
    </xf>
    <xf numFmtId="0" fontId="0" fillId="0" borderId="10" xfId="0" applyBorder="1"/>
    <xf numFmtId="0" fontId="26" fillId="0" borderId="10" xfId="0" applyFont="1" applyBorder="1" applyAlignment="1">
      <alignment vertical="top" wrapText="1"/>
    </xf>
    <xf numFmtId="0" fontId="18" fillId="0" borderId="10" xfId="0" applyFont="1" applyBorder="1" applyAlignment="1">
      <alignment vertical="top" wrapText="1"/>
    </xf>
    <xf numFmtId="0" fontId="23" fillId="0" borderId="10" xfId="0" applyFont="1" applyBorder="1" applyAlignment="1">
      <alignment vertical="top"/>
    </xf>
    <xf numFmtId="0" fontId="0" fillId="0" borderId="10" xfId="0" applyBorder="1" applyAlignment="1">
      <alignment vertical="top"/>
    </xf>
    <xf numFmtId="0" fontId="23" fillId="0" borderId="10" xfId="0" applyFont="1" applyBorder="1" applyAlignment="1">
      <alignment vertical="top" wrapText="1"/>
    </xf>
    <xf numFmtId="0" fontId="24" fillId="0" borderId="0" xfId="0" applyFont="1"/>
    <xf numFmtId="0" fontId="0" fillId="0" borderId="0" xfId="0" applyAlignment="1">
      <alignment horizontal="left" vertical="center" indent="5"/>
    </xf>
    <xf numFmtId="0" fontId="23" fillId="0" borderId="0" xfId="0" applyFont="1" applyAlignment="1">
      <alignment horizontal="left" vertical="center"/>
    </xf>
    <xf numFmtId="165" fontId="0" fillId="33" borderId="13" xfId="0" applyNumberFormat="1" applyFill="1" applyBorder="1" applyAlignment="1">
      <alignment horizontal="right" wrapText="1"/>
    </xf>
    <xf numFmtId="165" fontId="24" fillId="0" borderId="13" xfId="0" applyNumberFormat="1" applyFont="1" applyBorder="1" applyAlignment="1">
      <alignment horizontal="right" vertical="top" wrapText="1"/>
    </xf>
    <xf numFmtId="165" fontId="24" fillId="0" borderId="14" xfId="0" applyNumberFormat="1" applyFont="1" applyBorder="1" applyAlignment="1">
      <alignment horizontal="right" vertical="top" wrapText="1"/>
    </xf>
    <xf numFmtId="0" fontId="27" fillId="33" borderId="15" xfId="0" applyFont="1" applyFill="1" applyBorder="1" applyAlignment="1">
      <alignment horizontal="left" wrapText="1"/>
    </xf>
    <xf numFmtId="0" fontId="28" fillId="0" borderId="15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165" fontId="28" fillId="0" borderId="0" xfId="0" applyNumberFormat="1" applyFont="1" applyAlignment="1">
      <alignment horizontal="left" vertical="top" wrapText="1"/>
    </xf>
    <xf numFmtId="0" fontId="27" fillId="0" borderId="0" xfId="0" applyFont="1" applyAlignment="1">
      <alignment horizontal="left" wrapText="1"/>
    </xf>
    <xf numFmtId="0" fontId="27" fillId="0" borderId="0" xfId="0" applyFont="1" applyAlignment="1">
      <alignment horizontal="left"/>
    </xf>
    <xf numFmtId="3" fontId="0" fillId="0" borderId="0" xfId="0" applyNumberFormat="1"/>
    <xf numFmtId="0" fontId="18" fillId="0" borderId="10" xfId="0" applyFont="1" applyBorder="1" applyAlignment="1">
      <alignment wrapText="1"/>
    </xf>
    <xf numFmtId="0" fontId="30" fillId="0" borderId="0" xfId="0" applyFont="1" applyAlignment="1">
      <alignment vertical="center"/>
    </xf>
    <xf numFmtId="3" fontId="23" fillId="0" borderId="0" xfId="0" applyNumberFormat="1" applyFont="1" applyAlignment="1">
      <alignment wrapText="1"/>
    </xf>
    <xf numFmtId="3" fontId="24" fillId="0" borderId="0" xfId="0" applyNumberFormat="1" applyFont="1" applyAlignment="1">
      <alignment horizontal="right" vertical="top" wrapText="1"/>
    </xf>
    <xf numFmtId="49" fontId="23" fillId="0" borderId="0" xfId="0" applyNumberFormat="1" applyFont="1" applyFill="1"/>
  </cellXfs>
  <cellStyles count="50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1 2" xfId="44" xr:uid="{B9EFE150-4B63-4A67-89FD-9987F2EBB571}"/>
    <cellStyle name="60% - Accent2" xfId="26" builtinId="36" customBuiltin="1"/>
    <cellStyle name="60% - Accent2 2" xfId="45" xr:uid="{6275690F-F23B-4228-94F0-415C6CA9A2E5}"/>
    <cellStyle name="60% - Accent3" xfId="30" builtinId="40" customBuiltin="1"/>
    <cellStyle name="60% - Accent3 2" xfId="46" xr:uid="{B5CED22F-02BB-444C-A474-A97F1E9A6A8B}"/>
    <cellStyle name="60% - Accent4" xfId="34" builtinId="44" customBuiltin="1"/>
    <cellStyle name="60% - Accent4 2" xfId="47" xr:uid="{844F7658-A0B0-46E2-ADD8-16B299B88D71}"/>
    <cellStyle name="60% - Accent5" xfId="38" builtinId="48" customBuiltin="1"/>
    <cellStyle name="60% - Accent5 2" xfId="48" xr:uid="{A961E672-9378-4493-9FF5-34AFD7BD4B52}"/>
    <cellStyle name="60% - Accent6" xfId="42" builtinId="52" customBuiltin="1"/>
    <cellStyle name="60% - Accent6 2" xfId="49" xr:uid="{6F893D51-64C2-40FD-87FA-E542A858EB60}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eutral 2" xfId="43" xr:uid="{6A311E15-215C-4269-AD9D-9AE7E59D96DF}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F31"/>
  <sheetViews>
    <sheetView tabSelected="1" workbookViewId="0"/>
  </sheetViews>
  <sheetFormatPr defaultColWidth="8.81640625" defaultRowHeight="14.5" x14ac:dyDescent="0.35"/>
  <cols>
    <col min="1" max="1" width="37.1796875" customWidth="1"/>
    <col min="2" max="2" width="33.1796875" customWidth="1"/>
    <col min="3" max="5" width="11.26953125" style="39" customWidth="1"/>
    <col min="6" max="6" width="79.453125" style="39" customWidth="1"/>
  </cols>
  <sheetData>
    <row r="1" spans="1:6" x14ac:dyDescent="0.35">
      <c r="A1" s="29" t="s">
        <v>9</v>
      </c>
      <c r="B1" s="30" t="s">
        <v>145</v>
      </c>
      <c r="C1" s="31"/>
      <c r="D1" s="31"/>
      <c r="E1" s="31"/>
      <c r="F1" s="31"/>
    </row>
    <row r="2" spans="1:6" x14ac:dyDescent="0.35">
      <c r="A2" s="29" t="s">
        <v>10</v>
      </c>
      <c r="B2" s="30" t="s">
        <v>146</v>
      </c>
      <c r="C2" s="31"/>
      <c r="D2" s="31"/>
      <c r="E2" s="31"/>
      <c r="F2" s="31"/>
    </row>
    <row r="3" spans="1:6" x14ac:dyDescent="0.35">
      <c r="A3" s="26" t="s">
        <v>62</v>
      </c>
      <c r="B3" s="28" t="s">
        <v>147</v>
      </c>
      <c r="C3" s="31"/>
      <c r="D3" s="31"/>
      <c r="E3" s="31"/>
      <c r="F3" s="31"/>
    </row>
    <row r="4" spans="1:6" x14ac:dyDescent="0.35">
      <c r="A4" s="26"/>
      <c r="B4" s="31"/>
      <c r="C4" s="31"/>
      <c r="D4" s="31"/>
      <c r="E4" s="31"/>
      <c r="F4" s="31"/>
    </row>
    <row r="5" spans="1:6" s="28" customFormat="1" x14ac:dyDescent="0.35">
      <c r="A5" s="26" t="s">
        <v>63</v>
      </c>
      <c r="B5" s="74" t="s">
        <v>148</v>
      </c>
      <c r="F5" s="75"/>
    </row>
    <row r="6" spans="1:6" s="28" customFormat="1" x14ac:dyDescent="0.35">
      <c r="A6" s="26"/>
      <c r="B6" s="32"/>
    </row>
    <row r="7" spans="1:6" x14ac:dyDescent="0.35">
      <c r="A7" s="29" t="s">
        <v>11</v>
      </c>
      <c r="B7" s="30" t="s">
        <v>151</v>
      </c>
      <c r="C7" s="31"/>
      <c r="D7" s="31"/>
      <c r="E7" s="31"/>
      <c r="F7" s="31"/>
    </row>
    <row r="8" spans="1:6" x14ac:dyDescent="0.35">
      <c r="A8" s="29"/>
      <c r="B8" s="30"/>
      <c r="C8" s="31"/>
      <c r="D8" s="31"/>
      <c r="E8" s="31"/>
      <c r="F8" s="31"/>
    </row>
    <row r="9" spans="1:6" ht="43.5" x14ac:dyDescent="0.35">
      <c r="A9" s="29" t="s">
        <v>64</v>
      </c>
      <c r="B9" s="29" t="s">
        <v>65</v>
      </c>
      <c r="C9" s="33" t="s">
        <v>12</v>
      </c>
      <c r="D9" s="33" t="s">
        <v>66</v>
      </c>
      <c r="E9" s="33" t="s">
        <v>13</v>
      </c>
      <c r="F9" s="28"/>
    </row>
    <row r="10" spans="1:6" x14ac:dyDescent="0.35">
      <c r="A10" s="29"/>
      <c r="B10" t="s">
        <v>0</v>
      </c>
      <c r="C10" s="89">
        <f>MAX('File Layout'!F:F)</f>
        <v>12</v>
      </c>
      <c r="D10" s="90">
        <v>57</v>
      </c>
      <c r="E10" s="89">
        <f>+'Stats-Continuous'!E2</f>
        <v>14395</v>
      </c>
      <c r="F10" s="34"/>
    </row>
    <row r="11" spans="1:6" x14ac:dyDescent="0.35">
      <c r="A11" s="29"/>
      <c r="C11" s="35"/>
      <c r="D11" s="35"/>
      <c r="E11" s="28"/>
      <c r="F11" s="35"/>
    </row>
    <row r="12" spans="1:6" x14ac:dyDescent="0.35">
      <c r="A12" s="29" t="s">
        <v>14</v>
      </c>
      <c r="B12" s="30" t="s">
        <v>67</v>
      </c>
      <c r="C12" s="31"/>
      <c r="D12" s="30"/>
      <c r="E12" s="31"/>
      <c r="F12" s="31"/>
    </row>
    <row r="13" spans="1:6" x14ac:dyDescent="0.35">
      <c r="A13" s="29" t="s">
        <v>15</v>
      </c>
      <c r="B13" s="30" t="s">
        <v>149</v>
      </c>
      <c r="C13" s="31"/>
      <c r="D13" s="31"/>
      <c r="E13" s="31"/>
      <c r="F13" s="31"/>
    </row>
    <row r="14" spans="1:6" x14ac:dyDescent="0.35">
      <c r="A14" s="29" t="s">
        <v>16</v>
      </c>
      <c r="B14" s="91" t="s">
        <v>155</v>
      </c>
      <c r="C14" s="31"/>
      <c r="D14" s="31"/>
      <c r="E14" s="31"/>
      <c r="F14" s="31"/>
    </row>
    <row r="15" spans="1:6" x14ac:dyDescent="0.35">
      <c r="A15" s="29" t="s">
        <v>17</v>
      </c>
      <c r="B15" s="30" t="s">
        <v>18</v>
      </c>
      <c r="C15" s="31"/>
      <c r="D15" s="31"/>
      <c r="E15" s="31"/>
      <c r="F15" s="31"/>
    </row>
    <row r="16" spans="1:6" s="28" customFormat="1" x14ac:dyDescent="0.35">
      <c r="A16" s="29"/>
      <c r="B16" s="30"/>
    </row>
    <row r="17" spans="1:6" x14ac:dyDescent="0.35">
      <c r="A17" s="26" t="s">
        <v>19</v>
      </c>
      <c r="B17" s="27" t="s">
        <v>144</v>
      </c>
      <c r="C17" s="28"/>
      <c r="D17" s="28"/>
      <c r="E17" s="28"/>
      <c r="F17" s="28"/>
    </row>
    <row r="18" spans="1:6" x14ac:dyDescent="0.35">
      <c r="A18" s="26"/>
      <c r="B18" s="27"/>
      <c r="C18" s="28"/>
      <c r="D18" s="28"/>
      <c r="E18" s="28"/>
      <c r="F18" s="28"/>
    </row>
    <row r="19" spans="1:6" x14ac:dyDescent="0.35">
      <c r="A19" s="26" t="s">
        <v>128</v>
      </c>
      <c r="B19" s="27" t="s">
        <v>129</v>
      </c>
      <c r="C19" s="28"/>
      <c r="D19" s="28"/>
      <c r="E19" s="28"/>
      <c r="F19" s="28"/>
    </row>
    <row r="20" spans="1:6" x14ac:dyDescent="0.35">
      <c r="A20" s="26"/>
      <c r="B20" s="27" t="s">
        <v>130</v>
      </c>
      <c r="C20" s="28"/>
      <c r="D20" s="28"/>
      <c r="E20" s="28"/>
      <c r="F20" s="28"/>
    </row>
    <row r="21" spans="1:6" x14ac:dyDescent="0.35">
      <c r="A21" s="36" t="s">
        <v>20</v>
      </c>
      <c r="B21" s="27"/>
      <c r="C21" s="37"/>
      <c r="D21" s="37"/>
      <c r="E21" s="37"/>
      <c r="F21" s="37"/>
    </row>
    <row r="22" spans="1:6" x14ac:dyDescent="0.35">
      <c r="A22" s="38" t="s">
        <v>131</v>
      </c>
      <c r="B22" s="88" t="s">
        <v>139</v>
      </c>
      <c r="C22" s="28"/>
      <c r="D22" s="28"/>
      <c r="E22" s="28"/>
      <c r="F22" s="28"/>
    </row>
    <row r="23" spans="1:6" x14ac:dyDescent="0.35">
      <c r="A23" s="38"/>
      <c r="B23" s="88" t="s">
        <v>140</v>
      </c>
      <c r="C23" s="28"/>
      <c r="D23" s="28"/>
      <c r="E23" s="28"/>
      <c r="F23" s="28"/>
    </row>
    <row r="24" spans="1:6" x14ac:dyDescent="0.35">
      <c r="A24" s="38" t="s">
        <v>126</v>
      </c>
      <c r="B24" s="88" t="s">
        <v>141</v>
      </c>
      <c r="C24" s="28"/>
      <c r="D24" s="28"/>
      <c r="E24" s="28"/>
      <c r="F24" s="28"/>
    </row>
    <row r="25" spans="1:6" x14ac:dyDescent="0.35">
      <c r="A25" s="38"/>
      <c r="B25" s="88" t="s">
        <v>117</v>
      </c>
      <c r="C25" s="28"/>
      <c r="D25" s="28"/>
      <c r="E25" s="28"/>
      <c r="F25" s="28"/>
    </row>
    <row r="26" spans="1:6" x14ac:dyDescent="0.35">
      <c r="A26" s="38" t="s">
        <v>127</v>
      </c>
      <c r="B26" s="88" t="s">
        <v>118</v>
      </c>
      <c r="C26" s="28"/>
      <c r="D26" s="28"/>
      <c r="E26" s="28"/>
      <c r="F26" s="28"/>
    </row>
    <row r="27" spans="1:6" x14ac:dyDescent="0.35">
      <c r="A27" s="38"/>
      <c r="B27" s="88" t="s">
        <v>119</v>
      </c>
      <c r="C27" s="28"/>
      <c r="D27" s="28"/>
      <c r="E27" s="28"/>
      <c r="F27" s="28"/>
    </row>
    <row r="28" spans="1:6" x14ac:dyDescent="0.35">
      <c r="A28" s="38" t="s">
        <v>125</v>
      </c>
      <c r="B28" s="88" t="s">
        <v>142</v>
      </c>
      <c r="C28"/>
      <c r="D28"/>
      <c r="E28"/>
      <c r="F28"/>
    </row>
    <row r="29" spans="1:6" x14ac:dyDescent="0.35">
      <c r="B29" s="88" t="s">
        <v>143</v>
      </c>
    </row>
    <row r="30" spans="1:6" x14ac:dyDescent="0.35">
      <c r="A30" s="36" t="s">
        <v>68</v>
      </c>
    </row>
    <row r="31" spans="1:6" x14ac:dyDescent="0.35">
      <c r="A31" s="38" t="s">
        <v>0</v>
      </c>
      <c r="B31" s="27" t="s">
        <v>150</v>
      </c>
    </row>
  </sheetData>
  <pageMargins left="0.7" right="0.7" top="0.75" bottom="0.75" header="0.3" footer="0.3"/>
  <pageSetup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 tint="0.59999389629810485"/>
  </sheetPr>
  <dimension ref="A1:M74"/>
  <sheetViews>
    <sheetView workbookViewId="0">
      <pane xSplit="2" ySplit="1" topLeftCell="C2" activePane="bottomRight" state="frozen"/>
      <selection pane="topRight"/>
      <selection pane="bottomLeft"/>
      <selection pane="bottomRight" activeCell="C2" sqref="C2"/>
    </sheetView>
  </sheetViews>
  <sheetFormatPr defaultColWidth="9.1796875" defaultRowHeight="13" x14ac:dyDescent="0.3"/>
  <cols>
    <col min="1" max="1" width="6.7265625" style="10" customWidth="1"/>
    <col min="2" max="2" width="24.54296875" style="11" customWidth="1"/>
    <col min="3" max="3" width="13.7265625" style="11"/>
    <col min="4" max="5" width="8.453125" style="11" customWidth="1"/>
    <col min="6" max="6" width="7.7265625" style="11" customWidth="1"/>
    <col min="7" max="7" width="37.1796875" style="11" customWidth="1"/>
    <col min="8" max="8" width="32" style="11" customWidth="1"/>
    <col min="9" max="9" width="13.7265625" style="11"/>
    <col min="10" max="11" width="13.7265625" style="2"/>
    <col min="12" max="16384" width="9.1796875" style="2"/>
  </cols>
  <sheetData>
    <row r="1" spans="1:13" s="8" customFormat="1" ht="52" x14ac:dyDescent="0.3">
      <c r="A1" s="3" t="s">
        <v>1</v>
      </c>
      <c r="B1" s="4" t="s">
        <v>2</v>
      </c>
      <c r="C1" s="4" t="s">
        <v>124</v>
      </c>
      <c r="D1" s="4" t="s">
        <v>3</v>
      </c>
      <c r="E1" s="4" t="s">
        <v>43</v>
      </c>
      <c r="F1" s="5" t="s">
        <v>122</v>
      </c>
      <c r="G1" s="4" t="s">
        <v>4</v>
      </c>
      <c r="H1" s="6" t="s">
        <v>5</v>
      </c>
      <c r="I1" s="6" t="s">
        <v>6</v>
      </c>
      <c r="J1" s="6" t="s">
        <v>59</v>
      </c>
      <c r="K1" s="7" t="s">
        <v>60</v>
      </c>
      <c r="L1" s="6" t="s">
        <v>7</v>
      </c>
      <c r="M1" s="6" t="s">
        <v>8</v>
      </c>
    </row>
    <row r="2" spans="1:13" ht="26" x14ac:dyDescent="0.3">
      <c r="A2" s="20"/>
      <c r="B2" s="9" t="s">
        <v>21</v>
      </c>
      <c r="C2" s="69" t="s">
        <v>120</v>
      </c>
      <c r="D2" s="22" t="s">
        <v>34</v>
      </c>
      <c r="E2" s="22">
        <v>9</v>
      </c>
      <c r="F2" s="20">
        <v>1</v>
      </c>
      <c r="G2" s="18" t="s">
        <v>35</v>
      </c>
      <c r="H2" s="22"/>
      <c r="I2" s="22"/>
      <c r="J2" s="18"/>
      <c r="K2" s="19"/>
      <c r="L2" s="9"/>
      <c r="M2" s="18"/>
    </row>
    <row r="3" spans="1:13" ht="26" x14ac:dyDescent="0.3">
      <c r="A3" s="20"/>
      <c r="B3" s="9" t="s">
        <v>22</v>
      </c>
      <c r="C3" s="70"/>
      <c r="D3" s="22" t="s">
        <v>34</v>
      </c>
      <c r="E3" s="22">
        <v>2</v>
      </c>
      <c r="F3" s="20">
        <v>2</v>
      </c>
      <c r="G3" s="18" t="s">
        <v>36</v>
      </c>
      <c r="H3" s="22"/>
      <c r="I3" s="22"/>
      <c r="J3" s="18" t="s">
        <v>41</v>
      </c>
      <c r="K3" s="19">
        <v>559</v>
      </c>
      <c r="L3" s="9"/>
      <c r="M3" s="18"/>
    </row>
    <row r="4" spans="1:13" x14ac:dyDescent="0.3">
      <c r="A4" s="20"/>
      <c r="B4" s="9" t="s">
        <v>23</v>
      </c>
      <c r="C4" s="70"/>
      <c r="D4" s="22" t="s">
        <v>34</v>
      </c>
      <c r="E4" s="22">
        <v>44</v>
      </c>
      <c r="F4" s="20">
        <v>3</v>
      </c>
      <c r="G4" s="18" t="s">
        <v>37</v>
      </c>
      <c r="H4" s="22"/>
      <c r="I4" s="22"/>
      <c r="J4" s="18"/>
      <c r="K4" s="19"/>
      <c r="L4" s="9" t="s">
        <v>33</v>
      </c>
      <c r="M4" s="18" t="s">
        <v>22</v>
      </c>
    </row>
    <row r="5" spans="1:13" ht="26" x14ac:dyDescent="0.3">
      <c r="A5" s="20"/>
      <c r="B5" s="9" t="s">
        <v>24</v>
      </c>
      <c r="C5" s="69" t="s">
        <v>121</v>
      </c>
      <c r="D5" s="22" t="s">
        <v>34</v>
      </c>
      <c r="E5" s="22">
        <v>2</v>
      </c>
      <c r="F5" s="20">
        <v>4</v>
      </c>
      <c r="G5" s="18" t="s">
        <v>38</v>
      </c>
      <c r="H5" s="22"/>
      <c r="I5" s="22"/>
      <c r="J5" s="18"/>
      <c r="K5" s="19"/>
      <c r="L5" s="9" t="s">
        <v>33</v>
      </c>
      <c r="M5" s="18" t="s">
        <v>22</v>
      </c>
    </row>
    <row r="6" spans="1:13" x14ac:dyDescent="0.3">
      <c r="A6" s="20"/>
      <c r="B6" s="9" t="s">
        <v>25</v>
      </c>
      <c r="C6" s="70"/>
      <c r="D6" s="22" t="s">
        <v>34</v>
      </c>
      <c r="E6" s="22">
        <v>59</v>
      </c>
      <c r="F6" s="20">
        <v>5</v>
      </c>
      <c r="G6" s="18" t="s">
        <v>39</v>
      </c>
      <c r="H6" s="22"/>
      <c r="I6" s="22"/>
      <c r="J6" s="18" t="s">
        <v>41</v>
      </c>
      <c r="K6" s="19">
        <v>7</v>
      </c>
      <c r="L6" s="21"/>
      <c r="M6" s="21"/>
    </row>
    <row r="7" spans="1:13" x14ac:dyDescent="0.3">
      <c r="A7" s="24"/>
      <c r="B7" s="22" t="s">
        <v>26</v>
      </c>
      <c r="C7" s="69" t="s">
        <v>123</v>
      </c>
      <c r="D7" s="22" t="s">
        <v>34</v>
      </c>
      <c r="E7" s="22">
        <v>3</v>
      </c>
      <c r="F7" s="20">
        <v>6</v>
      </c>
      <c r="G7" s="18" t="s">
        <v>40</v>
      </c>
      <c r="H7" s="22"/>
      <c r="I7" s="22"/>
      <c r="J7" s="18" t="s">
        <v>41</v>
      </c>
      <c r="K7" s="19">
        <v>570</v>
      </c>
      <c r="L7" s="21"/>
      <c r="M7" s="21"/>
    </row>
    <row r="8" spans="1:13" ht="247" x14ac:dyDescent="0.3">
      <c r="A8" s="24"/>
      <c r="B8" s="22" t="s">
        <v>27</v>
      </c>
      <c r="C8" s="69" t="s">
        <v>123</v>
      </c>
      <c r="D8" s="22" t="s">
        <v>34</v>
      </c>
      <c r="E8" s="22">
        <v>17</v>
      </c>
      <c r="F8" s="20">
        <v>7</v>
      </c>
      <c r="G8" s="22" t="s">
        <v>53</v>
      </c>
      <c r="H8" s="18" t="s">
        <v>152</v>
      </c>
      <c r="I8" s="22"/>
      <c r="J8" s="18" t="s">
        <v>61</v>
      </c>
      <c r="K8" s="23">
        <v>39</v>
      </c>
      <c r="L8" s="21"/>
      <c r="M8" s="21"/>
    </row>
    <row r="9" spans="1:13" ht="130" x14ac:dyDescent="0.3">
      <c r="A9" s="24"/>
      <c r="B9" s="22" t="s">
        <v>28</v>
      </c>
      <c r="C9" s="69" t="s">
        <v>123</v>
      </c>
      <c r="D9" s="22" t="s">
        <v>34</v>
      </c>
      <c r="E9" s="22">
        <v>41</v>
      </c>
      <c r="F9" s="20">
        <v>8</v>
      </c>
      <c r="G9" s="22" t="s">
        <v>54</v>
      </c>
      <c r="H9" s="18" t="s">
        <v>153</v>
      </c>
      <c r="I9" s="22"/>
      <c r="J9" s="18" t="s">
        <v>61</v>
      </c>
      <c r="K9" s="23">
        <v>39</v>
      </c>
      <c r="L9" s="21"/>
      <c r="M9" s="21"/>
    </row>
    <row r="10" spans="1:13" ht="52" x14ac:dyDescent="0.3">
      <c r="A10" s="24"/>
      <c r="B10" s="22" t="s">
        <v>29</v>
      </c>
      <c r="C10" s="69" t="s">
        <v>123</v>
      </c>
      <c r="D10" s="22" t="s">
        <v>34</v>
      </c>
      <c r="E10" s="22">
        <v>17</v>
      </c>
      <c r="F10" s="20">
        <v>9</v>
      </c>
      <c r="G10" s="22" t="s">
        <v>55</v>
      </c>
      <c r="H10" s="18" t="s">
        <v>154</v>
      </c>
      <c r="I10" s="22"/>
      <c r="J10" s="18" t="s">
        <v>61</v>
      </c>
      <c r="K10" s="23">
        <v>39</v>
      </c>
      <c r="L10" s="21"/>
      <c r="M10" s="21"/>
    </row>
    <row r="11" spans="1:13" ht="26" x14ac:dyDescent="0.3">
      <c r="A11" s="24"/>
      <c r="B11" s="22" t="s">
        <v>30</v>
      </c>
      <c r="C11" s="69" t="s">
        <v>123</v>
      </c>
      <c r="D11" s="22" t="s">
        <v>58</v>
      </c>
      <c r="E11" s="22">
        <v>8</v>
      </c>
      <c r="F11" s="20">
        <v>10</v>
      </c>
      <c r="G11" s="18" t="s">
        <v>52</v>
      </c>
      <c r="H11" s="22"/>
      <c r="I11" s="22"/>
      <c r="J11" s="18" t="s">
        <v>61</v>
      </c>
      <c r="K11" s="23">
        <v>39</v>
      </c>
      <c r="L11" s="21"/>
      <c r="M11" s="21"/>
    </row>
    <row r="12" spans="1:13" ht="104" x14ac:dyDescent="0.3">
      <c r="A12" s="24"/>
      <c r="B12" s="22" t="s">
        <v>31</v>
      </c>
      <c r="C12" s="69" t="s">
        <v>123</v>
      </c>
      <c r="D12" s="22" t="s">
        <v>34</v>
      </c>
      <c r="E12" s="22">
        <v>72</v>
      </c>
      <c r="F12" s="20">
        <v>11</v>
      </c>
      <c r="G12" s="22" t="s">
        <v>56</v>
      </c>
      <c r="H12" s="18" t="s">
        <v>42</v>
      </c>
      <c r="I12" s="22"/>
      <c r="J12" s="18" t="s">
        <v>61</v>
      </c>
      <c r="K12" s="23">
        <v>39</v>
      </c>
      <c r="L12" s="21"/>
      <c r="M12" s="21"/>
    </row>
    <row r="13" spans="1:13" ht="117" x14ac:dyDescent="0.3">
      <c r="A13" s="24"/>
      <c r="B13" s="22" t="s">
        <v>32</v>
      </c>
      <c r="C13" s="69" t="s">
        <v>123</v>
      </c>
      <c r="D13" s="22" t="s">
        <v>34</v>
      </c>
      <c r="E13" s="22">
        <v>21</v>
      </c>
      <c r="F13" s="20">
        <v>12</v>
      </c>
      <c r="G13" s="22" t="s">
        <v>57</v>
      </c>
      <c r="H13" s="87" t="s">
        <v>138</v>
      </c>
      <c r="I13" s="22"/>
      <c r="J13" s="18"/>
      <c r="K13" s="19"/>
      <c r="L13" s="21"/>
      <c r="M13" s="21"/>
    </row>
    <row r="14" spans="1:13" x14ac:dyDescent="0.3">
      <c r="F14" s="10"/>
      <c r="G14" s="12"/>
      <c r="J14" s="12"/>
      <c r="K14" s="13"/>
    </row>
    <row r="15" spans="1:13" x14ac:dyDescent="0.3">
      <c r="F15" s="10"/>
      <c r="G15" s="12"/>
      <c r="J15" s="12"/>
      <c r="K15" s="13"/>
    </row>
    <row r="16" spans="1:13" x14ac:dyDescent="0.3">
      <c r="F16" s="10"/>
      <c r="G16" s="12"/>
      <c r="J16" s="12"/>
      <c r="K16" s="13"/>
    </row>
    <row r="17" spans="6:13" x14ac:dyDescent="0.3">
      <c r="F17" s="10"/>
      <c r="G17" s="12"/>
      <c r="J17" s="12"/>
      <c r="K17" s="13"/>
    </row>
    <row r="18" spans="6:13" x14ac:dyDescent="0.3">
      <c r="F18" s="10"/>
      <c r="G18" s="12"/>
      <c r="J18" s="12"/>
      <c r="K18" s="13"/>
    </row>
    <row r="19" spans="6:13" x14ac:dyDescent="0.3">
      <c r="F19" s="10"/>
      <c r="G19" s="12"/>
      <c r="J19" s="12"/>
      <c r="K19" s="13"/>
    </row>
    <row r="20" spans="6:13" x14ac:dyDescent="0.3">
      <c r="F20" s="10"/>
      <c r="G20" s="12"/>
      <c r="J20" s="12"/>
      <c r="K20" s="13"/>
    </row>
    <row r="21" spans="6:13" x14ac:dyDescent="0.3">
      <c r="F21" s="10"/>
      <c r="G21" s="12"/>
      <c r="J21" s="12"/>
      <c r="K21" s="13"/>
    </row>
    <row r="22" spans="6:13" x14ac:dyDescent="0.3">
      <c r="F22" s="10"/>
      <c r="G22" s="12"/>
      <c r="J22" s="12"/>
      <c r="K22" s="13"/>
    </row>
    <row r="23" spans="6:13" x14ac:dyDescent="0.3">
      <c r="F23" s="10"/>
      <c r="G23" s="12"/>
      <c r="J23" s="12"/>
      <c r="K23" s="14"/>
    </row>
    <row r="24" spans="6:13" x14ac:dyDescent="0.3">
      <c r="F24" s="10"/>
      <c r="G24" s="12"/>
      <c r="J24" s="12"/>
      <c r="K24" s="13"/>
    </row>
    <row r="25" spans="6:13" x14ac:dyDescent="0.3">
      <c r="F25" s="10"/>
      <c r="G25" s="12"/>
      <c r="J25" s="12"/>
      <c r="K25" s="13"/>
    </row>
    <row r="26" spans="6:13" x14ac:dyDescent="0.3">
      <c r="F26" s="10"/>
      <c r="G26" s="12"/>
      <c r="J26" s="12"/>
      <c r="K26" s="13"/>
    </row>
    <row r="27" spans="6:13" x14ac:dyDescent="0.3">
      <c r="F27" s="10"/>
      <c r="G27" s="12"/>
      <c r="J27" s="12"/>
      <c r="K27" s="13"/>
    </row>
    <row r="28" spans="6:13" x14ac:dyDescent="0.3">
      <c r="F28" s="10"/>
      <c r="G28" s="12"/>
      <c r="J28" s="12"/>
      <c r="K28" s="13"/>
    </row>
    <row r="29" spans="6:13" x14ac:dyDescent="0.3">
      <c r="F29" s="10"/>
      <c r="G29" s="12"/>
      <c r="J29" s="12"/>
      <c r="K29" s="13"/>
    </row>
    <row r="30" spans="6:13" x14ac:dyDescent="0.3">
      <c r="F30" s="10"/>
      <c r="G30" s="12"/>
      <c r="J30" s="12"/>
      <c r="K30" s="13"/>
    </row>
    <row r="31" spans="6:13" x14ac:dyDescent="0.3">
      <c r="F31" s="10"/>
      <c r="G31" s="12"/>
      <c r="J31" s="12"/>
      <c r="K31" s="13"/>
    </row>
    <row r="32" spans="6:13" x14ac:dyDescent="0.3">
      <c r="F32" s="10"/>
      <c r="G32" s="12"/>
      <c r="H32" s="12"/>
      <c r="I32" s="12"/>
      <c r="L32" s="15"/>
      <c r="M32" s="15"/>
    </row>
    <row r="33" spans="3:13" x14ac:dyDescent="0.3">
      <c r="F33" s="10"/>
      <c r="G33" s="12"/>
      <c r="H33" s="12"/>
      <c r="I33" s="12"/>
      <c r="J33" s="12"/>
      <c r="K33" s="13"/>
    </row>
    <row r="34" spans="3:13" x14ac:dyDescent="0.3">
      <c r="F34" s="10"/>
      <c r="G34" s="12"/>
      <c r="H34" s="12"/>
      <c r="I34" s="12"/>
      <c r="J34" s="12"/>
      <c r="K34" s="13"/>
      <c r="L34" s="15"/>
      <c r="M34" s="15"/>
    </row>
    <row r="35" spans="3:13" x14ac:dyDescent="0.3">
      <c r="F35" s="10"/>
      <c r="G35" s="12"/>
      <c r="H35" s="12"/>
      <c r="I35" s="12"/>
      <c r="J35" s="12"/>
      <c r="K35" s="13"/>
      <c r="L35" s="15"/>
      <c r="M35" s="12"/>
    </row>
    <row r="36" spans="3:13" x14ac:dyDescent="0.3">
      <c r="F36" s="10"/>
      <c r="G36" s="12"/>
      <c r="J36" s="12"/>
      <c r="K36" s="13"/>
      <c r="L36" s="15"/>
      <c r="M36" s="12"/>
    </row>
    <row r="37" spans="3:13" x14ac:dyDescent="0.3">
      <c r="F37" s="10"/>
      <c r="G37" s="12"/>
      <c r="H37" s="12"/>
      <c r="I37" s="12"/>
      <c r="J37" s="12"/>
      <c r="K37" s="13"/>
      <c r="L37" s="15"/>
      <c r="M37" s="12"/>
    </row>
    <row r="38" spans="3:13" x14ac:dyDescent="0.3">
      <c r="F38" s="10"/>
      <c r="G38" s="12"/>
      <c r="H38" s="12"/>
      <c r="I38" s="12"/>
      <c r="J38" s="12"/>
      <c r="K38" s="16"/>
      <c r="L38" s="15"/>
      <c r="M38" s="15"/>
    </row>
    <row r="39" spans="3:13" x14ac:dyDescent="0.3">
      <c r="F39" s="10"/>
      <c r="G39" s="12"/>
      <c r="H39" s="12"/>
      <c r="I39" s="12"/>
      <c r="J39" s="12"/>
      <c r="K39" s="13"/>
    </row>
    <row r="40" spans="3:13" x14ac:dyDescent="0.3">
      <c r="F40" s="10"/>
      <c r="G40" s="12"/>
      <c r="H40" s="12"/>
      <c r="I40" s="12"/>
      <c r="J40" s="12"/>
      <c r="K40" s="13"/>
      <c r="L40" s="15"/>
      <c r="M40" s="15"/>
    </row>
    <row r="41" spans="3:13" x14ac:dyDescent="0.3">
      <c r="F41" s="10"/>
      <c r="G41" s="12"/>
      <c r="H41" s="12"/>
      <c r="I41" s="12"/>
      <c r="J41" s="12"/>
      <c r="K41" s="13"/>
      <c r="L41" s="15"/>
      <c r="M41" s="12"/>
    </row>
    <row r="42" spans="3:13" x14ac:dyDescent="0.3">
      <c r="F42" s="10"/>
      <c r="G42" s="12"/>
      <c r="H42" s="12"/>
      <c r="I42" s="12"/>
      <c r="J42" s="12"/>
      <c r="K42" s="13"/>
    </row>
    <row r="43" spans="3:13" x14ac:dyDescent="0.3">
      <c r="F43" s="10"/>
      <c r="G43" s="12"/>
      <c r="H43" s="12"/>
      <c r="I43" s="12"/>
      <c r="J43" s="12"/>
      <c r="K43" s="13"/>
    </row>
    <row r="44" spans="3:13" x14ac:dyDescent="0.3">
      <c r="F44" s="10"/>
      <c r="G44" s="12"/>
      <c r="J44" s="12"/>
      <c r="K44" s="13"/>
    </row>
    <row r="45" spans="3:13" x14ac:dyDescent="0.3">
      <c r="F45" s="10"/>
      <c r="G45" s="12"/>
      <c r="J45" s="12"/>
      <c r="K45" s="13"/>
    </row>
    <row r="46" spans="3:13" x14ac:dyDescent="0.3">
      <c r="F46" s="10"/>
      <c r="G46" s="12"/>
      <c r="J46" s="12"/>
      <c r="K46" s="13"/>
    </row>
    <row r="47" spans="3:13" x14ac:dyDescent="0.3">
      <c r="F47" s="10"/>
      <c r="G47" s="12"/>
      <c r="J47" s="12"/>
      <c r="K47" s="13"/>
    </row>
    <row r="48" spans="3:13" x14ac:dyDescent="0.3">
      <c r="C48" s="17"/>
      <c r="F48" s="10"/>
      <c r="G48" s="12"/>
      <c r="H48" s="12"/>
      <c r="J48" s="12"/>
      <c r="K48" s="13"/>
      <c r="L48" s="15"/>
      <c r="M48" s="15"/>
    </row>
    <row r="49" spans="2:13" x14ac:dyDescent="0.3">
      <c r="C49" s="17"/>
      <c r="F49" s="10"/>
      <c r="G49" s="12"/>
      <c r="H49" s="12"/>
      <c r="J49" s="15"/>
      <c r="K49" s="15"/>
      <c r="L49" s="15"/>
      <c r="M49" s="15"/>
    </row>
    <row r="50" spans="2:13" x14ac:dyDescent="0.3">
      <c r="C50" s="17"/>
      <c r="F50" s="10"/>
      <c r="G50" s="12"/>
      <c r="H50" s="12"/>
      <c r="I50" s="15"/>
      <c r="J50" s="12"/>
      <c r="K50" s="13"/>
    </row>
    <row r="51" spans="2:13" x14ac:dyDescent="0.3">
      <c r="B51" s="17"/>
      <c r="C51" s="17"/>
      <c r="F51" s="10"/>
      <c r="G51" s="12"/>
      <c r="H51" s="12"/>
      <c r="I51" s="15"/>
      <c r="J51" s="12"/>
      <c r="K51" s="13"/>
    </row>
    <row r="52" spans="2:13" x14ac:dyDescent="0.3">
      <c r="B52" s="17"/>
      <c r="C52" s="17"/>
      <c r="F52" s="10"/>
      <c r="G52" s="12"/>
      <c r="H52" s="12"/>
      <c r="I52" s="15"/>
      <c r="J52" s="12"/>
      <c r="K52" s="13"/>
    </row>
    <row r="53" spans="2:13" x14ac:dyDescent="0.3">
      <c r="B53" s="17"/>
      <c r="C53" s="17"/>
      <c r="F53" s="10"/>
      <c r="G53" s="12"/>
      <c r="H53" s="12"/>
      <c r="I53" s="15"/>
      <c r="J53" s="12"/>
      <c r="K53" s="13"/>
    </row>
    <row r="54" spans="2:13" x14ac:dyDescent="0.3">
      <c r="B54" s="17"/>
      <c r="C54" s="17"/>
      <c r="F54" s="10"/>
      <c r="G54" s="12"/>
      <c r="H54" s="12"/>
      <c r="I54" s="15"/>
      <c r="J54" s="12"/>
      <c r="K54" s="13"/>
    </row>
    <row r="55" spans="2:13" x14ac:dyDescent="0.3">
      <c r="B55" s="17"/>
      <c r="C55" s="17"/>
      <c r="F55" s="10"/>
      <c r="G55" s="12"/>
      <c r="H55" s="12"/>
      <c r="I55" s="15"/>
      <c r="J55" s="12"/>
      <c r="K55" s="13"/>
    </row>
    <row r="56" spans="2:13" x14ac:dyDescent="0.3">
      <c r="B56" s="17"/>
      <c r="C56" s="17"/>
      <c r="F56" s="10"/>
      <c r="G56" s="12"/>
      <c r="H56" s="12"/>
      <c r="I56" s="15"/>
      <c r="J56" s="12"/>
      <c r="K56" s="13"/>
    </row>
    <row r="57" spans="2:13" x14ac:dyDescent="0.3">
      <c r="B57" s="17"/>
      <c r="C57" s="17"/>
      <c r="F57" s="10"/>
      <c r="G57" s="12"/>
      <c r="H57" s="12"/>
      <c r="I57" s="15"/>
      <c r="J57" s="12"/>
      <c r="K57" s="13"/>
    </row>
    <row r="58" spans="2:13" x14ac:dyDescent="0.3">
      <c r="B58" s="17"/>
      <c r="C58" s="17"/>
      <c r="F58" s="10"/>
      <c r="G58" s="12"/>
      <c r="H58" s="12"/>
      <c r="I58" s="15"/>
      <c r="J58" s="12"/>
      <c r="K58" s="13"/>
    </row>
    <row r="59" spans="2:13" x14ac:dyDescent="0.3">
      <c r="B59" s="17"/>
      <c r="C59" s="17"/>
      <c r="F59" s="10"/>
      <c r="G59" s="12"/>
      <c r="H59" s="12"/>
      <c r="I59" s="15"/>
      <c r="J59" s="12"/>
      <c r="K59" s="13"/>
    </row>
    <row r="60" spans="2:13" x14ac:dyDescent="0.3">
      <c r="B60" s="17"/>
      <c r="C60" s="17"/>
      <c r="F60" s="10"/>
      <c r="G60" s="12"/>
      <c r="H60" s="12"/>
      <c r="I60" s="15"/>
      <c r="J60" s="12"/>
      <c r="K60" s="13"/>
    </row>
    <row r="61" spans="2:13" x14ac:dyDescent="0.3">
      <c r="B61" s="17"/>
      <c r="C61" s="17"/>
      <c r="F61" s="10"/>
      <c r="G61" s="12"/>
      <c r="H61" s="12"/>
      <c r="I61" s="15"/>
      <c r="J61" s="12"/>
      <c r="K61" s="13"/>
    </row>
    <row r="62" spans="2:13" x14ac:dyDescent="0.3">
      <c r="B62" s="17"/>
      <c r="C62" s="17"/>
      <c r="F62" s="10"/>
      <c r="G62" s="12"/>
      <c r="H62" s="12"/>
      <c r="I62" s="15"/>
      <c r="J62" s="12"/>
      <c r="K62" s="13"/>
    </row>
    <row r="63" spans="2:13" x14ac:dyDescent="0.3">
      <c r="B63" s="17"/>
      <c r="C63" s="17"/>
      <c r="F63" s="10"/>
      <c r="G63" s="12"/>
      <c r="H63" s="12"/>
      <c r="I63" s="15"/>
      <c r="J63" s="12"/>
      <c r="K63" s="13"/>
    </row>
    <row r="64" spans="2:13" x14ac:dyDescent="0.3">
      <c r="B64" s="17"/>
      <c r="C64" s="17"/>
      <c r="F64" s="10"/>
      <c r="G64" s="12"/>
      <c r="H64" s="12"/>
      <c r="I64" s="15"/>
      <c r="J64" s="12"/>
      <c r="K64" s="13"/>
    </row>
    <row r="65" spans="2:13" x14ac:dyDescent="0.3">
      <c r="B65" s="17"/>
      <c r="F65" s="10"/>
      <c r="G65" s="12"/>
      <c r="H65" s="12"/>
      <c r="I65" s="15"/>
      <c r="J65" s="12"/>
      <c r="K65" s="13"/>
    </row>
    <row r="66" spans="2:13" x14ac:dyDescent="0.3">
      <c r="B66" s="17"/>
      <c r="F66" s="10"/>
      <c r="G66" s="12"/>
      <c r="H66" s="12"/>
      <c r="I66" s="15"/>
      <c r="J66" s="12"/>
      <c r="K66" s="13"/>
    </row>
    <row r="67" spans="2:13" x14ac:dyDescent="0.3">
      <c r="B67" s="17"/>
      <c r="F67" s="10"/>
      <c r="G67" s="12"/>
      <c r="H67" s="12"/>
      <c r="I67" s="15"/>
      <c r="J67" s="12"/>
      <c r="K67" s="13"/>
    </row>
    <row r="68" spans="2:13" x14ac:dyDescent="0.3">
      <c r="F68" s="10"/>
      <c r="G68" s="12"/>
      <c r="H68" s="12"/>
      <c r="I68" s="12"/>
      <c r="L68" s="15"/>
      <c r="M68" s="12"/>
    </row>
    <row r="69" spans="2:13" x14ac:dyDescent="0.3">
      <c r="F69" s="10"/>
      <c r="G69" s="12"/>
      <c r="H69" s="12"/>
      <c r="I69" s="12"/>
      <c r="L69" s="15"/>
      <c r="M69" s="12"/>
    </row>
    <row r="70" spans="2:13" x14ac:dyDescent="0.3">
      <c r="F70" s="10"/>
      <c r="G70" s="12"/>
      <c r="H70" s="12"/>
      <c r="I70" s="12"/>
      <c r="L70" s="15"/>
      <c r="M70" s="12"/>
    </row>
    <row r="71" spans="2:13" x14ac:dyDescent="0.3">
      <c r="F71" s="10"/>
      <c r="G71" s="12"/>
      <c r="H71" s="12"/>
      <c r="I71" s="12"/>
      <c r="L71" s="15"/>
      <c r="M71" s="12"/>
    </row>
    <row r="72" spans="2:13" x14ac:dyDescent="0.3">
      <c r="F72" s="10"/>
    </row>
    <row r="73" spans="2:13" x14ac:dyDescent="0.3">
      <c r="F73" s="10"/>
      <c r="L73" s="15"/>
      <c r="M73" s="12"/>
    </row>
    <row r="74" spans="2:13" x14ac:dyDescent="0.3">
      <c r="F74" s="10"/>
      <c r="L74" s="15"/>
      <c r="M74" s="12"/>
    </row>
  </sheetData>
  <autoFilter ref="A1:M13" xr:uid="{00000000-0009-0000-0000-000001000000}"/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7" tint="0.59999389629810485"/>
  </sheetPr>
  <dimension ref="A1:F7"/>
  <sheetViews>
    <sheetView zoomScale="115" zoomScaleNormal="115" workbookViewId="0">
      <pane ySplit="1" topLeftCell="A2" activePane="bottomLeft" state="frozen"/>
      <selection pane="bottomLeft" activeCell="A2" sqref="A2"/>
    </sheetView>
  </sheetViews>
  <sheetFormatPr defaultColWidth="9.1796875" defaultRowHeight="14.5" x14ac:dyDescent="0.35"/>
  <cols>
    <col min="1" max="1" width="20.7265625" bestFit="1" customWidth="1"/>
    <col min="2" max="2" width="36.1796875" bestFit="1" customWidth="1"/>
    <col min="3" max="6" width="10.7265625" style="44" customWidth="1"/>
    <col min="7" max="8" width="9.1796875" customWidth="1"/>
  </cols>
  <sheetData>
    <row r="1" spans="1:6" s="39" customFormat="1" ht="29" x14ac:dyDescent="0.35">
      <c r="A1" s="40" t="s">
        <v>69</v>
      </c>
      <c r="B1" s="40" t="s">
        <v>44</v>
      </c>
      <c r="C1" s="41" t="s">
        <v>70</v>
      </c>
      <c r="D1" s="41" t="s">
        <v>71</v>
      </c>
      <c r="E1" s="41" t="s">
        <v>72</v>
      </c>
      <c r="F1" s="41" t="s">
        <v>73</v>
      </c>
    </row>
    <row r="2" spans="1:6" s="74" customFormat="1" x14ac:dyDescent="0.35">
      <c r="A2" s="71" t="s">
        <v>21</v>
      </c>
      <c r="B2" s="73" t="s">
        <v>35</v>
      </c>
      <c r="C2" s="42">
        <v>0</v>
      </c>
      <c r="D2" s="42">
        <v>0</v>
      </c>
      <c r="E2" s="42">
        <v>0</v>
      </c>
      <c r="F2" s="43">
        <v>14395</v>
      </c>
    </row>
    <row r="3" spans="1:6" s="74" customFormat="1" ht="29" x14ac:dyDescent="0.35">
      <c r="A3" s="71" t="s">
        <v>22</v>
      </c>
      <c r="B3" s="73" t="s">
        <v>36</v>
      </c>
      <c r="C3" s="43">
        <v>0</v>
      </c>
      <c r="D3" s="43">
        <v>0</v>
      </c>
      <c r="E3" s="43">
        <v>0</v>
      </c>
      <c r="F3" s="43">
        <v>14395</v>
      </c>
    </row>
    <row r="4" spans="1:6" s="74" customFormat="1" x14ac:dyDescent="0.35">
      <c r="A4" s="71" t="s">
        <v>23</v>
      </c>
      <c r="B4" s="73" t="s">
        <v>37</v>
      </c>
      <c r="C4" s="43">
        <v>0</v>
      </c>
      <c r="D4" s="43">
        <v>0</v>
      </c>
      <c r="E4" s="43">
        <v>0</v>
      </c>
      <c r="F4" s="43">
        <v>14395</v>
      </c>
    </row>
    <row r="5" spans="1:6" s="74" customFormat="1" x14ac:dyDescent="0.35">
      <c r="A5" s="71" t="s">
        <v>24</v>
      </c>
      <c r="B5" s="73" t="s">
        <v>38</v>
      </c>
      <c r="C5" s="43">
        <v>0</v>
      </c>
      <c r="D5" s="43">
        <v>0</v>
      </c>
      <c r="E5" s="43">
        <v>0</v>
      </c>
      <c r="F5" s="43">
        <v>14395</v>
      </c>
    </row>
    <row r="6" spans="1:6" s="74" customFormat="1" x14ac:dyDescent="0.35">
      <c r="A6" s="71" t="s">
        <v>25</v>
      </c>
      <c r="B6" s="73" t="s">
        <v>39</v>
      </c>
      <c r="C6" s="43">
        <v>0</v>
      </c>
      <c r="D6" s="43">
        <v>0</v>
      </c>
      <c r="E6" s="43">
        <v>0</v>
      </c>
      <c r="F6" s="43">
        <v>14395</v>
      </c>
    </row>
    <row r="7" spans="1:6" s="74" customFormat="1" x14ac:dyDescent="0.35">
      <c r="A7" s="72" t="s">
        <v>26</v>
      </c>
      <c r="B7" s="73" t="s">
        <v>40</v>
      </c>
      <c r="C7" s="43">
        <v>0</v>
      </c>
      <c r="D7" s="43">
        <v>0</v>
      </c>
      <c r="E7" s="43">
        <v>0</v>
      </c>
      <c r="F7" s="43">
        <v>14395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5" tint="0.59999389629810485"/>
  </sheetPr>
  <dimension ref="A1:F261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.81640625" defaultRowHeight="16.5" x14ac:dyDescent="0.35"/>
  <cols>
    <col min="1" max="1" width="48.1796875" style="61" customWidth="1"/>
    <col min="2" max="2" width="12.7265625" style="58" customWidth="1"/>
    <col min="3" max="3" width="12.7265625" style="59" customWidth="1"/>
    <col min="4" max="4" width="12.7265625" style="58" customWidth="1"/>
    <col min="5" max="5" width="12.7265625" style="59" customWidth="1"/>
    <col min="6" max="6" width="1.1796875" style="85" customWidth="1"/>
  </cols>
  <sheetData>
    <row r="1" spans="1:6" s="39" customFormat="1" ht="29" x14ac:dyDescent="0.35">
      <c r="A1" s="45" t="s">
        <v>74</v>
      </c>
      <c r="B1" s="46" t="s">
        <v>75</v>
      </c>
      <c r="C1" s="47" t="s">
        <v>76</v>
      </c>
      <c r="D1" s="46" t="s">
        <v>77</v>
      </c>
      <c r="E1" s="77" t="s">
        <v>78</v>
      </c>
      <c r="F1" s="80"/>
    </row>
    <row r="2" spans="1:6" s="52" customFormat="1" x14ac:dyDescent="0.35">
      <c r="A2" s="48" t="s">
        <v>27</v>
      </c>
      <c r="B2" s="49"/>
      <c r="C2" s="50"/>
      <c r="D2" s="51"/>
      <c r="E2" s="78"/>
      <c r="F2" s="81"/>
    </row>
    <row r="3" spans="1:6" s="52" customFormat="1" x14ac:dyDescent="0.35">
      <c r="A3" s="53" t="s">
        <v>100</v>
      </c>
      <c r="B3" s="49">
        <v>144</v>
      </c>
      <c r="C3" s="50">
        <v>1.0003473428273706</v>
      </c>
      <c r="D3" s="49">
        <v>144</v>
      </c>
      <c r="E3" s="78">
        <v>1.0003473428273706</v>
      </c>
      <c r="F3" s="81" t="s">
        <v>132</v>
      </c>
    </row>
    <row r="4" spans="1:6" s="52" customFormat="1" x14ac:dyDescent="0.35">
      <c r="A4" s="53" t="s">
        <v>86</v>
      </c>
      <c r="B4" s="49">
        <v>912</v>
      </c>
      <c r="C4" s="50">
        <v>6.335533171240014</v>
      </c>
      <c r="D4" s="49">
        <v>1056</v>
      </c>
      <c r="E4" s="78">
        <v>7.3358805140673846</v>
      </c>
      <c r="F4" s="81" t="s">
        <v>132</v>
      </c>
    </row>
    <row r="5" spans="1:6" s="52" customFormat="1" x14ac:dyDescent="0.35">
      <c r="A5" s="53" t="s">
        <v>95</v>
      </c>
      <c r="B5" s="49">
        <v>912</v>
      </c>
      <c r="C5" s="50">
        <v>6.335533171240014</v>
      </c>
      <c r="D5" s="49">
        <v>1968</v>
      </c>
      <c r="E5" s="78">
        <v>13.6714136853074</v>
      </c>
      <c r="F5" s="81" t="s">
        <v>132</v>
      </c>
    </row>
    <row r="6" spans="1:6" s="52" customFormat="1" x14ac:dyDescent="0.35">
      <c r="A6" s="53" t="s">
        <v>96</v>
      </c>
      <c r="B6" s="49">
        <v>912</v>
      </c>
      <c r="C6" s="50">
        <v>6.335533171240014</v>
      </c>
      <c r="D6" s="49">
        <v>2880</v>
      </c>
      <c r="E6" s="78">
        <v>20.006946856547412</v>
      </c>
      <c r="F6" s="81" t="s">
        <v>132</v>
      </c>
    </row>
    <row r="7" spans="1:6" s="52" customFormat="1" x14ac:dyDescent="0.35">
      <c r="A7" s="53" t="s">
        <v>97</v>
      </c>
      <c r="B7" s="49">
        <v>912</v>
      </c>
      <c r="C7" s="50">
        <v>6.335533171240014</v>
      </c>
      <c r="D7" s="49">
        <v>3792</v>
      </c>
      <c r="E7" s="78">
        <v>26.342480027787424</v>
      </c>
      <c r="F7" s="81" t="s">
        <v>132</v>
      </c>
    </row>
    <row r="8" spans="1:6" s="52" customFormat="1" x14ac:dyDescent="0.35">
      <c r="A8" s="53" t="s">
        <v>98</v>
      </c>
      <c r="B8" s="49">
        <v>96</v>
      </c>
      <c r="C8" s="50">
        <v>0.66689822855158043</v>
      </c>
      <c r="D8" s="49">
        <v>3888</v>
      </c>
      <c r="E8" s="78">
        <v>27.009378256339005</v>
      </c>
      <c r="F8" s="81" t="s">
        <v>132</v>
      </c>
    </row>
    <row r="9" spans="1:6" s="52" customFormat="1" x14ac:dyDescent="0.35">
      <c r="A9" s="53" t="s">
        <v>87</v>
      </c>
      <c r="B9" s="49">
        <v>912</v>
      </c>
      <c r="C9" s="50">
        <v>6.335533171240014</v>
      </c>
      <c r="D9" s="49">
        <v>4800</v>
      </c>
      <c r="E9" s="78">
        <v>33.344911427579021</v>
      </c>
      <c r="F9" s="81" t="s">
        <v>132</v>
      </c>
    </row>
    <row r="10" spans="1:6" s="52" customFormat="1" x14ac:dyDescent="0.35">
      <c r="A10" s="53" t="s">
        <v>88</v>
      </c>
      <c r="B10" s="49">
        <v>912</v>
      </c>
      <c r="C10" s="50">
        <v>6.335533171240014</v>
      </c>
      <c r="D10" s="49">
        <v>5712</v>
      </c>
      <c r="E10" s="78">
        <v>39.680444598819037</v>
      </c>
      <c r="F10" s="81" t="s">
        <v>132</v>
      </c>
    </row>
    <row r="11" spans="1:6" s="52" customFormat="1" x14ac:dyDescent="0.35">
      <c r="A11" s="53" t="s">
        <v>89</v>
      </c>
      <c r="B11" s="49">
        <v>912</v>
      </c>
      <c r="C11" s="50">
        <v>6.335533171240014</v>
      </c>
      <c r="D11" s="49">
        <v>6624</v>
      </c>
      <c r="E11" s="78">
        <v>46.015977770059045</v>
      </c>
      <c r="F11" s="81" t="s">
        <v>132</v>
      </c>
    </row>
    <row r="12" spans="1:6" s="52" customFormat="1" x14ac:dyDescent="0.35">
      <c r="A12" s="53" t="s">
        <v>90</v>
      </c>
      <c r="B12" s="49">
        <v>912</v>
      </c>
      <c r="C12" s="50">
        <v>6.335533171240014</v>
      </c>
      <c r="D12" s="49">
        <v>7536</v>
      </c>
      <c r="E12" s="78">
        <v>52.351510941299061</v>
      </c>
      <c r="F12" s="81" t="s">
        <v>132</v>
      </c>
    </row>
    <row r="13" spans="1:6" s="52" customFormat="1" x14ac:dyDescent="0.35">
      <c r="A13" s="53" t="s">
        <v>91</v>
      </c>
      <c r="B13" s="49">
        <v>912</v>
      </c>
      <c r="C13" s="50">
        <v>6.335533171240014</v>
      </c>
      <c r="D13" s="49">
        <v>8448</v>
      </c>
      <c r="E13" s="78">
        <v>58.687044112539077</v>
      </c>
      <c r="F13" s="81" t="s">
        <v>132</v>
      </c>
    </row>
    <row r="14" spans="1:6" s="52" customFormat="1" x14ac:dyDescent="0.35">
      <c r="A14" s="53" t="s">
        <v>92</v>
      </c>
      <c r="B14" s="49">
        <v>912</v>
      </c>
      <c r="C14" s="50">
        <v>6.335533171240014</v>
      </c>
      <c r="D14" s="49">
        <v>9360</v>
      </c>
      <c r="E14" s="78">
        <v>65.0225772837791</v>
      </c>
      <c r="F14" s="81" t="s">
        <v>132</v>
      </c>
    </row>
    <row r="15" spans="1:6" s="52" customFormat="1" x14ac:dyDescent="0.35">
      <c r="A15" s="53" t="s">
        <v>93</v>
      </c>
      <c r="B15" s="49">
        <v>912</v>
      </c>
      <c r="C15" s="50">
        <v>6.335533171240014</v>
      </c>
      <c r="D15" s="49">
        <v>10272</v>
      </c>
      <c r="E15" s="78">
        <v>71.358110455019101</v>
      </c>
      <c r="F15" s="81" t="s">
        <v>132</v>
      </c>
    </row>
    <row r="16" spans="1:6" s="52" customFormat="1" x14ac:dyDescent="0.35">
      <c r="A16" s="53" t="s">
        <v>94</v>
      </c>
      <c r="B16" s="49">
        <v>912</v>
      </c>
      <c r="C16" s="50">
        <v>6.335533171240014</v>
      </c>
      <c r="D16" s="49">
        <v>11184</v>
      </c>
      <c r="E16" s="78">
        <v>77.693643626259117</v>
      </c>
      <c r="F16" s="81" t="s">
        <v>132</v>
      </c>
    </row>
    <row r="17" spans="1:6" s="52" customFormat="1" x14ac:dyDescent="0.35">
      <c r="A17" s="53" t="s">
        <v>85</v>
      </c>
      <c r="B17" s="49">
        <v>912</v>
      </c>
      <c r="C17" s="50">
        <v>6.335533171240014</v>
      </c>
      <c r="D17" s="49">
        <v>12096</v>
      </c>
      <c r="E17" s="78">
        <v>84.029176797499133</v>
      </c>
      <c r="F17" s="81" t="s">
        <v>132</v>
      </c>
    </row>
    <row r="18" spans="1:6" s="52" customFormat="1" x14ac:dyDescent="0.35">
      <c r="A18" s="53" t="s">
        <v>79</v>
      </c>
      <c r="B18" s="49">
        <v>969</v>
      </c>
      <c r="C18" s="50">
        <v>6.7315039944425141</v>
      </c>
      <c r="D18" s="49">
        <v>13065</v>
      </c>
      <c r="E18" s="78">
        <v>90.760680791941653</v>
      </c>
      <c r="F18" s="81" t="s">
        <v>132</v>
      </c>
    </row>
    <row r="19" spans="1:6" s="52" customFormat="1" x14ac:dyDescent="0.35">
      <c r="A19" s="53" t="s">
        <v>101</v>
      </c>
      <c r="B19" s="49">
        <v>114</v>
      </c>
      <c r="C19" s="50">
        <v>0.79194164640500175</v>
      </c>
      <c r="D19" s="49">
        <v>13179</v>
      </c>
      <c r="E19" s="78">
        <v>91.55262243834666</v>
      </c>
      <c r="F19" s="81" t="s">
        <v>132</v>
      </c>
    </row>
    <row r="20" spans="1:6" s="52" customFormat="1" x14ac:dyDescent="0.35">
      <c r="A20" s="53" t="s">
        <v>84</v>
      </c>
      <c r="B20" s="49">
        <v>912</v>
      </c>
      <c r="C20" s="50">
        <v>6.335533171240014</v>
      </c>
      <c r="D20" s="49">
        <v>14091</v>
      </c>
      <c r="E20" s="78">
        <v>97.888155609586661</v>
      </c>
      <c r="F20" s="81" t="s">
        <v>132</v>
      </c>
    </row>
    <row r="21" spans="1:6" s="52" customFormat="1" x14ac:dyDescent="0.35">
      <c r="A21" s="53" t="s">
        <v>99</v>
      </c>
      <c r="B21" s="49">
        <v>304</v>
      </c>
      <c r="C21" s="50">
        <v>2.1118443904133382</v>
      </c>
      <c r="D21" s="49">
        <v>14395</v>
      </c>
      <c r="E21" s="78">
        <v>100</v>
      </c>
      <c r="F21" s="81" t="s">
        <v>132</v>
      </c>
    </row>
    <row r="22" spans="1:6" x14ac:dyDescent="0.35">
      <c r="A22" s="53"/>
      <c r="B22" s="49"/>
      <c r="C22" s="50"/>
      <c r="D22" s="49"/>
      <c r="E22" s="78"/>
      <c r="F22" s="81" t="s">
        <v>132</v>
      </c>
    </row>
    <row r="23" spans="1:6" s="52" customFormat="1" x14ac:dyDescent="0.35">
      <c r="A23" s="48" t="s">
        <v>28</v>
      </c>
      <c r="B23" s="49"/>
      <c r="C23" s="50"/>
      <c r="D23" s="51"/>
      <c r="E23" s="78"/>
      <c r="F23" s="81" t="s">
        <v>132</v>
      </c>
    </row>
    <row r="24" spans="1:6" s="52" customFormat="1" x14ac:dyDescent="0.35">
      <c r="A24" s="53" t="s">
        <v>102</v>
      </c>
      <c r="B24" s="49">
        <v>1778</v>
      </c>
      <c r="C24" s="50">
        <v>12.351510941299063</v>
      </c>
      <c r="D24" s="49">
        <v>1778</v>
      </c>
      <c r="E24" s="78">
        <v>12.351510941299063</v>
      </c>
      <c r="F24" s="81" t="s">
        <v>132</v>
      </c>
    </row>
    <row r="25" spans="1:6" s="52" customFormat="1" x14ac:dyDescent="0.35">
      <c r="A25" s="53" t="s">
        <v>103</v>
      </c>
      <c r="B25" s="49">
        <v>1778</v>
      </c>
      <c r="C25" s="50">
        <v>12.351510941299063</v>
      </c>
      <c r="D25" s="49">
        <v>3556</v>
      </c>
      <c r="E25" s="78">
        <v>24.703021882598126</v>
      </c>
      <c r="F25" s="81" t="s">
        <v>132</v>
      </c>
    </row>
    <row r="26" spans="1:6" s="52" customFormat="1" x14ac:dyDescent="0.35">
      <c r="A26" s="53" t="s">
        <v>104</v>
      </c>
      <c r="B26" s="49">
        <v>1778</v>
      </c>
      <c r="C26" s="50">
        <v>12.351510941299063</v>
      </c>
      <c r="D26" s="49">
        <v>5334</v>
      </c>
      <c r="E26" s="78">
        <v>37.054532823897183</v>
      </c>
      <c r="F26" s="81" t="s">
        <v>132</v>
      </c>
    </row>
    <row r="27" spans="1:6" s="52" customFormat="1" x14ac:dyDescent="0.35">
      <c r="A27" s="53" t="s">
        <v>105</v>
      </c>
      <c r="B27" s="49">
        <v>1778</v>
      </c>
      <c r="C27" s="50">
        <v>12.351510941299063</v>
      </c>
      <c r="D27" s="49">
        <v>7112</v>
      </c>
      <c r="E27" s="78">
        <v>49.406043765196252</v>
      </c>
      <c r="F27" s="81" t="s">
        <v>132</v>
      </c>
    </row>
    <row r="28" spans="1:6" s="52" customFormat="1" x14ac:dyDescent="0.35">
      <c r="A28" s="53" t="s">
        <v>106</v>
      </c>
      <c r="B28" s="49">
        <v>1778</v>
      </c>
      <c r="C28" s="50">
        <v>12.351510941299063</v>
      </c>
      <c r="D28" s="49">
        <v>8890</v>
      </c>
      <c r="E28" s="78">
        <v>61.757554706495313</v>
      </c>
      <c r="F28" s="81" t="s">
        <v>132</v>
      </c>
    </row>
    <row r="29" spans="1:6" s="52" customFormat="1" x14ac:dyDescent="0.35">
      <c r="A29" s="53" t="s">
        <v>79</v>
      </c>
      <c r="B29" s="49">
        <v>946</v>
      </c>
      <c r="C29" s="50">
        <v>6.5717262938520316</v>
      </c>
      <c r="D29" s="49">
        <v>9836</v>
      </c>
      <c r="E29" s="78">
        <v>68.329281000347336</v>
      </c>
      <c r="F29" s="81" t="s">
        <v>132</v>
      </c>
    </row>
    <row r="30" spans="1:6" s="52" customFormat="1" x14ac:dyDescent="0.35">
      <c r="A30" s="53" t="s">
        <v>101</v>
      </c>
      <c r="B30" s="49">
        <v>1003</v>
      </c>
      <c r="C30" s="50">
        <v>6.9676971170545334</v>
      </c>
      <c r="D30" s="49">
        <v>10839</v>
      </c>
      <c r="E30" s="78">
        <v>75.296978117401878</v>
      </c>
      <c r="F30" s="81" t="s">
        <v>132</v>
      </c>
    </row>
    <row r="31" spans="1:6" s="52" customFormat="1" x14ac:dyDescent="0.35">
      <c r="A31" s="53" t="s">
        <v>107</v>
      </c>
      <c r="B31" s="49">
        <v>1778</v>
      </c>
      <c r="C31" s="50">
        <v>12.351510941299063</v>
      </c>
      <c r="D31" s="49">
        <v>12617</v>
      </c>
      <c r="E31" s="78">
        <v>87.648489058700946</v>
      </c>
      <c r="F31" s="81" t="s">
        <v>132</v>
      </c>
    </row>
    <row r="32" spans="1:6" s="52" customFormat="1" x14ac:dyDescent="0.35">
      <c r="A32" s="53" t="s">
        <v>108</v>
      </c>
      <c r="B32" s="49">
        <v>1778</v>
      </c>
      <c r="C32" s="50">
        <v>12.351510941299063</v>
      </c>
      <c r="D32" s="49">
        <v>14395</v>
      </c>
      <c r="E32" s="78">
        <v>100</v>
      </c>
      <c r="F32" s="81" t="s">
        <v>132</v>
      </c>
    </row>
    <row r="33" spans="1:6" x14ac:dyDescent="0.35">
      <c r="A33" s="71"/>
      <c r="B33" s="49"/>
      <c r="C33" s="50"/>
      <c r="D33" s="49"/>
      <c r="E33" s="78"/>
      <c r="F33" s="81" t="s">
        <v>132</v>
      </c>
    </row>
    <row r="34" spans="1:6" s="52" customFormat="1" x14ac:dyDescent="0.35">
      <c r="A34" s="48" t="s">
        <v>29</v>
      </c>
      <c r="B34" s="49"/>
      <c r="C34" s="50"/>
      <c r="D34" s="51"/>
      <c r="E34" s="78"/>
      <c r="F34" s="81" t="s">
        <v>132</v>
      </c>
    </row>
    <row r="35" spans="1:6" s="52" customFormat="1" x14ac:dyDescent="0.35">
      <c r="A35" s="53" t="s">
        <v>109</v>
      </c>
      <c r="B35" s="49">
        <v>6223</v>
      </c>
      <c r="C35" s="50">
        <v>43.230288294546718</v>
      </c>
      <c r="D35" s="49">
        <v>6223</v>
      </c>
      <c r="E35" s="78">
        <v>43.230288294546718</v>
      </c>
      <c r="F35" s="81" t="s">
        <v>132</v>
      </c>
    </row>
    <row r="36" spans="1:6" s="52" customFormat="1" x14ac:dyDescent="0.35">
      <c r="A36" s="53" t="s">
        <v>110</v>
      </c>
      <c r="B36" s="49">
        <v>6223</v>
      </c>
      <c r="C36" s="50">
        <v>43.230288294546718</v>
      </c>
      <c r="D36" s="49">
        <v>12446</v>
      </c>
      <c r="E36" s="78">
        <v>86.460576589093435</v>
      </c>
      <c r="F36" s="81" t="s">
        <v>132</v>
      </c>
    </row>
    <row r="37" spans="1:6" s="52" customFormat="1" x14ac:dyDescent="0.35">
      <c r="A37" s="53" t="s">
        <v>79</v>
      </c>
      <c r="B37" s="49">
        <v>946</v>
      </c>
      <c r="C37" s="50">
        <v>6.5717262938520316</v>
      </c>
      <c r="D37" s="49">
        <v>13392</v>
      </c>
      <c r="E37" s="78">
        <v>93.032302882945473</v>
      </c>
      <c r="F37" s="81" t="s">
        <v>132</v>
      </c>
    </row>
    <row r="38" spans="1:6" s="52" customFormat="1" x14ac:dyDescent="0.35">
      <c r="A38" s="53" t="s">
        <v>101</v>
      </c>
      <c r="B38" s="49">
        <v>1003</v>
      </c>
      <c r="C38" s="50">
        <v>6.9676971170545334</v>
      </c>
      <c r="D38" s="49">
        <v>14395</v>
      </c>
      <c r="E38" s="78">
        <v>100</v>
      </c>
      <c r="F38" s="81" t="s">
        <v>132</v>
      </c>
    </row>
    <row r="39" spans="1:6" x14ac:dyDescent="0.35">
      <c r="A39" s="53"/>
      <c r="B39" s="49"/>
      <c r="C39" s="50"/>
      <c r="D39" s="49"/>
      <c r="E39" s="78"/>
      <c r="F39" s="81" t="s">
        <v>132</v>
      </c>
    </row>
    <row r="40" spans="1:6" s="52" customFormat="1" x14ac:dyDescent="0.35">
      <c r="A40" s="48" t="s">
        <v>31</v>
      </c>
      <c r="B40" s="49"/>
      <c r="C40" s="50"/>
      <c r="D40" s="51"/>
      <c r="E40" s="78"/>
      <c r="F40" s="81" t="s">
        <v>132</v>
      </c>
    </row>
    <row r="41" spans="1:6" s="52" customFormat="1" x14ac:dyDescent="0.35">
      <c r="A41" s="53" t="s">
        <v>115</v>
      </c>
      <c r="B41" s="49">
        <v>12537</v>
      </c>
      <c r="C41" s="50">
        <v>87.092740534907946</v>
      </c>
      <c r="D41" s="49">
        <v>12537</v>
      </c>
      <c r="E41" s="78">
        <v>87.092740534907946</v>
      </c>
      <c r="F41" s="81" t="s">
        <v>132</v>
      </c>
    </row>
    <row r="42" spans="1:6" s="52" customFormat="1" ht="29" x14ac:dyDescent="0.35">
      <c r="A42" s="53" t="s">
        <v>111</v>
      </c>
      <c r="B42" s="49">
        <v>57</v>
      </c>
      <c r="C42" s="50">
        <v>0.39597082320250088</v>
      </c>
      <c r="D42" s="49">
        <v>12594</v>
      </c>
      <c r="E42" s="78">
        <v>87.488711358110464</v>
      </c>
      <c r="F42" s="81" t="s">
        <v>132</v>
      </c>
    </row>
    <row r="43" spans="1:6" s="52" customFormat="1" ht="29" x14ac:dyDescent="0.35">
      <c r="A43" s="53" t="s">
        <v>112</v>
      </c>
      <c r="B43" s="49">
        <v>855</v>
      </c>
      <c r="C43" s="50">
        <v>5.939562348037513</v>
      </c>
      <c r="D43" s="49">
        <v>13449</v>
      </c>
      <c r="E43" s="78">
        <v>93.428273706147962</v>
      </c>
      <c r="F43" s="81" t="s">
        <v>132</v>
      </c>
    </row>
    <row r="44" spans="1:6" s="52" customFormat="1" x14ac:dyDescent="0.35">
      <c r="A44" s="53" t="s">
        <v>80</v>
      </c>
      <c r="B44" s="49">
        <v>57</v>
      </c>
      <c r="C44" s="50">
        <v>0.39597082320250088</v>
      </c>
      <c r="D44" s="49">
        <v>13506</v>
      </c>
      <c r="E44" s="78">
        <v>93.824244529350466</v>
      </c>
      <c r="F44" s="81" t="s">
        <v>132</v>
      </c>
    </row>
    <row r="45" spans="1:6" s="52" customFormat="1" x14ac:dyDescent="0.35">
      <c r="A45" s="53" t="s">
        <v>113</v>
      </c>
      <c r="B45" s="49">
        <v>889</v>
      </c>
      <c r="C45" s="50">
        <v>6.1757554706495315</v>
      </c>
      <c r="D45" s="49">
        <v>14395</v>
      </c>
      <c r="E45" s="78">
        <v>100</v>
      </c>
      <c r="F45" s="81" t="s">
        <v>132</v>
      </c>
    </row>
    <row r="46" spans="1:6" x14ac:dyDescent="0.35">
      <c r="A46" s="53"/>
      <c r="B46" s="49"/>
      <c r="C46" s="50"/>
      <c r="D46" s="49"/>
      <c r="E46" s="78"/>
      <c r="F46" s="81" t="s">
        <v>132</v>
      </c>
    </row>
    <row r="47" spans="1:6" s="52" customFormat="1" x14ac:dyDescent="0.35">
      <c r="A47" s="48" t="s">
        <v>32</v>
      </c>
      <c r="B47" s="49"/>
      <c r="C47" s="50"/>
      <c r="D47" s="51"/>
      <c r="E47" s="78"/>
      <c r="F47" s="81" t="s">
        <v>132</v>
      </c>
    </row>
    <row r="48" spans="1:6" s="52" customFormat="1" x14ac:dyDescent="0.35">
      <c r="A48" s="53" t="s">
        <v>81</v>
      </c>
      <c r="B48" s="49">
        <v>1786</v>
      </c>
      <c r="C48" s="50">
        <v>12.407085793678361</v>
      </c>
      <c r="D48" s="49">
        <v>1786</v>
      </c>
      <c r="E48" s="78">
        <v>12.407085793678361</v>
      </c>
      <c r="F48" s="81" t="s">
        <v>132</v>
      </c>
    </row>
    <row r="49" spans="1:6" s="52" customFormat="1" x14ac:dyDescent="0.35">
      <c r="A49" s="53" t="s">
        <v>82</v>
      </c>
      <c r="B49" s="49">
        <v>0</v>
      </c>
      <c r="C49" s="49">
        <v>0</v>
      </c>
      <c r="D49" s="49">
        <v>1786</v>
      </c>
      <c r="E49" s="78">
        <v>12.407085793678361</v>
      </c>
      <c r="F49" s="81" t="s">
        <v>132</v>
      </c>
    </row>
    <row r="50" spans="1:6" s="52" customFormat="1" x14ac:dyDescent="0.35">
      <c r="A50" s="53" t="s">
        <v>134</v>
      </c>
      <c r="B50" s="49">
        <v>0</v>
      </c>
      <c r="C50" s="49">
        <v>0</v>
      </c>
      <c r="D50" s="49">
        <v>1786</v>
      </c>
      <c r="E50" s="78">
        <v>12.407085793678361</v>
      </c>
      <c r="F50" s="81" t="s">
        <v>132</v>
      </c>
    </row>
    <row r="51" spans="1:6" s="52" customFormat="1" x14ac:dyDescent="0.35">
      <c r="A51" s="53" t="s">
        <v>71</v>
      </c>
      <c r="B51" s="49">
        <v>16</v>
      </c>
      <c r="C51" s="50">
        <v>0.11114970475859674</v>
      </c>
      <c r="D51" s="49">
        <v>1802</v>
      </c>
      <c r="E51" s="78">
        <v>12.518235498436958</v>
      </c>
      <c r="F51" s="81" t="s">
        <v>132</v>
      </c>
    </row>
    <row r="52" spans="1:6" s="52" customFormat="1" x14ac:dyDescent="0.35">
      <c r="A52" s="53" t="s">
        <v>135</v>
      </c>
      <c r="B52" s="49">
        <v>0</v>
      </c>
      <c r="C52" s="50">
        <v>0</v>
      </c>
      <c r="D52" s="49">
        <v>1802</v>
      </c>
      <c r="E52" s="78">
        <v>12.518235498436958</v>
      </c>
      <c r="F52" s="81" t="s">
        <v>132</v>
      </c>
    </row>
    <row r="53" spans="1:6" s="52" customFormat="1" x14ac:dyDescent="0.35">
      <c r="A53" s="53" t="s">
        <v>83</v>
      </c>
      <c r="B53" s="49">
        <v>598</v>
      </c>
      <c r="C53" s="50">
        <v>4.1542202153525531</v>
      </c>
      <c r="D53" s="49">
        <v>2400</v>
      </c>
      <c r="E53" s="78">
        <v>16.67245571378951</v>
      </c>
      <c r="F53" s="81" t="s">
        <v>132</v>
      </c>
    </row>
    <row r="54" spans="1:6" s="52" customFormat="1" x14ac:dyDescent="0.35">
      <c r="A54" s="53" t="s">
        <v>136</v>
      </c>
      <c r="B54" s="49">
        <v>0</v>
      </c>
      <c r="C54" s="50">
        <v>0</v>
      </c>
      <c r="D54" s="49">
        <v>2400</v>
      </c>
      <c r="E54" s="78">
        <v>16.67245571378951</v>
      </c>
      <c r="F54" s="81" t="s">
        <v>132</v>
      </c>
    </row>
    <row r="55" spans="1:6" s="52" customFormat="1" x14ac:dyDescent="0.35">
      <c r="A55" s="53" t="s">
        <v>73</v>
      </c>
      <c r="B55" s="49">
        <v>11995</v>
      </c>
      <c r="C55" s="50">
        <v>83.327544286210482</v>
      </c>
      <c r="D55" s="49">
        <v>14395</v>
      </c>
      <c r="E55" s="78">
        <v>100</v>
      </c>
      <c r="F55" s="81" t="s">
        <v>132</v>
      </c>
    </row>
    <row r="56" spans="1:6" s="52" customFormat="1" x14ac:dyDescent="0.35">
      <c r="A56" s="53" t="s">
        <v>137</v>
      </c>
      <c r="B56" s="49">
        <v>0</v>
      </c>
      <c r="C56" s="50">
        <v>0</v>
      </c>
      <c r="D56" s="49">
        <v>14395</v>
      </c>
      <c r="E56" s="78">
        <v>100</v>
      </c>
      <c r="F56" s="81" t="s">
        <v>132</v>
      </c>
    </row>
    <row r="57" spans="1:6" x14ac:dyDescent="0.35">
      <c r="A57" s="54"/>
      <c r="B57" s="55"/>
      <c r="C57" s="56"/>
      <c r="D57" s="57"/>
      <c r="E57" s="79"/>
      <c r="F57" s="82"/>
    </row>
    <row r="58" spans="1:6" x14ac:dyDescent="0.35">
      <c r="A58" s="76" t="s">
        <v>133</v>
      </c>
      <c r="F58" s="83" t="s">
        <v>132</v>
      </c>
    </row>
    <row r="59" spans="1:6" x14ac:dyDescent="0.35">
      <c r="F59" s="82"/>
    </row>
    <row r="60" spans="1:6" x14ac:dyDescent="0.35">
      <c r="D60" s="62"/>
      <c r="E60" s="63"/>
      <c r="F60" s="82"/>
    </row>
    <row r="61" spans="1:6" x14ac:dyDescent="0.35">
      <c r="F61" s="82"/>
    </row>
    <row r="62" spans="1:6" x14ac:dyDescent="0.35">
      <c r="F62" s="82"/>
    </row>
    <row r="63" spans="1:6" x14ac:dyDescent="0.35">
      <c r="F63" s="82"/>
    </row>
    <row r="64" spans="1:6" x14ac:dyDescent="0.35">
      <c r="D64" s="62"/>
      <c r="E64" s="63"/>
      <c r="F64" s="82"/>
    </row>
    <row r="65" spans="4:6" x14ac:dyDescent="0.35">
      <c r="F65" s="82"/>
    </row>
    <row r="66" spans="4:6" x14ac:dyDescent="0.35">
      <c r="F66" s="82"/>
    </row>
    <row r="67" spans="4:6" x14ac:dyDescent="0.35">
      <c r="F67" s="82"/>
    </row>
    <row r="68" spans="4:6" x14ac:dyDescent="0.35">
      <c r="D68" s="62"/>
      <c r="E68" s="63"/>
      <c r="F68" s="82"/>
    </row>
    <row r="69" spans="4:6" x14ac:dyDescent="0.35">
      <c r="F69" s="82"/>
    </row>
    <row r="70" spans="4:6" x14ac:dyDescent="0.35">
      <c r="F70" s="82"/>
    </row>
    <row r="71" spans="4:6" x14ac:dyDescent="0.35">
      <c r="F71" s="82"/>
    </row>
    <row r="72" spans="4:6" x14ac:dyDescent="0.35">
      <c r="D72" s="62"/>
      <c r="E72" s="63"/>
      <c r="F72" s="82"/>
    </row>
    <row r="73" spans="4:6" x14ac:dyDescent="0.35">
      <c r="F73" s="82"/>
    </row>
    <row r="74" spans="4:6" x14ac:dyDescent="0.35">
      <c r="F74" s="82"/>
    </row>
    <row r="75" spans="4:6" x14ac:dyDescent="0.35">
      <c r="F75" s="82"/>
    </row>
    <row r="76" spans="4:6" x14ac:dyDescent="0.35">
      <c r="D76" s="62"/>
      <c r="E76" s="63"/>
      <c r="F76" s="82"/>
    </row>
    <row r="77" spans="4:6" x14ac:dyDescent="0.35">
      <c r="F77" s="82"/>
    </row>
    <row r="78" spans="4:6" x14ac:dyDescent="0.35">
      <c r="F78" s="82"/>
    </row>
    <row r="79" spans="4:6" x14ac:dyDescent="0.35">
      <c r="F79" s="82"/>
    </row>
    <row r="80" spans="4:6" x14ac:dyDescent="0.35">
      <c r="D80" s="62"/>
      <c r="E80" s="63"/>
      <c r="F80" s="82"/>
    </row>
    <row r="81" spans="4:6" x14ac:dyDescent="0.35">
      <c r="F81" s="82"/>
    </row>
    <row r="82" spans="4:6" x14ac:dyDescent="0.35">
      <c r="F82" s="82"/>
    </row>
    <row r="83" spans="4:6" x14ac:dyDescent="0.35">
      <c r="F83" s="82"/>
    </row>
    <row r="84" spans="4:6" x14ac:dyDescent="0.35">
      <c r="D84" s="62"/>
      <c r="E84" s="63"/>
      <c r="F84" s="82"/>
    </row>
    <row r="85" spans="4:6" x14ac:dyDescent="0.35">
      <c r="F85" s="82"/>
    </row>
    <row r="86" spans="4:6" x14ac:dyDescent="0.35">
      <c r="F86" s="82"/>
    </row>
    <row r="87" spans="4:6" x14ac:dyDescent="0.35">
      <c r="F87" s="82"/>
    </row>
    <row r="88" spans="4:6" x14ac:dyDescent="0.35">
      <c r="D88" s="62"/>
      <c r="E88" s="63"/>
      <c r="F88" s="82"/>
    </row>
    <row r="89" spans="4:6" x14ac:dyDescent="0.35">
      <c r="F89" s="82"/>
    </row>
    <row r="90" spans="4:6" x14ac:dyDescent="0.35">
      <c r="F90" s="82"/>
    </row>
    <row r="91" spans="4:6" x14ac:dyDescent="0.35">
      <c r="F91" s="82"/>
    </row>
    <row r="92" spans="4:6" x14ac:dyDescent="0.35">
      <c r="D92" s="62"/>
      <c r="E92" s="63"/>
      <c r="F92" s="82"/>
    </row>
    <row r="93" spans="4:6" x14ac:dyDescent="0.35">
      <c r="F93" s="82"/>
    </row>
    <row r="94" spans="4:6" x14ac:dyDescent="0.35">
      <c r="F94" s="82"/>
    </row>
    <row r="95" spans="4:6" x14ac:dyDescent="0.35">
      <c r="F95" s="82"/>
    </row>
    <row r="96" spans="4:6" x14ac:dyDescent="0.35">
      <c r="D96" s="62"/>
      <c r="E96" s="63"/>
      <c r="F96" s="82"/>
    </row>
    <row r="97" spans="4:6" x14ac:dyDescent="0.35">
      <c r="F97" s="82"/>
    </row>
    <row r="98" spans="4:6" x14ac:dyDescent="0.35">
      <c r="F98" s="82"/>
    </row>
    <row r="99" spans="4:6" x14ac:dyDescent="0.35">
      <c r="F99" s="82"/>
    </row>
    <row r="100" spans="4:6" x14ac:dyDescent="0.35">
      <c r="D100" s="62"/>
      <c r="E100" s="63"/>
      <c r="F100" s="82"/>
    </row>
    <row r="101" spans="4:6" x14ac:dyDescent="0.35">
      <c r="F101" s="82"/>
    </row>
    <row r="102" spans="4:6" x14ac:dyDescent="0.35">
      <c r="F102" s="82"/>
    </row>
    <row r="103" spans="4:6" x14ac:dyDescent="0.35">
      <c r="F103" s="82"/>
    </row>
    <row r="104" spans="4:6" x14ac:dyDescent="0.35">
      <c r="D104" s="62"/>
      <c r="E104" s="63"/>
      <c r="F104" s="82"/>
    </row>
    <row r="105" spans="4:6" x14ac:dyDescent="0.35">
      <c r="F105" s="82"/>
    </row>
    <row r="106" spans="4:6" x14ac:dyDescent="0.35">
      <c r="F106" s="82"/>
    </row>
    <row r="107" spans="4:6" x14ac:dyDescent="0.35">
      <c r="F107" s="82"/>
    </row>
    <row r="108" spans="4:6" x14ac:dyDescent="0.35">
      <c r="D108" s="62"/>
      <c r="E108" s="63"/>
      <c r="F108" s="82"/>
    </row>
    <row r="109" spans="4:6" x14ac:dyDescent="0.35">
      <c r="F109" s="82"/>
    </row>
    <row r="110" spans="4:6" x14ac:dyDescent="0.35">
      <c r="F110" s="82"/>
    </row>
    <row r="111" spans="4:6" x14ac:dyDescent="0.35">
      <c r="F111" s="82"/>
    </row>
    <row r="112" spans="4:6" x14ac:dyDescent="0.35">
      <c r="D112" s="62"/>
      <c r="E112" s="63"/>
      <c r="F112" s="82"/>
    </row>
    <row r="113" spans="2:6" x14ac:dyDescent="0.35">
      <c r="F113" s="82"/>
    </row>
    <row r="114" spans="2:6" x14ac:dyDescent="0.35">
      <c r="F114" s="82"/>
    </row>
    <row r="115" spans="2:6" x14ac:dyDescent="0.35">
      <c r="F115" s="82"/>
    </row>
    <row r="116" spans="2:6" x14ac:dyDescent="0.35">
      <c r="D116" s="62"/>
      <c r="E116" s="63"/>
      <c r="F116" s="82"/>
    </row>
    <row r="117" spans="2:6" x14ac:dyDescent="0.35">
      <c r="F117" s="82"/>
    </row>
    <row r="118" spans="2:6" x14ac:dyDescent="0.35">
      <c r="F118" s="82"/>
    </row>
    <row r="119" spans="2:6" x14ac:dyDescent="0.35">
      <c r="F119" s="82"/>
    </row>
    <row r="120" spans="2:6" x14ac:dyDescent="0.35">
      <c r="B120" s="60"/>
      <c r="D120" s="64"/>
      <c r="E120" s="63"/>
      <c r="F120" s="82"/>
    </row>
    <row r="121" spans="2:6" x14ac:dyDescent="0.35">
      <c r="B121" s="60"/>
      <c r="D121" s="60"/>
      <c r="F121" s="82"/>
    </row>
    <row r="122" spans="2:6" x14ac:dyDescent="0.35">
      <c r="B122" s="60"/>
      <c r="D122" s="60"/>
      <c r="F122" s="82"/>
    </row>
    <row r="123" spans="2:6" x14ac:dyDescent="0.35">
      <c r="B123" s="60"/>
      <c r="D123" s="60"/>
      <c r="F123" s="82"/>
    </row>
    <row r="124" spans="2:6" x14ac:dyDescent="0.35">
      <c r="F124" s="82"/>
    </row>
    <row r="125" spans="2:6" x14ac:dyDescent="0.35">
      <c r="F125" s="82"/>
    </row>
    <row r="126" spans="2:6" x14ac:dyDescent="0.35">
      <c r="F126" s="82"/>
    </row>
    <row r="127" spans="2:6" x14ac:dyDescent="0.35">
      <c r="F127" s="82"/>
    </row>
    <row r="128" spans="2:6" x14ac:dyDescent="0.35">
      <c r="F128" s="82"/>
    </row>
    <row r="129" spans="6:6" x14ac:dyDescent="0.35">
      <c r="F129" s="82"/>
    </row>
    <row r="130" spans="6:6" x14ac:dyDescent="0.35">
      <c r="F130" s="82"/>
    </row>
    <row r="131" spans="6:6" x14ac:dyDescent="0.35">
      <c r="F131" s="82"/>
    </row>
    <row r="132" spans="6:6" x14ac:dyDescent="0.35">
      <c r="F132" s="82"/>
    </row>
    <row r="133" spans="6:6" x14ac:dyDescent="0.35">
      <c r="F133" s="82"/>
    </row>
    <row r="134" spans="6:6" x14ac:dyDescent="0.35">
      <c r="F134" s="82"/>
    </row>
    <row r="135" spans="6:6" x14ac:dyDescent="0.35">
      <c r="F135" s="82"/>
    </row>
    <row r="136" spans="6:6" x14ac:dyDescent="0.35">
      <c r="F136" s="82"/>
    </row>
    <row r="137" spans="6:6" x14ac:dyDescent="0.35">
      <c r="F137" s="82"/>
    </row>
    <row r="138" spans="6:6" x14ac:dyDescent="0.35">
      <c r="F138" s="82"/>
    </row>
    <row r="139" spans="6:6" x14ac:dyDescent="0.35">
      <c r="F139" s="82"/>
    </row>
    <row r="140" spans="6:6" x14ac:dyDescent="0.35">
      <c r="F140" s="82"/>
    </row>
    <row r="141" spans="6:6" x14ac:dyDescent="0.35">
      <c r="F141" s="82"/>
    </row>
    <row r="142" spans="6:6" x14ac:dyDescent="0.35">
      <c r="F142" s="82"/>
    </row>
    <row r="143" spans="6:6" x14ac:dyDescent="0.35">
      <c r="F143" s="82"/>
    </row>
    <row r="144" spans="6:6" x14ac:dyDescent="0.35">
      <c r="F144" s="82"/>
    </row>
    <row r="145" spans="6:6" x14ac:dyDescent="0.35">
      <c r="F145" s="82"/>
    </row>
    <row r="146" spans="6:6" x14ac:dyDescent="0.35">
      <c r="F146" s="82"/>
    </row>
    <row r="147" spans="6:6" x14ac:dyDescent="0.35">
      <c r="F147" s="82"/>
    </row>
    <row r="148" spans="6:6" x14ac:dyDescent="0.35">
      <c r="F148" s="82"/>
    </row>
    <row r="149" spans="6:6" x14ac:dyDescent="0.35">
      <c r="F149" s="82"/>
    </row>
    <row r="150" spans="6:6" x14ac:dyDescent="0.35">
      <c r="F150" s="82"/>
    </row>
    <row r="151" spans="6:6" x14ac:dyDescent="0.35">
      <c r="F151" s="82"/>
    </row>
    <row r="152" spans="6:6" x14ac:dyDescent="0.35">
      <c r="F152" s="82"/>
    </row>
    <row r="153" spans="6:6" x14ac:dyDescent="0.35">
      <c r="F153" s="82"/>
    </row>
    <row r="154" spans="6:6" x14ac:dyDescent="0.35">
      <c r="F154" s="82"/>
    </row>
    <row r="155" spans="6:6" x14ac:dyDescent="0.35">
      <c r="F155" s="82"/>
    </row>
    <row r="156" spans="6:6" x14ac:dyDescent="0.35">
      <c r="F156" s="82"/>
    </row>
    <row r="157" spans="6:6" x14ac:dyDescent="0.35">
      <c r="F157" s="82"/>
    </row>
    <row r="158" spans="6:6" x14ac:dyDescent="0.35">
      <c r="F158" s="82"/>
    </row>
    <row r="159" spans="6:6" x14ac:dyDescent="0.35">
      <c r="F159" s="82"/>
    </row>
    <row r="160" spans="6:6" x14ac:dyDescent="0.35">
      <c r="F160" s="82"/>
    </row>
    <row r="161" spans="6:6" x14ac:dyDescent="0.35">
      <c r="F161" s="82"/>
    </row>
    <row r="162" spans="6:6" x14ac:dyDescent="0.35">
      <c r="F162" s="82"/>
    </row>
    <row r="163" spans="6:6" x14ac:dyDescent="0.35">
      <c r="F163" s="82"/>
    </row>
    <row r="164" spans="6:6" x14ac:dyDescent="0.35">
      <c r="F164" s="82"/>
    </row>
    <row r="165" spans="6:6" x14ac:dyDescent="0.35">
      <c r="F165" s="82"/>
    </row>
    <row r="166" spans="6:6" x14ac:dyDescent="0.35">
      <c r="F166" s="82"/>
    </row>
    <row r="167" spans="6:6" x14ac:dyDescent="0.35">
      <c r="F167" s="82"/>
    </row>
    <row r="168" spans="6:6" x14ac:dyDescent="0.35">
      <c r="F168" s="82"/>
    </row>
    <row r="169" spans="6:6" x14ac:dyDescent="0.35">
      <c r="F169" s="82"/>
    </row>
    <row r="170" spans="6:6" x14ac:dyDescent="0.35">
      <c r="F170" s="82"/>
    </row>
    <row r="171" spans="6:6" x14ac:dyDescent="0.35">
      <c r="F171" s="82"/>
    </row>
    <row r="172" spans="6:6" x14ac:dyDescent="0.35">
      <c r="F172" s="82"/>
    </row>
    <row r="173" spans="6:6" x14ac:dyDescent="0.35">
      <c r="F173" s="82"/>
    </row>
    <row r="174" spans="6:6" x14ac:dyDescent="0.35">
      <c r="F174" s="82"/>
    </row>
    <row r="175" spans="6:6" x14ac:dyDescent="0.35">
      <c r="F175" s="82"/>
    </row>
    <row r="176" spans="6:6" x14ac:dyDescent="0.35">
      <c r="F176" s="82"/>
    </row>
    <row r="177" spans="6:6" x14ac:dyDescent="0.35">
      <c r="F177" s="82"/>
    </row>
    <row r="178" spans="6:6" x14ac:dyDescent="0.35">
      <c r="F178" s="82"/>
    </row>
    <row r="179" spans="6:6" x14ac:dyDescent="0.35">
      <c r="F179" s="82"/>
    </row>
    <row r="180" spans="6:6" x14ac:dyDescent="0.35">
      <c r="F180" s="82"/>
    </row>
    <row r="181" spans="6:6" x14ac:dyDescent="0.35">
      <c r="F181" s="82"/>
    </row>
    <row r="182" spans="6:6" x14ac:dyDescent="0.35">
      <c r="F182" s="82"/>
    </row>
    <row r="183" spans="6:6" x14ac:dyDescent="0.35">
      <c r="F183" s="82"/>
    </row>
    <row r="184" spans="6:6" x14ac:dyDescent="0.35">
      <c r="F184" s="82"/>
    </row>
    <row r="185" spans="6:6" x14ac:dyDescent="0.35">
      <c r="F185" s="82"/>
    </row>
    <row r="186" spans="6:6" x14ac:dyDescent="0.35">
      <c r="F186" s="82"/>
    </row>
    <row r="187" spans="6:6" x14ac:dyDescent="0.35">
      <c r="F187" s="82"/>
    </row>
    <row r="188" spans="6:6" x14ac:dyDescent="0.35">
      <c r="F188" s="82"/>
    </row>
    <row r="189" spans="6:6" x14ac:dyDescent="0.35">
      <c r="F189" s="82"/>
    </row>
    <row r="190" spans="6:6" x14ac:dyDescent="0.35">
      <c r="F190" s="82"/>
    </row>
    <row r="191" spans="6:6" x14ac:dyDescent="0.35">
      <c r="F191" s="82"/>
    </row>
    <row r="192" spans="6:6" x14ac:dyDescent="0.35">
      <c r="F192" s="82"/>
    </row>
    <row r="193" spans="6:6" x14ac:dyDescent="0.35">
      <c r="F193" s="82"/>
    </row>
    <row r="194" spans="6:6" x14ac:dyDescent="0.35">
      <c r="F194" s="82"/>
    </row>
    <row r="195" spans="6:6" x14ac:dyDescent="0.35">
      <c r="F195" s="82"/>
    </row>
    <row r="196" spans="6:6" x14ac:dyDescent="0.35">
      <c r="F196" s="82"/>
    </row>
    <row r="197" spans="6:6" x14ac:dyDescent="0.35">
      <c r="F197" s="82"/>
    </row>
    <row r="198" spans="6:6" x14ac:dyDescent="0.35">
      <c r="F198" s="82"/>
    </row>
    <row r="199" spans="6:6" x14ac:dyDescent="0.35">
      <c r="F199" s="82"/>
    </row>
    <row r="200" spans="6:6" x14ac:dyDescent="0.35">
      <c r="F200" s="82"/>
    </row>
    <row r="201" spans="6:6" x14ac:dyDescent="0.35">
      <c r="F201" s="82"/>
    </row>
    <row r="202" spans="6:6" x14ac:dyDescent="0.35">
      <c r="F202" s="82"/>
    </row>
    <row r="203" spans="6:6" x14ac:dyDescent="0.35">
      <c r="F203" s="82"/>
    </row>
    <row r="204" spans="6:6" x14ac:dyDescent="0.35">
      <c r="F204" s="82"/>
    </row>
    <row r="205" spans="6:6" x14ac:dyDescent="0.35">
      <c r="F205" s="82"/>
    </row>
    <row r="206" spans="6:6" x14ac:dyDescent="0.35">
      <c r="F206" s="82"/>
    </row>
    <row r="207" spans="6:6" x14ac:dyDescent="0.35">
      <c r="F207" s="82"/>
    </row>
    <row r="208" spans="6:6" x14ac:dyDescent="0.35">
      <c r="F208" s="82"/>
    </row>
    <row r="209" spans="6:6" x14ac:dyDescent="0.35">
      <c r="F209" s="82"/>
    </row>
    <row r="210" spans="6:6" x14ac:dyDescent="0.35">
      <c r="F210" s="82"/>
    </row>
    <row r="211" spans="6:6" x14ac:dyDescent="0.35">
      <c r="F211" s="82"/>
    </row>
    <row r="212" spans="6:6" x14ac:dyDescent="0.35">
      <c r="F212" s="82"/>
    </row>
    <row r="213" spans="6:6" x14ac:dyDescent="0.35">
      <c r="F213" s="82"/>
    </row>
    <row r="214" spans="6:6" x14ac:dyDescent="0.35">
      <c r="F214" s="82"/>
    </row>
    <row r="215" spans="6:6" x14ac:dyDescent="0.35">
      <c r="F215" s="82"/>
    </row>
    <row r="219" spans="6:6" ht="14.5" x14ac:dyDescent="0.35">
      <c r="F219" s="44"/>
    </row>
    <row r="220" spans="6:6" ht="14.5" x14ac:dyDescent="0.35">
      <c r="F220" s="44"/>
    </row>
    <row r="221" spans="6:6" ht="14.5" x14ac:dyDescent="0.35">
      <c r="F221" s="44"/>
    </row>
    <row r="222" spans="6:6" ht="14.5" x14ac:dyDescent="0.35">
      <c r="F222" s="44"/>
    </row>
    <row r="223" spans="6:6" ht="14.5" x14ac:dyDescent="0.35">
      <c r="F223" s="44"/>
    </row>
    <row r="224" spans="6:6" ht="14.5" x14ac:dyDescent="0.35">
      <c r="F224" s="44"/>
    </row>
    <row r="225" spans="6:6" ht="14.5" x14ac:dyDescent="0.35">
      <c r="F225" s="44"/>
    </row>
    <row r="226" spans="6:6" ht="14.5" x14ac:dyDescent="0.35">
      <c r="F226" s="44"/>
    </row>
    <row r="227" spans="6:6" ht="14.5" x14ac:dyDescent="0.35">
      <c r="F227" s="44"/>
    </row>
    <row r="228" spans="6:6" ht="14.5" x14ac:dyDescent="0.35">
      <c r="F228" s="44"/>
    </row>
    <row r="229" spans="6:6" ht="14.5" x14ac:dyDescent="0.35">
      <c r="F229" s="44"/>
    </row>
    <row r="230" spans="6:6" ht="14.5" x14ac:dyDescent="0.35">
      <c r="F230" s="44"/>
    </row>
    <row r="231" spans="6:6" ht="14.5" x14ac:dyDescent="0.35">
      <c r="F231" s="44"/>
    </row>
    <row r="232" spans="6:6" ht="14.5" x14ac:dyDescent="0.35">
      <c r="F232" s="44"/>
    </row>
    <row r="233" spans="6:6" ht="14.5" x14ac:dyDescent="0.35">
      <c r="F233" s="44"/>
    </row>
    <row r="234" spans="6:6" ht="14.5" x14ac:dyDescent="0.35">
      <c r="F234" s="44"/>
    </row>
    <row r="235" spans="6:6" ht="14.5" x14ac:dyDescent="0.35">
      <c r="F235" s="44"/>
    </row>
    <row r="236" spans="6:6" ht="14.5" x14ac:dyDescent="0.35">
      <c r="F236" s="44"/>
    </row>
    <row r="237" spans="6:6" ht="14.5" x14ac:dyDescent="0.35">
      <c r="F237" s="44"/>
    </row>
    <row r="238" spans="6:6" ht="14.5" x14ac:dyDescent="0.35">
      <c r="F238" s="44"/>
    </row>
    <row r="239" spans="6:6" ht="14.5" x14ac:dyDescent="0.35">
      <c r="F239" s="44"/>
    </row>
    <row r="241" spans="6:6" x14ac:dyDescent="0.35">
      <c r="F241" s="84"/>
    </row>
    <row r="245" spans="6:6" x14ac:dyDescent="0.35">
      <c r="F245" s="84"/>
    </row>
    <row r="249" spans="6:6" x14ac:dyDescent="0.35">
      <c r="F249" s="84"/>
    </row>
    <row r="253" spans="6:6" x14ac:dyDescent="0.35">
      <c r="F253" s="84"/>
    </row>
    <row r="257" spans="6:6" x14ac:dyDescent="0.35">
      <c r="F257" s="84"/>
    </row>
    <row r="261" spans="6:6" x14ac:dyDescent="0.35">
      <c r="F261" s="84"/>
    </row>
  </sheetData>
  <autoFilter ref="A1:F56" xr:uid="{00000000-0001-0000-0300-000000000000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0" tint="-0.249977111117893"/>
  </sheetPr>
  <dimension ref="A1:J5"/>
  <sheetViews>
    <sheetView workbookViewId="0"/>
  </sheetViews>
  <sheetFormatPr defaultColWidth="9.1796875" defaultRowHeight="14.5" x14ac:dyDescent="0.35"/>
  <cols>
    <col min="2" max="2" width="20.54296875" customWidth="1"/>
    <col min="3" max="3" width="15" customWidth="1"/>
    <col min="4" max="4" width="9.26953125" bestFit="1" customWidth="1"/>
    <col min="5" max="5" width="10.1796875" bestFit="1" customWidth="1"/>
    <col min="6" max="6" width="11.1796875" bestFit="1" customWidth="1"/>
    <col min="7" max="7" width="9.26953125" bestFit="1" customWidth="1"/>
    <col min="8" max="8" width="10" customWidth="1"/>
    <col min="9" max="10" width="9.26953125" bestFit="1" customWidth="1"/>
  </cols>
  <sheetData>
    <row r="1" spans="1:10" s="39" customFormat="1" ht="29" x14ac:dyDescent="0.35">
      <c r="A1" s="40" t="s">
        <v>51</v>
      </c>
      <c r="B1" s="40" t="s">
        <v>2</v>
      </c>
      <c r="C1" s="40" t="s">
        <v>44</v>
      </c>
      <c r="D1" s="41" t="s">
        <v>114</v>
      </c>
      <c r="E1" s="41" t="s">
        <v>116</v>
      </c>
      <c r="F1" s="65" t="s">
        <v>45</v>
      </c>
      <c r="G1" s="46" t="s">
        <v>46</v>
      </c>
      <c r="H1" s="66" t="s">
        <v>47</v>
      </c>
      <c r="I1" s="67" t="s">
        <v>48</v>
      </c>
      <c r="J1" s="41" t="s">
        <v>49</v>
      </c>
    </row>
    <row r="2" spans="1:10" s="1" customFormat="1" x14ac:dyDescent="0.35">
      <c r="A2" s="25" t="s">
        <v>0</v>
      </c>
      <c r="B2" s="72" t="s">
        <v>30</v>
      </c>
      <c r="C2" s="68" t="s">
        <v>50</v>
      </c>
      <c r="D2" s="49">
        <v>57</v>
      </c>
      <c r="E2" s="49">
        <v>14395</v>
      </c>
      <c r="F2" s="49">
        <v>248545157</v>
      </c>
      <c r="G2" s="49">
        <v>0</v>
      </c>
      <c r="H2" s="49">
        <v>5837338</v>
      </c>
      <c r="I2" s="49">
        <v>18035.349999999999</v>
      </c>
      <c r="J2" s="49">
        <v>614</v>
      </c>
    </row>
    <row r="5" spans="1:10" x14ac:dyDescent="0.35">
      <c r="F5" s="8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721A7242F9CD49BD1E05495CEFC5E9" ma:contentTypeVersion="39" ma:contentTypeDescription="Create a new document." ma:contentTypeScope="" ma:versionID="b41075fa3907bf24da188a9be314ec1d">
  <xsd:schema xmlns:xsd="http://www.w3.org/2001/XMLSchema" xmlns:xs="http://www.w3.org/2001/XMLSchema" xmlns:p="http://schemas.microsoft.com/office/2006/metadata/properties" xmlns:ns1="http://schemas.microsoft.com/sharepoint/v3" xmlns:ns2="292db1e8-b3d0-4356-8ef3-2a6d7ed77883" xmlns:ns3="4f36bac4-6705-4a36-974b-7c07450fedf2" targetNamespace="http://schemas.microsoft.com/office/2006/metadata/properties" ma:root="true" ma:fieldsID="1770e6ed8783350340e2f5370c6e5255" ns1:_="" ns2:_="" ns3:_="">
    <xsd:import namespace="http://schemas.microsoft.com/sharepoint/v3"/>
    <xsd:import namespace="292db1e8-b3d0-4356-8ef3-2a6d7ed77883"/>
    <xsd:import namespace="4f36bac4-6705-4a36-974b-7c07450fedf2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RoutingTargetFolder" minOccurs="0"/>
                <xsd:element ref="ns2:Document_x0020_Purpose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4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5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  <xsd:element name="RoutingTargetFolder" ma:index="6" nillable="true" ma:displayName="Target Folder" ma:description="" ma:hidden="true" ma:internalName="RoutingTargetFolder" ma:readOnly="false">
      <xsd:simpleType>
        <xsd:restriction base="dms:Text">
          <xsd:maxLength value="255"/>
        </xsd:restriction>
      </xsd:simpleType>
    </xsd:element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2db1e8-b3d0-4356-8ef3-2a6d7ed77883" elementFormDefault="qualified">
    <xsd:import namespace="http://schemas.microsoft.com/office/2006/documentManagement/types"/>
    <xsd:import namespace="http://schemas.microsoft.com/office/infopath/2007/PartnerControls"/>
    <xsd:element name="Document_x0020_Purpose" ma:index="7" nillable="true" ma:displayName="Document Notes" ma:internalName="Document_x0020_Purpose" ma:readOnly="false">
      <xsd:simpleType>
        <xsd:restriction base="dms:Text">
          <xsd:maxLength value="255"/>
        </xsd:restriction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7cd40567-abf2-423e-8514-1118c328f75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36bac4-6705-4a36-974b-7c07450fedf2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fbcfb947-9aca-4507-8ac0-df076e40e05b}" ma:internalName="TaxCatchAll" ma:showField="CatchAllData" ma:web="4f36bac4-6705-4a36-974b-7c07450fed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outingTargetFolder xmlns="http://schemas.microsoft.com/sharepoint/v3" xsi:nil="true"/>
    <Document_x0020_Purpose xmlns="292db1e8-b3d0-4356-8ef3-2a6d7ed77883" xsi:nil="true"/>
    <TaxCatchAll xmlns="4f36bac4-6705-4a36-974b-7c07450fedf2" xsi:nil="true"/>
    <lcf76f155ced4ddcb4097134ff3c332f xmlns="292db1e8-b3d0-4356-8ef3-2a6d7ed77883">
      <Terms xmlns="http://schemas.microsoft.com/office/infopath/2007/PartnerControls"/>
    </lcf76f155ced4ddcb4097134ff3c332f>
    <PublishingExpirationDate xmlns="http://schemas.microsoft.com/sharepoint/v3" xsi:nil="true"/>
    <PublishingStartDate xmlns="http://schemas.microsoft.com/sharepoint/v3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6355F0-AEFB-4635-996E-BD14FA929A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92db1e8-b3d0-4356-8ef3-2a6d7ed77883"/>
    <ds:schemaRef ds:uri="4f36bac4-6705-4a36-974b-7c07450fed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B098D2-9DD3-4666-B825-AFDF2EB58849}">
  <ds:schemaRefs>
    <ds:schemaRef ds:uri="292db1e8-b3d0-4356-8ef3-2a6d7ed77883"/>
    <ds:schemaRef ds:uri="http://schemas.microsoft.com/sharepoint/v3"/>
    <ds:schemaRef ds:uri="http://schemas.microsoft.com/office/2006/metadata/properties"/>
    <ds:schemaRef ds:uri="http://purl.org/dc/terms/"/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4f36bac4-6705-4a36-974b-7c07450fedf2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61AE498-F06C-42B1-A4B8-CE604A9ACBEC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afded6f5-d1d0-4596-a1c0-00c047dd6749}" enabled="1" method="Standard" siteId="{7a41925e-f697-4f7c-bec3-0470887ac75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Introduction</vt:lpstr>
      <vt:lpstr>File Layout</vt:lpstr>
      <vt:lpstr>Stats-Char</vt:lpstr>
      <vt:lpstr>Stats-Cat</vt:lpstr>
      <vt:lpstr>Stats-Continuous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Beth Sinclair</dc:creator>
  <cp:lastModifiedBy>Chen, Chen-Su</cp:lastModifiedBy>
  <dcterms:created xsi:type="dcterms:W3CDTF">2018-02-08T21:15:14Z</dcterms:created>
  <dcterms:modified xsi:type="dcterms:W3CDTF">2024-11-11T12:03:57Z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0f1a8f49-8037-405d-a7b3-e5755f2e5004</vt:lpwstr>
  </property>
  <property fmtid="{D5CDD505-2E9C-101B-9397-08002B2CF9AE}" pid="3" name="ContentTypeId">
    <vt:lpwstr>0x01010000721A7242F9CD49BD1E05495CEFC5E9</vt:lpwstr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emplateUrl">
    <vt:lpwstr/>
  </property>
  <property fmtid="{D5CDD505-2E9C-101B-9397-08002B2CF9AE}" pid="7" name="WorkflowName">
    <vt:lpwstr/>
  </property>
  <property fmtid="{D5CDD505-2E9C-101B-9397-08002B2CF9AE}" pid="8" name="AssignedTo">
    <vt:lpwstr/>
  </property>
  <property fmtid="{D5CDD505-2E9C-101B-9397-08002B2CF9AE}" pid="9" name="MediaServiceImageTags">
    <vt:lpwstr/>
  </property>
  <property fmtid="{D5CDD505-2E9C-101B-9397-08002B2CF9AE}" pid="10" name="Document Notes">
    <vt:lpwstr/>
  </property>
  <property fmtid="{D5CDD505-2E9C-101B-9397-08002B2CF9AE}" pid="11" name="Priority">
    <vt:lpwstr/>
  </property>
  <property fmtid="{D5CDD505-2E9C-101B-9397-08002B2CF9AE}" pid="12" name="Predecessors">
    <vt:lpwstr/>
  </property>
  <property fmtid="{D5CDD505-2E9C-101B-9397-08002B2CF9AE}" pid="13" name="Document Notes0">
    <vt:lpwstr/>
  </property>
  <property fmtid="{D5CDD505-2E9C-101B-9397-08002B2CF9AE}" pid="14" name="Body">
    <vt:lpwstr/>
  </property>
  <property fmtid="{D5CDD505-2E9C-101B-9397-08002B2CF9AE}" pid="15" name="TaskStatus">
    <vt:lpwstr/>
  </property>
</Properties>
</file>