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shavka\Repositories\poplavok-algorithm\documents\"/>
    </mc:Choice>
  </mc:AlternateContent>
  <xr:revisionPtr revIDLastSave="0" documentId="13_ncr:1_{E893BE18-5F8E-4038-B9BA-967E14AD6B43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Отслеживание проектов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K26" i="1"/>
  <c r="J26" i="1"/>
  <c r="I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K10" i="1"/>
  <c r="J10" i="1"/>
  <c r="I10" i="1"/>
</calcChain>
</file>

<file path=xl/sharedStrings.xml><?xml version="1.0" encoding="utf-8"?>
<sst xmlns="http://schemas.openxmlformats.org/spreadsheetml/2006/main" count="51" uniqueCount="35">
  <si>
    <t>ЖУРНАЛ ЭКСПЕРИМЕНТОВ</t>
  </si>
  <si>
    <t>СТАТУСЫ</t>
  </si>
  <si>
    <t>ИЗМЕНЯЕМЫЙ ПАРАМЕТР</t>
  </si>
  <si>
    <t>Ошибка</t>
  </si>
  <si>
    <t>Температура</t>
  </si>
  <si>
    <t>ОПИСАНИЕ ЭКСПЕРИМЕНТА</t>
  </si>
  <si>
    <t>Проведение полевых экспериментов с датчиком</t>
  </si>
  <si>
    <t>МЕСТО</t>
  </si>
  <si>
    <t>Можайское водохранилище</t>
  </si>
  <si>
    <t>Не начато</t>
  </si>
  <si>
    <t>Влажность</t>
  </si>
  <si>
    <t>ЭКСПЕРИМЕНТАТОРЫ</t>
  </si>
  <si>
    <t>Мершавка А.Д. и Горин С.</t>
  </si>
  <si>
    <t>ДАТЫ (С ... ПО ...)</t>
  </si>
  <si>
    <t>Выполняется</t>
  </si>
  <si>
    <t>Метан</t>
  </si>
  <si>
    <t>Завершено</t>
  </si>
  <si>
    <t>ДЕТАЛИ ИЗМЕРЕНИЯ</t>
  </si>
  <si>
    <t>УСРЕДНЕННЫЕ УСЛОВИЯ ИЗМЕРЕНИЯ</t>
  </si>
  <si>
    <t>КОНЦЕНТРАЦИЯ, ppm</t>
  </si>
  <si>
    <t>НОМЕР ИЗМЕРЕНИЯ</t>
  </si>
  <si>
    <t>СТАТУС</t>
  </si>
  <si>
    <t>ДАТА НАЧАЛА</t>
  </si>
  <si>
    <t>ДАТА ЗАВЕРШЕНИЯ</t>
  </si>
  <si>
    <t>ДЛИТЕЛЬНОСТЬ</t>
  </si>
  <si>
    <t>ОПИСАНИЕ</t>
  </si>
  <si>
    <t>ВОЗНИКШИЕ ПРОБЛЕМЫ</t>
  </si>
  <si>
    <t>ТЕМПЕРАТУРА,°C</t>
  </si>
  <si>
    <t>ВЛАЖНОСТЬ, ppmV</t>
  </si>
  <si>
    <t>ДАВЛЕНИЕ, гПа</t>
  </si>
  <si>
    <t>ПОКАЗАНИЯ ДАТЧИКА</t>
  </si>
  <si>
    <t>ПОКАЗАНИЯ ХРОМАТОГРАФА</t>
  </si>
  <si>
    <t xml:space="preserve">СЕРИЯ № 41 </t>
  </si>
  <si>
    <t>СЕРИЯ № 42</t>
  </si>
  <si>
    <t>Фоновая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</si>
</sst>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"/>
    <numFmt numFmtId="165" formatCode="dd\.mm\.yyyy\ h:mm:ss"/>
  </numFmts>
  <fonts count="4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0B5394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8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sz val="8"/>
      <color rgb="FF0B5394"/>
      <name val="Roboto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sz val="10"/>
      <color rgb="FF0B5394"/>
      <name val="Arial"/>
    </font>
    <font>
      <sz val="9"/>
      <color rgb="FFFFFFFF"/>
      <name val="Roboto"/>
    </font>
    <font>
      <b/>
      <sz val="9"/>
      <color rgb="FFFFFFFF"/>
      <name val="Roboto"/>
    </font>
    <font>
      <b/>
      <sz val="9"/>
      <color rgb="FF434343"/>
      <name val="Roboto"/>
    </font>
    <font>
      <b/>
      <sz val="9"/>
      <color rgb="FF0B5394"/>
      <name val="Roboto"/>
    </font>
    <font>
      <b/>
      <sz val="9"/>
      <color rgb="FF45818E"/>
      <name val="Roboto"/>
    </font>
    <font>
      <b/>
      <sz val="9"/>
      <color rgb="FFB85B22"/>
      <name val="Roboto"/>
    </font>
    <font>
      <sz val="9"/>
      <color rgb="FF434343"/>
      <name val="Roboto"/>
    </font>
    <font>
      <b/>
      <sz val="16"/>
      <color rgb="FF000000"/>
      <name val="Roboto"/>
    </font>
    <font>
      <b/>
      <sz val="16"/>
      <color rgb="FF434343"/>
      <name val="Roboto"/>
    </font>
    <font>
      <b/>
      <sz val="16"/>
      <color rgb="FF45818E"/>
      <name val="Roboto"/>
    </font>
    <font>
      <b/>
      <sz val="16"/>
      <color rgb="FFB85B22"/>
      <name val="Roboto"/>
    </font>
    <font>
      <sz val="11"/>
      <color rgb="FF434343"/>
      <name val="Roboto"/>
    </font>
    <font>
      <sz val="10"/>
      <color rgb="FF0B5394"/>
      <name val="Roboto"/>
    </font>
    <font>
      <b/>
      <sz val="10"/>
      <color rgb="FF0B5394"/>
      <name val="Roboto"/>
    </font>
    <font>
      <sz val="10"/>
      <color rgb="FF45818E"/>
      <name val="Roboto"/>
    </font>
    <font>
      <sz val="10"/>
      <color rgb="FFB85B22"/>
      <name val="Roboto"/>
    </font>
    <font>
      <b/>
      <sz val="11"/>
      <color rgb="FF434343"/>
      <name val="Roboto"/>
    </font>
    <font>
      <sz val="10"/>
      <name val="Arial"/>
    </font>
    <font>
      <sz val="10"/>
      <color rgb="FFB85B22"/>
      <name val="Roboto"/>
    </font>
    <font>
      <sz val="11"/>
      <color rgb="FF0B5394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hair">
        <color rgb="FF99999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medium">
        <color rgb="FF434343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6" fillId="3" borderId="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164" fontId="18" fillId="0" borderId="3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1" fillId="3" borderId="0" xfId="0" applyFont="1" applyFill="1"/>
    <xf numFmtId="0" fontId="24" fillId="0" borderId="0" xfId="0" applyFont="1" applyAlignment="1">
      <alignment vertical="center"/>
    </xf>
    <xf numFmtId="0" fontId="25" fillId="3" borderId="0" xfId="0" applyFont="1" applyFill="1" applyAlignment="1">
      <alignment horizontal="center" vertical="center" wrapText="1"/>
    </xf>
    <xf numFmtId="0" fontId="26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9" fillId="2" borderId="0" xfId="0" applyFont="1" applyFill="1" applyAlignment="1"/>
    <xf numFmtId="4" fontId="31" fillId="2" borderId="4" xfId="0" applyNumberFormat="1" applyFont="1" applyFill="1" applyBorder="1" applyAlignment="1">
      <alignment horizontal="center" vertical="center" wrapText="1"/>
    </xf>
    <xf numFmtId="3" fontId="32" fillId="2" borderId="4" xfId="0" applyNumberFormat="1" applyFont="1" applyFill="1" applyBorder="1" applyAlignment="1">
      <alignment horizontal="center" vertical="center" wrapText="1"/>
    </xf>
    <xf numFmtId="0" fontId="29" fillId="2" borderId="0" xfId="0" applyFont="1" applyFill="1" applyAlignment="1">
      <alignment horizontal="center"/>
    </xf>
    <xf numFmtId="0" fontId="33" fillId="0" borderId="0" xfId="0" applyFont="1" applyAlignment="1">
      <alignment vertical="center"/>
    </xf>
    <xf numFmtId="1" fontId="34" fillId="0" borderId="0" xfId="0" applyNumberFormat="1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65" fontId="34" fillId="0" borderId="0" xfId="0" applyNumberFormat="1" applyFont="1" applyAlignment="1">
      <alignment horizontal="center" vertical="center" wrapText="1"/>
    </xf>
    <xf numFmtId="46" fontId="34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4" fontId="36" fillId="0" borderId="0" xfId="0" applyNumberFormat="1" applyFont="1" applyAlignment="1">
      <alignment horizontal="center" vertical="center"/>
    </xf>
    <xf numFmtId="4" fontId="36" fillId="0" borderId="0" xfId="0" applyNumberFormat="1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3" borderId="0" xfId="0" applyFont="1" applyFill="1" applyAlignment="1">
      <alignment vertical="center"/>
    </xf>
    <xf numFmtId="3" fontId="32" fillId="2" borderId="4" xfId="0" applyNumberFormat="1" applyFont="1" applyFill="1" applyBorder="1" applyAlignment="1">
      <alignment horizontal="center" vertical="center" wrapText="1"/>
    </xf>
    <xf numFmtId="0" fontId="39" fillId="0" borderId="0" xfId="0" applyFont="1"/>
    <xf numFmtId="0" fontId="40" fillId="0" borderId="0" xfId="0" applyFont="1" applyAlignment="1">
      <alignment horizontal="center" vertical="center" wrapText="1"/>
    </xf>
    <xf numFmtId="0" fontId="41" fillId="3" borderId="0" xfId="0" applyFont="1" applyFill="1" applyAlignment="1">
      <alignment vertical="center"/>
    </xf>
    <xf numFmtId="0" fontId="18" fillId="0" borderId="3" xfId="0" applyFont="1" applyBorder="1" applyAlignment="1">
      <alignment vertical="center"/>
    </xf>
    <xf numFmtId="0" fontId="8" fillId="0" borderId="3" xfId="0" applyFont="1" applyBorder="1"/>
    <xf numFmtId="0" fontId="23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3" fillId="4" borderId="0" xfId="0" applyFont="1" applyFill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/>
    </xf>
    <xf numFmtId="0" fontId="8" fillId="0" borderId="4" xfId="0" applyFont="1" applyBorder="1"/>
    <xf numFmtId="0" fontId="17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18" fillId="2" borderId="3" xfId="0" applyFont="1" applyFill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3" fillId="6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S30"/>
  <sheetViews>
    <sheetView showGridLines="0" tabSelected="1" workbookViewId="0">
      <selection activeCell="H15" sqref="H15"/>
    </sheetView>
  </sheetViews>
  <sheetFormatPr defaultColWidth="12.6640625" defaultRowHeight="15.75" customHeight="1" x14ac:dyDescent="0.25"/>
  <cols>
    <col min="1" max="1" width="4.21875" customWidth="1"/>
    <col min="2" max="2" width="7.21875" customWidth="1"/>
    <col min="3" max="3" width="21.77734375" customWidth="1"/>
    <col min="4" max="4" width="20.88671875" customWidth="1"/>
    <col min="5" max="5" width="21.88671875" customWidth="1"/>
    <col min="6" max="6" width="13.109375" customWidth="1"/>
    <col min="7" max="7" width="23.77734375" customWidth="1"/>
    <col min="8" max="8" width="33.44140625" customWidth="1"/>
    <col min="9" max="9" width="14.44140625" customWidth="1"/>
    <col min="10" max="10" width="15" customWidth="1"/>
    <col min="11" max="12" width="13.21875" customWidth="1"/>
    <col min="13" max="13" width="15.6640625" customWidth="1"/>
    <col min="14" max="14" width="9.109375" customWidth="1"/>
    <col min="15" max="15" width="2.88671875" customWidth="1"/>
    <col min="16" max="16" width="15" customWidth="1"/>
    <col min="17" max="17" width="2.88671875" customWidth="1"/>
    <col min="18" max="18" width="15" customWidth="1"/>
    <col min="19" max="19" width="5.44140625" customWidth="1"/>
  </cols>
  <sheetData>
    <row r="1" spans="1:19" ht="21" customHeight="1" x14ac:dyDescent="0.25">
      <c r="A1" s="1"/>
      <c r="B1" s="2"/>
      <c r="C1" s="2"/>
      <c r="D1" s="3"/>
      <c r="E1" s="3"/>
      <c r="F1" s="4"/>
      <c r="G1" s="5"/>
      <c r="H1" s="6"/>
      <c r="I1" s="7"/>
      <c r="J1" s="8"/>
      <c r="K1" s="9"/>
      <c r="L1" s="8"/>
      <c r="M1" s="10"/>
      <c r="N1" s="1"/>
      <c r="O1" s="11"/>
      <c r="P1" s="11"/>
      <c r="Q1" s="11"/>
      <c r="R1" s="11"/>
      <c r="S1" s="11"/>
    </row>
    <row r="2" spans="1:19" ht="21" customHeight="1" x14ac:dyDescent="0.25">
      <c r="A2" s="1"/>
      <c r="B2" s="75" t="s">
        <v>0</v>
      </c>
      <c r="C2" s="70"/>
      <c r="D2" s="70"/>
      <c r="E2" s="70"/>
      <c r="F2" s="70"/>
      <c r="G2" s="70"/>
      <c r="H2" s="12"/>
      <c r="I2" s="69"/>
      <c r="J2" s="70"/>
      <c r="K2" s="70"/>
      <c r="L2" s="70"/>
      <c r="M2" s="70"/>
      <c r="O2" s="13"/>
      <c r="P2" s="14" t="s">
        <v>1</v>
      </c>
      <c r="Q2" s="14"/>
      <c r="R2" s="14" t="s">
        <v>2</v>
      </c>
      <c r="S2" s="13"/>
    </row>
    <row r="3" spans="1:19" ht="21" customHeight="1" x14ac:dyDescent="0.25">
      <c r="A3" s="1"/>
      <c r="B3" s="15"/>
      <c r="C3" s="15"/>
      <c r="D3" s="16"/>
      <c r="E3" s="16"/>
      <c r="F3" s="17"/>
      <c r="G3" s="18"/>
      <c r="H3" s="19"/>
      <c r="I3" s="20"/>
      <c r="J3" s="20"/>
      <c r="K3" s="20"/>
      <c r="L3" s="21"/>
      <c r="M3" s="21"/>
      <c r="N3" s="21"/>
      <c r="O3" s="22"/>
      <c r="P3" s="23" t="s">
        <v>3</v>
      </c>
      <c r="Q3" s="24"/>
      <c r="R3" s="23" t="s">
        <v>4</v>
      </c>
      <c r="S3" s="22"/>
    </row>
    <row r="4" spans="1:19" ht="21" customHeight="1" x14ac:dyDescent="0.25">
      <c r="A4" s="1"/>
      <c r="B4" s="68" t="s">
        <v>5</v>
      </c>
      <c r="C4" s="62"/>
      <c r="D4" s="71" t="s">
        <v>6</v>
      </c>
      <c r="E4" s="62"/>
      <c r="F4" s="62"/>
      <c r="G4" s="62"/>
      <c r="H4" s="25" t="s">
        <v>7</v>
      </c>
      <c r="I4" s="72" t="s">
        <v>8</v>
      </c>
      <c r="J4" s="62"/>
      <c r="K4" s="73"/>
      <c r="L4" s="62"/>
      <c r="M4" s="25"/>
      <c r="N4" s="26"/>
      <c r="O4" s="22"/>
      <c r="P4" s="23" t="s">
        <v>9</v>
      </c>
      <c r="Q4" s="24"/>
      <c r="R4" s="23" t="s">
        <v>10</v>
      </c>
      <c r="S4" s="22"/>
    </row>
    <row r="5" spans="1:19" ht="21" customHeight="1" x14ac:dyDescent="0.25">
      <c r="A5" s="1"/>
      <c r="B5" s="68" t="s">
        <v>11</v>
      </c>
      <c r="C5" s="62"/>
      <c r="D5" s="61" t="s">
        <v>12</v>
      </c>
      <c r="E5" s="62"/>
      <c r="F5" s="62"/>
      <c r="G5" s="62"/>
      <c r="H5" s="25" t="s">
        <v>13</v>
      </c>
      <c r="I5" s="27">
        <v>44740</v>
      </c>
      <c r="J5" s="27">
        <v>44741</v>
      </c>
      <c r="K5" s="25"/>
      <c r="L5" s="25"/>
      <c r="M5" s="25"/>
      <c r="N5" s="26"/>
      <c r="O5" s="22"/>
      <c r="P5" s="23" t="s">
        <v>14</v>
      </c>
      <c r="Q5" s="24"/>
      <c r="R5" s="23" t="s">
        <v>15</v>
      </c>
      <c r="S5" s="22"/>
    </row>
    <row r="6" spans="1:19" ht="21" customHeight="1" x14ac:dyDescent="0.25">
      <c r="A6" s="28"/>
      <c r="B6" s="29"/>
      <c r="C6" s="29"/>
      <c r="D6" s="30"/>
      <c r="E6" s="30"/>
      <c r="F6" s="31"/>
      <c r="G6" s="29"/>
      <c r="H6" s="29"/>
      <c r="I6" s="30"/>
      <c r="J6" s="30"/>
      <c r="K6" s="30"/>
      <c r="L6" s="28"/>
      <c r="M6" s="28"/>
      <c r="N6" s="28"/>
      <c r="O6" s="22"/>
      <c r="P6" s="23" t="s">
        <v>16</v>
      </c>
      <c r="Q6" s="24"/>
      <c r="R6" s="23"/>
      <c r="S6" s="22"/>
    </row>
    <row r="7" spans="1:19" ht="21" customHeight="1" x14ac:dyDescent="0.25">
      <c r="A7" s="28"/>
      <c r="B7" s="29"/>
      <c r="C7" s="29"/>
      <c r="D7" s="30"/>
      <c r="E7" s="30"/>
      <c r="F7" s="31"/>
      <c r="G7" s="29"/>
      <c r="H7" s="29"/>
      <c r="I7" s="30"/>
      <c r="J7" s="30"/>
      <c r="K7" s="30"/>
      <c r="L7" s="28"/>
      <c r="M7" s="28"/>
      <c r="N7" s="28"/>
      <c r="O7" s="32"/>
      <c r="P7" s="32"/>
      <c r="Q7" s="32"/>
      <c r="R7" s="32"/>
      <c r="S7" s="32"/>
    </row>
    <row r="8" spans="1:19" ht="21" customHeight="1" x14ac:dyDescent="0.25">
      <c r="A8" s="33"/>
      <c r="B8" s="65" t="s">
        <v>17</v>
      </c>
      <c r="C8" s="64"/>
      <c r="D8" s="64"/>
      <c r="E8" s="64"/>
      <c r="F8" s="64"/>
      <c r="G8" s="64"/>
      <c r="H8" s="64"/>
      <c r="I8" s="63" t="s">
        <v>18</v>
      </c>
      <c r="J8" s="64"/>
      <c r="K8" s="64"/>
      <c r="L8" s="74" t="s">
        <v>19</v>
      </c>
      <c r="M8" s="64"/>
      <c r="N8" s="34"/>
      <c r="O8" s="35"/>
      <c r="P8" s="35"/>
      <c r="Q8" s="35"/>
      <c r="R8" s="35"/>
      <c r="S8" s="35"/>
    </row>
    <row r="9" spans="1:19" ht="21" customHeight="1" x14ac:dyDescent="0.25">
      <c r="A9" s="36"/>
      <c r="B9" s="37" t="s">
        <v>20</v>
      </c>
      <c r="C9" s="37" t="s">
        <v>21</v>
      </c>
      <c r="D9" s="37" t="s">
        <v>22</v>
      </c>
      <c r="E9" s="37" t="s">
        <v>23</v>
      </c>
      <c r="F9" s="37" t="s">
        <v>24</v>
      </c>
      <c r="G9" s="37" t="s">
        <v>25</v>
      </c>
      <c r="H9" s="37" t="s">
        <v>26</v>
      </c>
      <c r="I9" s="38" t="s">
        <v>27</v>
      </c>
      <c r="J9" s="38" t="s">
        <v>28</v>
      </c>
      <c r="K9" s="38" t="s">
        <v>29</v>
      </c>
      <c r="L9" s="39" t="s">
        <v>30</v>
      </c>
      <c r="M9" s="39" t="s">
        <v>31</v>
      </c>
      <c r="N9" s="40"/>
      <c r="O9" s="35"/>
      <c r="P9" s="35"/>
      <c r="Q9" s="35"/>
      <c r="R9" s="35"/>
      <c r="S9" s="35"/>
    </row>
    <row r="10" spans="1:19" ht="49.5" customHeight="1" x14ac:dyDescent="0.4">
      <c r="A10" s="41"/>
      <c r="B10" s="66" t="s">
        <v>32</v>
      </c>
      <c r="C10" s="67"/>
      <c r="D10" s="67"/>
      <c r="E10" s="67"/>
      <c r="F10" s="67"/>
      <c r="G10" s="67"/>
      <c r="H10" s="67"/>
      <c r="I10" s="42">
        <f t="shared" ref="I10:K10" si="0">AVERAGE(I11:I25)</f>
        <v>32</v>
      </c>
      <c r="J10" s="42">
        <f t="shared" si="0"/>
        <v>20000</v>
      </c>
      <c r="K10" s="42">
        <f t="shared" si="0"/>
        <v>1002</v>
      </c>
      <c r="L10" s="43"/>
      <c r="M10" s="43"/>
      <c r="N10" s="44"/>
      <c r="O10" s="35"/>
      <c r="P10" s="35"/>
      <c r="Q10" s="35"/>
      <c r="R10" s="35"/>
      <c r="S10" s="35"/>
    </row>
    <row r="11" spans="1:19" ht="19.8" customHeight="1" x14ac:dyDescent="0.25">
      <c r="A11" s="45"/>
      <c r="B11" s="46">
        <v>1</v>
      </c>
      <c r="C11" s="47" t="s">
        <v>9</v>
      </c>
      <c r="D11" s="48">
        <v>44740.5625</v>
      </c>
      <c r="E11" s="48">
        <v>44740.565972222219</v>
      </c>
      <c r="F11" s="49">
        <f t="shared" ref="F11:F23" si="1">E11-D11</f>
        <v>3.4722222189884633E-3</v>
      </c>
      <c r="G11" s="47"/>
      <c r="H11" s="50"/>
      <c r="I11" s="51">
        <v>32</v>
      </c>
      <c r="J11" s="52">
        <v>20000</v>
      </c>
      <c r="K11" s="52">
        <v>1002</v>
      </c>
      <c r="L11" s="53"/>
      <c r="M11" s="53"/>
      <c r="N11" s="54"/>
      <c r="O11" s="35"/>
      <c r="P11" s="35"/>
      <c r="Q11" s="35"/>
      <c r="R11" s="35"/>
      <c r="S11" s="35"/>
    </row>
    <row r="12" spans="1:19" ht="21" customHeight="1" x14ac:dyDescent="0.25">
      <c r="A12" s="45"/>
      <c r="B12" s="46">
        <v>2</v>
      </c>
      <c r="C12" s="47" t="s">
        <v>9</v>
      </c>
      <c r="D12" s="48">
        <v>44740.567361111112</v>
      </c>
      <c r="E12" s="48">
        <v>44740.570833333331</v>
      </c>
      <c r="F12" s="49">
        <f t="shared" si="1"/>
        <v>3.4722222189884633E-3</v>
      </c>
      <c r="G12" s="47"/>
      <c r="H12" s="47"/>
      <c r="I12" s="51"/>
      <c r="J12" s="52"/>
      <c r="K12" s="52"/>
      <c r="L12" s="53"/>
      <c r="M12" s="53"/>
      <c r="N12" s="54"/>
      <c r="O12" s="35"/>
      <c r="P12" s="35"/>
      <c r="Q12" s="35"/>
      <c r="R12" s="35"/>
      <c r="S12" s="35"/>
    </row>
    <row r="13" spans="1:19" ht="21" customHeight="1" x14ac:dyDescent="0.25">
      <c r="A13" s="45"/>
      <c r="B13" s="46">
        <v>3</v>
      </c>
      <c r="C13" s="47" t="s">
        <v>9</v>
      </c>
      <c r="D13" s="48">
        <v>44740.572222222225</v>
      </c>
      <c r="E13" s="48">
        <v>44740.575694444444</v>
      </c>
      <c r="F13" s="49">
        <f t="shared" si="1"/>
        <v>3.4722222189884633E-3</v>
      </c>
      <c r="G13" s="47"/>
      <c r="H13" s="47"/>
      <c r="I13" s="51"/>
      <c r="J13" s="52"/>
      <c r="K13" s="52"/>
      <c r="L13" s="53"/>
      <c r="M13" s="53"/>
      <c r="N13" s="54"/>
      <c r="O13" s="35"/>
      <c r="P13" s="35"/>
      <c r="Q13" s="35"/>
      <c r="R13" s="35"/>
      <c r="S13" s="35"/>
    </row>
    <row r="14" spans="1:19" ht="21" customHeight="1" x14ac:dyDescent="0.25">
      <c r="A14" s="45"/>
      <c r="B14" s="46">
        <v>4</v>
      </c>
      <c r="C14" s="47" t="s">
        <v>9</v>
      </c>
      <c r="D14" s="48">
        <v>44740.57708333333</v>
      </c>
      <c r="E14" s="48">
        <v>44740.580555555556</v>
      </c>
      <c r="F14" s="49">
        <f t="shared" si="1"/>
        <v>3.4722222262644209E-3</v>
      </c>
      <c r="G14" s="47"/>
      <c r="H14" s="47"/>
      <c r="I14" s="51"/>
      <c r="J14" s="52"/>
      <c r="K14" s="52"/>
      <c r="L14" s="53"/>
      <c r="M14" s="53"/>
      <c r="N14" s="54"/>
      <c r="O14" s="35"/>
      <c r="P14" s="35"/>
      <c r="Q14" s="35"/>
      <c r="R14" s="35"/>
      <c r="S14" s="35"/>
    </row>
    <row r="15" spans="1:19" ht="21" customHeight="1" x14ac:dyDescent="0.25">
      <c r="A15" s="45"/>
      <c r="B15" s="46">
        <v>5</v>
      </c>
      <c r="C15" s="47" t="s">
        <v>9</v>
      </c>
      <c r="D15" s="48">
        <v>44740.581944444442</v>
      </c>
      <c r="E15" s="48">
        <v>44740.585416666669</v>
      </c>
      <c r="F15" s="49">
        <f t="shared" si="1"/>
        <v>3.4722222262644209E-3</v>
      </c>
      <c r="G15" s="47"/>
      <c r="H15" s="47"/>
      <c r="I15" s="51"/>
      <c r="J15" s="52"/>
      <c r="K15" s="52"/>
      <c r="L15" s="53"/>
      <c r="M15" s="53"/>
      <c r="N15" s="54"/>
      <c r="O15" s="35"/>
      <c r="P15" s="35"/>
      <c r="Q15" s="35"/>
      <c r="R15" s="35"/>
      <c r="S15" s="35"/>
    </row>
    <row r="16" spans="1:19" ht="21" customHeight="1" x14ac:dyDescent="0.25">
      <c r="A16" s="45"/>
      <c r="B16" s="46">
        <v>6</v>
      </c>
      <c r="C16" s="47" t="s">
        <v>9</v>
      </c>
      <c r="D16" s="48">
        <v>44740.586805555555</v>
      </c>
      <c r="E16" s="48">
        <v>44740.590277777781</v>
      </c>
      <c r="F16" s="49">
        <f t="shared" si="1"/>
        <v>3.4722222262644209E-3</v>
      </c>
      <c r="G16" s="47"/>
      <c r="H16" s="47"/>
      <c r="I16" s="55"/>
      <c r="J16" s="52"/>
      <c r="K16" s="52"/>
      <c r="L16" s="53"/>
      <c r="M16" s="53"/>
      <c r="N16" s="54"/>
      <c r="O16" s="35"/>
      <c r="P16" s="35"/>
      <c r="Q16" s="35"/>
      <c r="R16" s="35"/>
      <c r="S16" s="35"/>
    </row>
    <row r="17" spans="1:19" ht="21" customHeight="1" x14ac:dyDescent="0.25">
      <c r="A17" s="45"/>
      <c r="B17" s="46">
        <v>7</v>
      </c>
      <c r="C17" s="47" t="s">
        <v>9</v>
      </c>
      <c r="D17" s="48">
        <v>44740.591666666667</v>
      </c>
      <c r="E17" s="48">
        <v>44740.595138888886</v>
      </c>
      <c r="F17" s="49">
        <f t="shared" si="1"/>
        <v>3.4722222189884633E-3</v>
      </c>
      <c r="G17" s="47"/>
      <c r="H17" s="47"/>
      <c r="I17" s="55"/>
      <c r="J17" s="52"/>
      <c r="K17" s="52"/>
      <c r="L17" s="53"/>
      <c r="M17" s="53"/>
      <c r="N17" s="54"/>
      <c r="O17" s="35"/>
      <c r="P17" s="35"/>
      <c r="Q17" s="35"/>
      <c r="R17" s="35"/>
      <c r="S17" s="35"/>
    </row>
    <row r="18" spans="1:19" ht="21" customHeight="1" x14ac:dyDescent="0.25">
      <c r="A18" s="45"/>
      <c r="B18" s="46">
        <v>8</v>
      </c>
      <c r="C18" s="47" t="s">
        <v>9</v>
      </c>
      <c r="D18" s="48">
        <v>44740.59652777778</v>
      </c>
      <c r="E18" s="48">
        <v>44740.6</v>
      </c>
      <c r="F18" s="49">
        <f t="shared" si="1"/>
        <v>3.4722222189884633E-3</v>
      </c>
      <c r="G18" s="47"/>
      <c r="H18" s="47"/>
      <c r="I18" s="51"/>
      <c r="J18" s="52"/>
      <c r="K18" s="52"/>
      <c r="L18" s="53"/>
      <c r="M18" s="53"/>
      <c r="N18" s="54"/>
      <c r="O18" s="35"/>
      <c r="P18" s="35"/>
      <c r="Q18" s="35"/>
      <c r="R18" s="35"/>
      <c r="S18" s="35"/>
    </row>
    <row r="19" spans="1:19" ht="21" customHeight="1" x14ac:dyDescent="0.25">
      <c r="A19" s="45"/>
      <c r="B19" s="46">
        <v>9</v>
      </c>
      <c r="C19" s="47" t="s">
        <v>9</v>
      </c>
      <c r="D19" s="48">
        <v>44740.601388888892</v>
      </c>
      <c r="E19" s="48">
        <v>44740.604861111111</v>
      </c>
      <c r="F19" s="49">
        <f t="shared" si="1"/>
        <v>3.4722222189884633E-3</v>
      </c>
      <c r="G19" s="47"/>
      <c r="H19" s="47"/>
      <c r="I19" s="51"/>
      <c r="J19" s="52"/>
      <c r="K19" s="52"/>
      <c r="L19" s="53"/>
      <c r="M19" s="53"/>
      <c r="N19" s="54"/>
      <c r="O19" s="35"/>
      <c r="P19" s="35"/>
      <c r="Q19" s="35"/>
      <c r="R19" s="35"/>
      <c r="S19" s="35"/>
    </row>
    <row r="20" spans="1:19" ht="21" customHeight="1" x14ac:dyDescent="0.25">
      <c r="A20" s="45"/>
      <c r="B20" s="46">
        <v>10</v>
      </c>
      <c r="C20" s="47" t="s">
        <v>9</v>
      </c>
      <c r="D20" s="48">
        <v>44740.606249999997</v>
      </c>
      <c r="E20" s="48">
        <v>44740.609722222223</v>
      </c>
      <c r="F20" s="49">
        <f t="shared" si="1"/>
        <v>3.4722222262644209E-3</v>
      </c>
      <c r="G20" s="47"/>
      <c r="H20" s="47"/>
      <c r="I20" s="51"/>
      <c r="J20" s="52"/>
      <c r="K20" s="52"/>
      <c r="L20" s="53"/>
      <c r="M20" s="53"/>
      <c r="N20" s="54"/>
      <c r="O20" s="35"/>
      <c r="P20" s="35"/>
      <c r="Q20" s="35"/>
      <c r="R20" s="35"/>
      <c r="S20" s="35"/>
    </row>
    <row r="21" spans="1:19" ht="21" customHeight="1" x14ac:dyDescent="0.25">
      <c r="A21" s="45"/>
      <c r="B21" s="46">
        <v>11</v>
      </c>
      <c r="C21" s="47" t="s">
        <v>9</v>
      </c>
      <c r="D21" s="48">
        <v>44740.611111111109</v>
      </c>
      <c r="E21" s="48">
        <v>44740.614583333336</v>
      </c>
      <c r="F21" s="49">
        <f t="shared" si="1"/>
        <v>3.4722222262644209E-3</v>
      </c>
      <c r="G21" s="47"/>
      <c r="H21" s="47"/>
      <c r="I21" s="51"/>
      <c r="J21" s="52"/>
      <c r="K21" s="52"/>
      <c r="L21" s="53"/>
      <c r="M21" s="53"/>
      <c r="N21" s="54"/>
      <c r="O21" s="35"/>
      <c r="P21" s="35"/>
      <c r="Q21" s="35"/>
      <c r="R21" s="35"/>
      <c r="S21" s="35"/>
    </row>
    <row r="22" spans="1:19" ht="21" customHeight="1" x14ac:dyDescent="0.25">
      <c r="A22" s="45"/>
      <c r="B22" s="46">
        <v>12</v>
      </c>
      <c r="C22" s="47" t="s">
        <v>9</v>
      </c>
      <c r="D22" s="48">
        <v>44740.615972222222</v>
      </c>
      <c r="E22" s="48">
        <v>44740.619444444441</v>
      </c>
      <c r="F22" s="49">
        <f t="shared" si="1"/>
        <v>3.4722222189884633E-3</v>
      </c>
      <c r="G22" s="47"/>
      <c r="H22" s="47"/>
      <c r="I22" s="51"/>
      <c r="J22" s="52"/>
      <c r="K22" s="52"/>
      <c r="L22" s="53"/>
      <c r="M22" s="53"/>
      <c r="N22" s="54"/>
      <c r="O22" s="56"/>
      <c r="P22" s="35"/>
      <c r="Q22" s="56"/>
      <c r="R22" s="56"/>
      <c r="S22" s="56"/>
    </row>
    <row r="23" spans="1:19" ht="21" customHeight="1" x14ac:dyDescent="0.25">
      <c r="A23" s="45"/>
      <c r="B23" s="46">
        <v>13</v>
      </c>
      <c r="C23" s="47" t="s">
        <v>9</v>
      </c>
      <c r="D23" s="48">
        <v>44740.620833333334</v>
      </c>
      <c r="E23" s="48">
        <v>44740.624305555553</v>
      </c>
      <c r="F23" s="49">
        <f t="shared" si="1"/>
        <v>3.4722222189884633E-3</v>
      </c>
      <c r="G23" s="47"/>
      <c r="H23" s="47"/>
      <c r="I23" s="51"/>
      <c r="J23" s="52"/>
      <c r="K23" s="52"/>
      <c r="L23" s="53"/>
      <c r="M23" s="53"/>
      <c r="N23" s="54"/>
      <c r="O23" s="56"/>
      <c r="P23" s="35"/>
      <c r="Q23" s="56"/>
      <c r="R23" s="56"/>
      <c r="S23" s="56"/>
    </row>
    <row r="24" spans="1:19" ht="21" customHeight="1" x14ac:dyDescent="0.25">
      <c r="A24" s="45"/>
      <c r="B24" s="46">
        <v>14</v>
      </c>
      <c r="C24" s="47" t="s">
        <v>9</v>
      </c>
      <c r="D24" s="48">
        <v>44740.625694444447</v>
      </c>
      <c r="E24" s="48">
        <v>44740.629166666666</v>
      </c>
      <c r="F24" s="49">
        <f t="shared" ref="F24:F25" si="2">E23-D23</f>
        <v>3.4722222189884633E-3</v>
      </c>
      <c r="G24" s="47"/>
      <c r="H24" s="47"/>
      <c r="I24" s="51"/>
      <c r="J24" s="52"/>
      <c r="K24" s="52"/>
      <c r="L24" s="53"/>
      <c r="M24" s="53"/>
      <c r="N24" s="54"/>
      <c r="O24" s="56"/>
      <c r="P24" s="35"/>
      <c r="Q24" s="56"/>
      <c r="R24" s="56"/>
      <c r="S24" s="56"/>
    </row>
    <row r="25" spans="1:19" ht="21" customHeight="1" x14ac:dyDescent="0.25">
      <c r="A25" s="45"/>
      <c r="B25" s="46">
        <v>15</v>
      </c>
      <c r="C25" s="47" t="s">
        <v>9</v>
      </c>
      <c r="D25" s="48">
        <v>44740.630555555559</v>
      </c>
      <c r="E25" s="48">
        <v>44740.634027777778</v>
      </c>
      <c r="F25" s="49">
        <f t="shared" si="2"/>
        <v>3.4722222189884633E-3</v>
      </c>
      <c r="G25" s="47"/>
      <c r="H25" s="47"/>
      <c r="I25" s="51"/>
      <c r="J25" s="52"/>
      <c r="K25" s="52"/>
      <c r="L25" s="53"/>
      <c r="M25" s="53"/>
      <c r="N25" s="54"/>
      <c r="O25" s="56"/>
      <c r="P25" s="35"/>
      <c r="Q25" s="56"/>
      <c r="R25" s="56"/>
      <c r="S25" s="56"/>
    </row>
    <row r="26" spans="1:19" ht="49.5" customHeight="1" x14ac:dyDescent="0.4">
      <c r="A26" s="41"/>
      <c r="B26" s="66" t="s">
        <v>33</v>
      </c>
      <c r="C26" s="67"/>
      <c r="D26" s="67"/>
      <c r="E26" s="67"/>
      <c r="F26" s="67"/>
      <c r="G26" s="67"/>
      <c r="H26" s="67"/>
      <c r="I26" s="42">
        <f t="shared" ref="I26:K26" si="3">AVERAGE(I27)</f>
        <v>7.6</v>
      </c>
      <c r="J26" s="42">
        <f t="shared" si="3"/>
        <v>4300</v>
      </c>
      <c r="K26" s="42">
        <f t="shared" si="3"/>
        <v>1005</v>
      </c>
      <c r="L26" s="43"/>
      <c r="M26" s="57"/>
      <c r="N26" s="44"/>
      <c r="O26" s="56"/>
      <c r="P26" s="35"/>
      <c r="Q26" s="56"/>
      <c r="R26" s="56"/>
      <c r="S26" s="56"/>
    </row>
    <row r="27" spans="1:19" ht="21" customHeight="1" x14ac:dyDescent="0.25">
      <c r="A27" s="45"/>
      <c r="B27" s="46">
        <v>1</v>
      </c>
      <c r="C27" s="47" t="s">
        <v>9</v>
      </c>
      <c r="D27" s="48">
        <v>44740.630555555559</v>
      </c>
      <c r="E27" s="48">
        <v>44740.637499999997</v>
      </c>
      <c r="F27" s="49">
        <f>E27-D27</f>
        <v>6.9444444379769266E-3</v>
      </c>
      <c r="G27" s="47"/>
      <c r="H27" s="47"/>
      <c r="I27" s="51">
        <v>7.6</v>
      </c>
      <c r="J27" s="52">
        <v>4300</v>
      </c>
      <c r="K27" s="52">
        <v>1005</v>
      </c>
      <c r="L27" s="53">
        <v>2.16</v>
      </c>
      <c r="M27" s="53" t="s">
        <v>34</v>
      </c>
      <c r="N27" s="54"/>
      <c r="O27" s="56"/>
      <c r="P27" s="35"/>
      <c r="Q27" s="56"/>
      <c r="R27" s="56"/>
      <c r="S27" s="56"/>
    </row>
    <row r="28" spans="1:19" ht="21" customHeight="1" x14ac:dyDescent="0.25">
      <c r="A28" s="58"/>
      <c r="B28" s="46"/>
      <c r="C28" s="47"/>
      <c r="D28" s="48"/>
      <c r="E28" s="48"/>
      <c r="F28" s="49"/>
      <c r="G28" s="47"/>
      <c r="H28" s="47"/>
      <c r="I28" s="51"/>
      <c r="J28" s="52"/>
      <c r="K28" s="52"/>
      <c r="L28" s="59"/>
      <c r="N28" s="58"/>
      <c r="O28" s="60"/>
      <c r="P28" s="60"/>
      <c r="Q28" s="60"/>
      <c r="R28" s="60"/>
      <c r="S28" s="60"/>
    </row>
    <row r="29" spans="1:19" ht="21" customHeight="1" x14ac:dyDescent="0.25">
      <c r="A29" s="58"/>
      <c r="B29" s="46"/>
      <c r="C29" s="47"/>
      <c r="D29" s="48"/>
      <c r="E29" s="48"/>
      <c r="F29" s="49"/>
      <c r="G29" s="47"/>
      <c r="H29" s="47"/>
      <c r="I29" s="51"/>
      <c r="J29" s="52"/>
      <c r="K29" s="52"/>
      <c r="L29" s="59"/>
      <c r="M29" s="53"/>
      <c r="N29" s="58"/>
      <c r="O29" s="60"/>
      <c r="P29" s="60"/>
      <c r="Q29" s="60"/>
      <c r="R29" s="60"/>
      <c r="S29" s="60"/>
    </row>
    <row r="30" spans="1:19" ht="21" customHeight="1" x14ac:dyDescent="0.25">
      <c r="A30" s="58"/>
      <c r="B30" s="46"/>
      <c r="C30" s="47"/>
      <c r="D30" s="48"/>
      <c r="E30" s="48"/>
      <c r="F30" s="49"/>
      <c r="G30" s="47"/>
      <c r="H30" s="47"/>
      <c r="I30" s="51"/>
      <c r="J30" s="52"/>
      <c r="K30" s="52"/>
      <c r="L30" s="59"/>
      <c r="M30" s="53"/>
      <c r="N30" s="58"/>
      <c r="O30" s="60"/>
      <c r="P30" s="60"/>
      <c r="Q30" s="60"/>
      <c r="R30" s="60"/>
      <c r="S30" s="60"/>
    </row>
  </sheetData>
  <mergeCells count="13">
    <mergeCell ref="I2:M2"/>
    <mergeCell ref="D4:G4"/>
    <mergeCell ref="I4:J4"/>
    <mergeCell ref="K4:L4"/>
    <mergeCell ref="L8:M8"/>
    <mergeCell ref="B2:G2"/>
    <mergeCell ref="B4:C4"/>
    <mergeCell ref="D5:G5"/>
    <mergeCell ref="I8:K8"/>
    <mergeCell ref="B8:H8"/>
    <mergeCell ref="B10:H10"/>
    <mergeCell ref="B26:H26"/>
    <mergeCell ref="B5:C5"/>
  </mergeCells>
  <dataValidations count="1">
    <dataValidation type="list" allowBlank="1" sqref="C11:C25 C27" xr:uid="{00000000-0002-0000-0000-000000000000}">
      <formula1>$P$3:$P$6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Отслеживание проектов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Дмитриевна Мершавка</cp:lastModifiedBy>
  <dcterms:modified xsi:type="dcterms:W3CDTF">2022-06-27T11:58:30Z</dcterms:modified>
</cp:coreProperties>
</file>