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ottobeeth\courses\enerdata\"/>
    </mc:Choice>
  </mc:AlternateContent>
  <xr:revisionPtr revIDLastSave="0" documentId="13_ncr:1_{D4018FFB-C216-4671-9F23-46773912DF68}" xr6:coauthVersionLast="47" xr6:coauthVersionMax="47" xr10:uidLastSave="{00000000-0000-0000-0000-000000000000}"/>
  <bookViews>
    <workbookView xWindow="-98" yWindow="-98" windowWidth="28996" windowHeight="16395" tabRatio="500" xr2:uid="{00000000-000D-0000-FFFF-FFFF00000000}"/>
  </bookViews>
  <sheets>
    <sheet name="1923-2023" sheetId="1" r:id="rId1"/>
    <sheet name="tuk_sek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X33" i="1" l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X33" i="1"/>
  <c r="S33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</calcChain>
</file>

<file path=xl/sharedStrings.xml><?xml version="1.0" encoding="utf-8"?>
<sst xmlns="http://schemas.openxmlformats.org/spreadsheetml/2006/main" count="55" uniqueCount="42">
  <si>
    <t>Net Üretim</t>
  </si>
  <si>
    <t>İthalat (+)</t>
  </si>
  <si>
    <t>İhracat (-)</t>
  </si>
  <si>
    <t>Elektrik Arzı</t>
  </si>
  <si>
    <t>Çevrim ve Enerji Sektörü</t>
  </si>
  <si>
    <t>Elektrik Santralları Brüt Üretimi</t>
  </si>
  <si>
    <t>Petrol Rafinerileri Tüketimi</t>
  </si>
  <si>
    <t>İç Tüketim ve Kayıp</t>
  </si>
  <si>
    <t>Nihai Tüketim</t>
  </si>
  <si>
    <t>Sanayi Tüketimi</t>
  </si>
  <si>
    <t>Gıda</t>
  </si>
  <si>
    <t>Şeker</t>
  </si>
  <si>
    <t>Tekstil</t>
  </si>
  <si>
    <t>Kağıt</t>
  </si>
  <si>
    <t>Seramik</t>
  </si>
  <si>
    <t>Cam ve Cam Ürünleri</t>
  </si>
  <si>
    <t>Kimya-Petrokimya</t>
  </si>
  <si>
    <t>Gübre</t>
  </si>
  <si>
    <t>Çimento</t>
  </si>
  <si>
    <t>Demirçelik</t>
  </si>
  <si>
    <t>Demirdışı Metaller</t>
  </si>
  <si>
    <t>Motorlu Kara Taşıt Sanayi</t>
  </si>
  <si>
    <t>Diğer Sanayi</t>
  </si>
  <si>
    <t>Ulaştırma</t>
  </si>
  <si>
    <t>Demiryolları</t>
  </si>
  <si>
    <t>Boru Hatları</t>
  </si>
  <si>
    <t>Diğer Sektörler</t>
  </si>
  <si>
    <t>Konut, Ticarethane ve Hizmetler</t>
  </si>
  <si>
    <t>Tarım ve Hayvancılık</t>
  </si>
  <si>
    <t xml:space="preserve">Gıda Ürünleri İmalatı (10)                                        </t>
  </si>
  <si>
    <t>Şeker Üretimi (10.81)</t>
  </si>
  <si>
    <t>Tekstil Ürünleri İmalatı(13)                                              Giyim Eşyalarının İmalatı(14)                                          Deri ve İlgili Ürünlerinin İmalatı(15)</t>
  </si>
  <si>
    <t>Kağıt ve Ürünlerinin İmalatı (17,18)</t>
  </si>
  <si>
    <t>Seramik Ürünleri İmalatı (23)</t>
  </si>
  <si>
    <t>Cam Ürünleri İmalatı (23)</t>
  </si>
  <si>
    <t>Kimyasal Ürünlerin İmalatı (20)                          Eczacılık Ürünlerinin İmalatı (21)                                 Kauçuk,Plastik Ürünlerin İmalatı (22)</t>
  </si>
  <si>
    <t>Gübre (20)”</t>
  </si>
  <si>
    <t>Çimento Ürünleri İmalatı (23)</t>
  </si>
  <si>
    <t>Demir-Çelik Ürünleri İmalatı (24)</t>
  </si>
  <si>
    <t>Demir Dışı Metal Ürünlerin İmalatı (24)</t>
  </si>
  <si>
    <t>Motorlu Kara Taşıtları İmalatı (29)</t>
  </si>
  <si>
    <t>Diğerleri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</si>
</sst>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.00\ _T_L_-;\-* #,##0.00\ _T_L_-;_-* \-??\ _T_L_-;_-@_-"/>
  </numFmts>
  <fonts count="11">
    <font>
      <sz val="11"/>
      <color theme="1"/>
      <name val="Aptos Narrow"/>
      <family val="2"/>
      <charset val="1"/>
    </font>
    <font>
      <sz val="10"/>
      <name val="Arial"/>
      <family val="2"/>
      <charset val="162"/>
    </font>
    <font>
      <sz val="11"/>
      <color theme="1"/>
      <name val="Aptos Narrow"/>
      <family val="2"/>
      <charset val="162"/>
    </font>
    <font>
      <sz val="10"/>
      <name val="Arial"/>
      <family val="2"/>
      <charset val="1"/>
    </font>
    <font>
      <sz val="10"/>
      <name val="Geneva"/>
      <family val="2"/>
      <charset val="162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0000"/>
      <name val="Aptos Narrow"/>
      <family val="2"/>
      <charset val="1"/>
    </font>
    <font>
      <sz val="11"/>
      <color rgb="FFFF0000"/>
      <name val="Arial"/>
      <family val="2"/>
      <charset val="1"/>
    </font>
    <font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1" fillId="0" borderId="0"/>
    <xf numFmtId="0" fontId="2" fillId="0" borderId="0"/>
    <xf numFmtId="0" fontId="2" fillId="0" borderId="0"/>
    <xf numFmtId="0" fontId="3" fillId="0" borderId="0"/>
    <xf numFmtId="164" fontId="4" fillId="0" borderId="0"/>
    <xf numFmtId="9" fontId="10" fillId="0" borderId="0" applyBorder="0" applyProtection="0"/>
    <xf numFmtId="165" fontId="10" fillId="0" borderId="0" applyBorder="0" applyProtection="0"/>
    <xf numFmtId="9" fontId="10" fillId="0" borderId="0" applyBorder="0" applyProtection="0"/>
  </cellStyleXfs>
  <cellXfs count="26">
    <xf numFmtId="0" fontId="0" fillId="0" borderId="0" xfId="0"/>
    <xf numFmtId="3" fontId="5" fillId="0" borderId="0" xfId="0" applyNumberFormat="1" applyFont="1"/>
    <xf numFmtId="3" fontId="5" fillId="0" borderId="0" xfId="0" applyNumberFormat="1" applyFont="1" applyAlignment="1">
      <alignment horizontal="right"/>
    </xf>
    <xf numFmtId="1" fontId="6" fillId="0" borderId="1" xfId="0" applyNumberFormat="1" applyFont="1" applyBorder="1"/>
    <xf numFmtId="1" fontId="6" fillId="0" borderId="2" xfId="0" applyNumberFormat="1" applyFont="1" applyBorder="1"/>
    <xf numFmtId="1" fontId="6" fillId="0" borderId="2" xfId="0" applyNumberFormat="1" applyFont="1" applyBorder="1" applyAlignment="1">
      <alignment horizontal="center"/>
    </xf>
    <xf numFmtId="1" fontId="6" fillId="0" borderId="0" xfId="0" applyNumberFormat="1" applyFont="1"/>
    <xf numFmtId="3" fontId="5" fillId="0" borderId="1" xfId="0" applyNumberFormat="1" applyFont="1" applyBorder="1"/>
    <xf numFmtId="1" fontId="3" fillId="0" borderId="2" xfId="0" applyNumberFormat="1" applyFont="1" applyBorder="1"/>
    <xf numFmtId="3" fontId="5" fillId="0" borderId="2" xfId="0" applyNumberFormat="1" applyFont="1" applyBorder="1" applyAlignment="1">
      <alignment horizontal="center"/>
    </xf>
    <xf numFmtId="3" fontId="5" fillId="0" borderId="2" xfId="0" applyNumberFormat="1" applyFont="1" applyBorder="1"/>
    <xf numFmtId="1" fontId="7" fillId="0" borderId="2" xfId="0" applyNumberFormat="1" applyFont="1" applyBorder="1" applyAlignment="1">
      <alignment vertical="center"/>
    </xf>
    <xf numFmtId="1" fontId="7" fillId="0" borderId="2" xfId="0" applyNumberFormat="1" applyFont="1" applyBorder="1" applyAlignment="1">
      <alignment horizontal="center" vertical="center"/>
    </xf>
    <xf numFmtId="3" fontId="5" fillId="0" borderId="2" xfId="2" applyNumberFormat="1" applyFont="1" applyBorder="1" applyAlignment="1">
      <alignment horizontal="center" vertical="center"/>
    </xf>
    <xf numFmtId="3" fontId="5" fillId="0" borderId="2" xfId="2" applyNumberFormat="1" applyFont="1" applyBorder="1" applyAlignment="1">
      <alignment horizontal="center"/>
    </xf>
    <xf numFmtId="3" fontId="5" fillId="0" borderId="2" xfId="2" applyNumberFormat="1" applyFont="1" applyBorder="1" applyAlignment="1">
      <alignment vertical="center"/>
    </xf>
    <xf numFmtId="3" fontId="5" fillId="0" borderId="2" xfId="2" applyNumberFormat="1" applyFont="1" applyBorder="1"/>
    <xf numFmtId="1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3" fontId="9" fillId="0" borderId="2" xfId="0" applyNumberFormat="1" applyFont="1" applyBorder="1" applyAlignment="1">
      <alignment vertical="center"/>
    </xf>
    <xf numFmtId="3" fontId="5" fillId="0" borderId="3" xfId="0" applyNumberFormat="1" applyFont="1" applyBorder="1" applyAlignment="1">
      <alignment horizontal="center"/>
    </xf>
    <xf numFmtId="3" fontId="5" fillId="0" borderId="3" xfId="2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</cellXfs>
  <cellStyles count="9">
    <cellStyle name="Normal" xfId="0" builtinId="0"/>
    <cellStyle name="Normal 2" xfId="1" xr:uid="{00000000-0005-0000-0000-000006000000}"/>
    <cellStyle name="Normal 2 2" xfId="2" xr:uid="{00000000-0005-0000-0000-000007000000}"/>
    <cellStyle name="Normal 3" xfId="3" xr:uid="{00000000-0005-0000-0000-000008000000}"/>
    <cellStyle name="Normal 4" xfId="4" xr:uid="{00000000-0005-0000-0000-000009000000}"/>
    <cellStyle name="Normal 5" xfId="5" xr:uid="{00000000-0005-0000-0000-00000A000000}"/>
    <cellStyle name="Percent 2" xfId="6" xr:uid="{00000000-0005-0000-0000-00000B000000}"/>
    <cellStyle name="Virgül 2" xfId="7" xr:uid="{00000000-0005-0000-0000-00000C000000}"/>
    <cellStyle name="Yüzde 2" xfId="8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35"/>
  <sheetViews>
    <sheetView tabSelected="1" topLeftCell="A2" zoomScale="115" zoomScaleNormal="115" workbookViewId="0">
      <selection activeCell="J15" sqref="J15"/>
    </sheetView>
  </sheetViews>
  <sheetFormatPr defaultColWidth="8.53125" defaultRowHeight="14.25" customHeight="1"/>
  <cols>
    <col min="1" max="1" width="31.3984375" style="1" customWidth="1"/>
    <col min="2" max="5" width="5.53125" style="2" customWidth="1"/>
    <col min="6" max="30" width="5.1328125" style="2" customWidth="1"/>
    <col min="31" max="31" width="5.53125" style="2" customWidth="1"/>
    <col min="32" max="32" width="12.86328125" style="2" customWidth="1"/>
    <col min="33" max="50" width="5.53125" style="2" customWidth="1"/>
    <col min="51" max="52" width="8.53125" style="2"/>
    <col min="53" max="16384" width="8.53125" style="1"/>
  </cols>
  <sheetData>
    <row r="1" spans="1:102" s="6" customFormat="1" ht="14.25" customHeight="1">
      <c r="A1" s="3"/>
      <c r="B1" s="4">
        <v>1923</v>
      </c>
      <c r="C1" s="4">
        <v>1924</v>
      </c>
      <c r="D1" s="4">
        <v>1925</v>
      </c>
      <c r="E1" s="4">
        <v>1926</v>
      </c>
      <c r="F1" s="4">
        <v>1927</v>
      </c>
      <c r="G1" s="4">
        <v>1928</v>
      </c>
      <c r="H1" s="4">
        <v>1929</v>
      </c>
      <c r="I1" s="4">
        <v>1930</v>
      </c>
      <c r="J1" s="4">
        <v>1931</v>
      </c>
      <c r="K1" s="4">
        <v>1932</v>
      </c>
      <c r="L1" s="4">
        <v>1933</v>
      </c>
      <c r="M1" s="4">
        <v>1934</v>
      </c>
      <c r="N1" s="4">
        <v>1935</v>
      </c>
      <c r="O1" s="4">
        <v>1936</v>
      </c>
      <c r="P1" s="4">
        <v>1937</v>
      </c>
      <c r="Q1" s="4">
        <v>1938</v>
      </c>
      <c r="R1" s="4">
        <v>1939</v>
      </c>
      <c r="S1" s="4">
        <v>1940</v>
      </c>
      <c r="T1" s="4">
        <v>1941</v>
      </c>
      <c r="U1" s="4">
        <v>1942</v>
      </c>
      <c r="V1" s="4">
        <v>1943</v>
      </c>
      <c r="W1" s="4">
        <v>1944</v>
      </c>
      <c r="X1" s="4">
        <v>1945</v>
      </c>
      <c r="Y1" s="4">
        <v>1946</v>
      </c>
      <c r="Z1" s="4">
        <v>1947</v>
      </c>
      <c r="AA1" s="4">
        <v>1948</v>
      </c>
      <c r="AB1" s="4">
        <v>1949</v>
      </c>
      <c r="AC1" s="4">
        <v>1950</v>
      </c>
      <c r="AD1" s="4">
        <v>1951</v>
      </c>
      <c r="AE1" s="4">
        <v>1952</v>
      </c>
      <c r="AF1" s="4">
        <v>1953</v>
      </c>
      <c r="AG1" s="4">
        <v>1954</v>
      </c>
      <c r="AH1" s="4">
        <v>1955</v>
      </c>
      <c r="AI1" s="4">
        <v>1956</v>
      </c>
      <c r="AJ1" s="4">
        <v>1957</v>
      </c>
      <c r="AK1" s="4">
        <v>1958</v>
      </c>
      <c r="AL1" s="4">
        <v>1959</v>
      </c>
      <c r="AM1" s="4">
        <v>1960</v>
      </c>
      <c r="AN1" s="4">
        <v>1961</v>
      </c>
      <c r="AO1" s="4">
        <v>1962</v>
      </c>
      <c r="AP1" s="4">
        <v>1963</v>
      </c>
      <c r="AQ1" s="4">
        <v>1964</v>
      </c>
      <c r="AR1" s="4">
        <v>1965</v>
      </c>
      <c r="AS1" s="4">
        <v>1966</v>
      </c>
      <c r="AT1" s="4">
        <v>1967</v>
      </c>
      <c r="AU1" s="4">
        <v>1968</v>
      </c>
      <c r="AV1" s="4">
        <v>1969</v>
      </c>
      <c r="AW1" s="4">
        <v>1970</v>
      </c>
      <c r="AX1" s="4">
        <v>1971</v>
      </c>
      <c r="AY1" s="5">
        <v>1972</v>
      </c>
      <c r="AZ1" s="5">
        <v>1973</v>
      </c>
      <c r="BA1" s="5">
        <v>1974</v>
      </c>
      <c r="BB1" s="5">
        <v>1975</v>
      </c>
      <c r="BC1" s="5">
        <v>1976</v>
      </c>
      <c r="BD1" s="5">
        <v>1977</v>
      </c>
      <c r="BE1" s="5">
        <v>1978</v>
      </c>
      <c r="BF1" s="5">
        <v>1979</v>
      </c>
      <c r="BG1" s="5">
        <v>1980</v>
      </c>
      <c r="BH1" s="5">
        <v>1981</v>
      </c>
      <c r="BI1" s="5">
        <v>1982</v>
      </c>
      <c r="BJ1" s="5">
        <v>1983</v>
      </c>
      <c r="BK1" s="5">
        <v>1984</v>
      </c>
      <c r="BL1" s="5">
        <v>1985</v>
      </c>
      <c r="BM1" s="5">
        <v>1986</v>
      </c>
      <c r="BN1" s="5">
        <v>1987</v>
      </c>
      <c r="BO1" s="5">
        <v>1988</v>
      </c>
      <c r="BP1" s="5">
        <v>1989</v>
      </c>
      <c r="BQ1" s="5">
        <v>1990</v>
      </c>
      <c r="BR1" s="5">
        <v>1991</v>
      </c>
      <c r="BS1" s="5">
        <v>1992</v>
      </c>
      <c r="BT1" s="5">
        <v>1993</v>
      </c>
      <c r="BU1" s="5">
        <v>1994</v>
      </c>
      <c r="BV1" s="5">
        <v>1995</v>
      </c>
      <c r="BW1" s="5">
        <v>1996</v>
      </c>
      <c r="BX1" s="5">
        <v>1997</v>
      </c>
      <c r="BY1" s="5">
        <v>1998</v>
      </c>
      <c r="BZ1" s="5">
        <v>1999</v>
      </c>
      <c r="CA1" s="5">
        <v>2000</v>
      </c>
      <c r="CB1" s="5">
        <v>2001</v>
      </c>
      <c r="CC1" s="5">
        <v>2002</v>
      </c>
      <c r="CD1" s="5">
        <v>2003</v>
      </c>
      <c r="CE1" s="5">
        <v>2004</v>
      </c>
      <c r="CF1" s="5">
        <v>2005</v>
      </c>
      <c r="CG1" s="5">
        <v>2006</v>
      </c>
      <c r="CH1" s="5">
        <v>2007</v>
      </c>
      <c r="CI1" s="5">
        <v>2008</v>
      </c>
      <c r="CJ1" s="5">
        <v>2009</v>
      </c>
      <c r="CK1" s="5">
        <v>2010</v>
      </c>
      <c r="CL1" s="5">
        <v>2011</v>
      </c>
      <c r="CM1" s="5">
        <v>2012</v>
      </c>
      <c r="CN1" s="5">
        <v>2013</v>
      </c>
      <c r="CO1" s="5">
        <v>2014</v>
      </c>
      <c r="CP1" s="5">
        <v>2015</v>
      </c>
      <c r="CQ1" s="5">
        <v>2016</v>
      </c>
      <c r="CR1" s="5">
        <v>2017</v>
      </c>
      <c r="CS1" s="5">
        <v>2018</v>
      </c>
      <c r="CT1" s="5">
        <v>2019</v>
      </c>
      <c r="CU1" s="5">
        <v>2020</v>
      </c>
      <c r="CV1" s="5">
        <v>2021</v>
      </c>
      <c r="CW1" s="5">
        <v>2022</v>
      </c>
      <c r="CX1" s="5">
        <v>2023</v>
      </c>
    </row>
    <row r="2" spans="1:102" ht="14.25" customHeight="1">
      <c r="A2" s="7" t="s">
        <v>0</v>
      </c>
      <c r="B2" s="8">
        <v>41.3</v>
      </c>
      <c r="C2" s="8">
        <v>41.3</v>
      </c>
      <c r="D2" s="8">
        <v>41.9</v>
      </c>
      <c r="E2" s="8">
        <v>60.6</v>
      </c>
      <c r="F2" s="8">
        <v>63.4</v>
      </c>
      <c r="G2" s="8">
        <v>81.400000000000006</v>
      </c>
      <c r="H2" s="8">
        <v>88.9</v>
      </c>
      <c r="I2" s="8">
        <v>96.7</v>
      </c>
      <c r="J2" s="8">
        <v>106</v>
      </c>
      <c r="K2" s="8">
        <v>117.5</v>
      </c>
      <c r="L2" s="8">
        <v>136.19999999999999</v>
      </c>
      <c r="M2" s="8">
        <v>157.69999999999999</v>
      </c>
      <c r="N2" s="8">
        <v>199.6</v>
      </c>
      <c r="O2" s="8">
        <v>206.8</v>
      </c>
      <c r="P2" s="8">
        <v>257.7</v>
      </c>
      <c r="Q2" s="8">
        <v>279.89999999999998</v>
      </c>
      <c r="R2" s="8">
        <v>316.8</v>
      </c>
      <c r="S2" s="8">
        <v>359.3</v>
      </c>
      <c r="T2" s="8">
        <v>377.6</v>
      </c>
      <c r="U2" s="8">
        <v>372.5</v>
      </c>
      <c r="V2" s="8">
        <v>395.7</v>
      </c>
      <c r="W2" s="8">
        <v>429.9</v>
      </c>
      <c r="X2" s="8">
        <v>458.7</v>
      </c>
      <c r="Y2" s="8">
        <v>487</v>
      </c>
      <c r="Z2" s="8">
        <v>541.20000000000005</v>
      </c>
      <c r="AA2" s="8">
        <v>585.70000000000005</v>
      </c>
      <c r="AB2" s="8">
        <v>633.9</v>
      </c>
      <c r="AC2" s="8">
        <v>678.6</v>
      </c>
      <c r="AD2" s="8">
        <v>763.7</v>
      </c>
      <c r="AE2" s="8">
        <v>878.3</v>
      </c>
      <c r="AF2" s="8">
        <v>1012.3</v>
      </c>
      <c r="AG2" s="8">
        <v>1191.3</v>
      </c>
      <c r="AH2" s="8">
        <v>1347</v>
      </c>
      <c r="AI2" s="8">
        <v>1544.5</v>
      </c>
      <c r="AJ2" s="8">
        <v>1756.8</v>
      </c>
      <c r="AK2" s="8">
        <v>1961.4</v>
      </c>
      <c r="AL2" s="8">
        <v>2170.1999999999998</v>
      </c>
      <c r="AM2" s="8">
        <v>2395.4</v>
      </c>
      <c r="AN2" s="8">
        <v>2585.1</v>
      </c>
      <c r="AO2" s="8">
        <v>3059</v>
      </c>
      <c r="AP2" s="8">
        <v>3406.1</v>
      </c>
      <c r="AQ2" s="8">
        <v>3780.4</v>
      </c>
      <c r="AR2" s="8">
        <v>4236.6000000000004</v>
      </c>
      <c r="AS2" s="8">
        <v>4728.7</v>
      </c>
      <c r="AT2" s="8">
        <v>5269</v>
      </c>
      <c r="AU2" s="8">
        <v>5870</v>
      </c>
      <c r="AV2" s="8">
        <v>6687</v>
      </c>
      <c r="AW2" s="8">
        <v>7307.8</v>
      </c>
      <c r="AX2" s="8">
        <v>8289.2999999999993</v>
      </c>
      <c r="AY2" s="9">
        <v>9427</v>
      </c>
      <c r="AZ2" s="9">
        <v>10365</v>
      </c>
      <c r="BA2" s="9">
        <v>11184</v>
      </c>
      <c r="BB2" s="9">
        <v>13210</v>
      </c>
      <c r="BC2" s="9">
        <v>15547</v>
      </c>
      <c r="BD2" s="9">
        <v>17255</v>
      </c>
      <c r="BE2" s="9">
        <v>18078</v>
      </c>
      <c r="BF2" s="9">
        <v>18361</v>
      </c>
      <c r="BG2" s="9">
        <v>18736</v>
      </c>
      <c r="BH2" s="9">
        <v>20127</v>
      </c>
      <c r="BI2" s="9">
        <v>21422</v>
      </c>
      <c r="BJ2" s="9">
        <v>21809</v>
      </c>
      <c r="BK2" s="9">
        <v>24509</v>
      </c>
      <c r="BL2" s="9">
        <v>26966</v>
      </c>
      <c r="BM2" s="9">
        <v>30789</v>
      </c>
      <c r="BN2" s="9">
        <v>35278</v>
      </c>
      <c r="BO2" s="9">
        <v>38437</v>
      </c>
      <c r="BP2" s="9">
        <v>41611</v>
      </c>
      <c r="BQ2" s="9">
        <v>46401</v>
      </c>
      <c r="BR2" s="9">
        <v>47574</v>
      </c>
      <c r="BS2" s="9">
        <v>52589</v>
      </c>
      <c r="BT2" s="9">
        <v>57955</v>
      </c>
      <c r="BU2" s="9">
        <v>60270</v>
      </c>
      <c r="BV2" s="9">
        <v>66419.8</v>
      </c>
      <c r="BW2" s="9">
        <v>72554.600000000006</v>
      </c>
      <c r="BX2" s="9">
        <v>77687.600000000006</v>
      </c>
      <c r="BY2" s="9">
        <v>82585.3</v>
      </c>
      <c r="BZ2" s="9">
        <v>87299.9</v>
      </c>
      <c r="CA2" s="9">
        <v>92786</v>
      </c>
      <c r="CB2" s="9">
        <v>91298.4</v>
      </c>
      <c r="CC2" s="9">
        <v>98144.8</v>
      </c>
      <c r="CD2" s="9">
        <v>110177.60000000001</v>
      </c>
      <c r="CE2" s="9">
        <v>120985.7</v>
      </c>
      <c r="CF2" s="9">
        <v>130578.2</v>
      </c>
      <c r="CG2" s="9">
        <v>143878</v>
      </c>
      <c r="CH2" s="9">
        <v>155660.03946</v>
      </c>
      <c r="CI2" s="9">
        <v>160311.29345900001</v>
      </c>
      <c r="CJ2" s="9">
        <v>156484.9</v>
      </c>
      <c r="CK2" s="9">
        <v>171752.7</v>
      </c>
      <c r="CL2" s="9">
        <v>184060.334</v>
      </c>
      <c r="CM2" s="9">
        <v>190906.174</v>
      </c>
      <c r="CN2" s="9">
        <v>190680.21028200001</v>
      </c>
      <c r="CO2" s="9">
        <v>201108.88</v>
      </c>
      <c r="CP2" s="9">
        <v>211876.9</v>
      </c>
      <c r="CQ2" s="9">
        <v>224540.84599999999</v>
      </c>
      <c r="CR2" s="9">
        <v>247744.01612799999</v>
      </c>
      <c r="CS2" s="9">
        <v>257119</v>
      </c>
      <c r="CT2" s="9">
        <v>255519.11236999999</v>
      </c>
      <c r="CU2" s="10">
        <v>260677.56154324699</v>
      </c>
      <c r="CV2" s="10">
        <v>286123.13975999999</v>
      </c>
      <c r="CW2" s="10">
        <v>281210.26360000001</v>
      </c>
      <c r="CX2" s="10">
        <v>282747</v>
      </c>
    </row>
    <row r="3" spans="1:102" ht="14.25" customHeight="1">
      <c r="A3" s="7" t="s">
        <v>1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2">
        <v>0</v>
      </c>
      <c r="AZ3" s="12">
        <v>0</v>
      </c>
      <c r="BA3" s="12">
        <v>0</v>
      </c>
      <c r="BB3" s="9">
        <v>96</v>
      </c>
      <c r="BC3" s="9">
        <v>332</v>
      </c>
      <c r="BD3" s="9">
        <v>492</v>
      </c>
      <c r="BE3" s="9">
        <v>621</v>
      </c>
      <c r="BF3" s="9">
        <v>1044</v>
      </c>
      <c r="BG3" s="9">
        <v>1341</v>
      </c>
      <c r="BH3" s="9">
        <v>1616</v>
      </c>
      <c r="BI3" s="9">
        <v>1773</v>
      </c>
      <c r="BJ3" s="9">
        <v>2221</v>
      </c>
      <c r="BK3" s="9">
        <v>2653</v>
      </c>
      <c r="BL3" s="9">
        <v>2142</v>
      </c>
      <c r="BM3" s="9">
        <v>777</v>
      </c>
      <c r="BN3" s="9">
        <v>572</v>
      </c>
      <c r="BO3" s="9">
        <v>381</v>
      </c>
      <c r="BP3" s="9">
        <v>559</v>
      </c>
      <c r="BQ3" s="9">
        <v>176</v>
      </c>
      <c r="BR3" s="9">
        <v>759</v>
      </c>
      <c r="BS3" s="9">
        <v>189</v>
      </c>
      <c r="BT3" s="9">
        <v>213</v>
      </c>
      <c r="BU3" s="9">
        <v>31</v>
      </c>
      <c r="BV3" s="9">
        <v>0</v>
      </c>
      <c r="BW3" s="9">
        <v>270</v>
      </c>
      <c r="BX3" s="9">
        <v>2492</v>
      </c>
      <c r="BY3" s="9">
        <v>3299</v>
      </c>
      <c r="BZ3" s="9">
        <v>2330</v>
      </c>
      <c r="CA3" s="9">
        <v>3791</v>
      </c>
      <c r="CB3" s="9">
        <v>4579</v>
      </c>
      <c r="CC3" s="9">
        <v>3588</v>
      </c>
      <c r="CD3" s="9">
        <v>1158</v>
      </c>
      <c r="CE3" s="9">
        <v>464</v>
      </c>
      <c r="CF3" s="9">
        <v>636</v>
      </c>
      <c r="CG3" s="9">
        <v>573</v>
      </c>
      <c r="CH3" s="9">
        <v>864</v>
      </c>
      <c r="CI3" s="9">
        <v>789</v>
      </c>
      <c r="CJ3" s="9">
        <v>812</v>
      </c>
      <c r="CK3" s="9">
        <v>1144</v>
      </c>
      <c r="CL3" s="9">
        <v>4556</v>
      </c>
      <c r="CM3" s="9">
        <v>5827</v>
      </c>
      <c r="CN3" s="9">
        <v>7429</v>
      </c>
      <c r="CO3" s="9">
        <v>7953</v>
      </c>
      <c r="CP3" s="9">
        <v>7136</v>
      </c>
      <c r="CQ3" s="9">
        <v>6330</v>
      </c>
      <c r="CR3" s="9">
        <v>2728</v>
      </c>
      <c r="CS3" s="9">
        <v>2476.8870000000002</v>
      </c>
      <c r="CT3" s="13">
        <v>2212</v>
      </c>
      <c r="CU3" s="10">
        <v>1889.5</v>
      </c>
      <c r="CV3" s="10">
        <v>2334.4499999999998</v>
      </c>
      <c r="CW3" s="10">
        <v>6439</v>
      </c>
      <c r="CX3" s="10">
        <v>6094</v>
      </c>
    </row>
    <row r="4" spans="1:102" ht="14.25" customHeight="1">
      <c r="A4" s="7" t="s">
        <v>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9">
        <v>-907</v>
      </c>
      <c r="BR4" s="9">
        <v>-506</v>
      </c>
      <c r="BS4" s="9">
        <v>-314</v>
      </c>
      <c r="BT4" s="9">
        <v>-589</v>
      </c>
      <c r="BU4" s="9">
        <v>-570</v>
      </c>
      <c r="BV4" s="9">
        <v>-696</v>
      </c>
      <c r="BW4" s="9">
        <v>-343</v>
      </c>
      <c r="BX4" s="9">
        <v>-271</v>
      </c>
      <c r="BY4" s="9">
        <v>-298</v>
      </c>
      <c r="BZ4" s="9">
        <v>-285</v>
      </c>
      <c r="CA4" s="9">
        <v>-437</v>
      </c>
      <c r="CB4" s="9">
        <v>-433</v>
      </c>
      <c r="CC4" s="9">
        <v>-435</v>
      </c>
      <c r="CD4" s="9">
        <v>-588</v>
      </c>
      <c r="CE4" s="9">
        <v>-1144</v>
      </c>
      <c r="CF4" s="9">
        <v>-1798</v>
      </c>
      <c r="CG4" s="9">
        <v>-2236</v>
      </c>
      <c r="CH4" s="9">
        <v>-2422</v>
      </c>
      <c r="CI4" s="9">
        <v>-1122</v>
      </c>
      <c r="CJ4" s="9">
        <v>-1546</v>
      </c>
      <c r="CK4" s="9">
        <v>-1918</v>
      </c>
      <c r="CL4" s="9">
        <v>-3645</v>
      </c>
      <c r="CM4" s="9">
        <v>-2954</v>
      </c>
      <c r="CN4" s="9">
        <v>-1227</v>
      </c>
      <c r="CO4" s="9">
        <v>-2696</v>
      </c>
      <c r="CP4" s="9">
        <v>-3195</v>
      </c>
      <c r="CQ4" s="9">
        <v>-1452</v>
      </c>
      <c r="CR4" s="9">
        <v>-3304</v>
      </c>
      <c r="CS4" s="9">
        <v>-3111.877</v>
      </c>
      <c r="CT4" s="13">
        <v>-2789</v>
      </c>
      <c r="CU4" s="10">
        <v>-2483.6</v>
      </c>
      <c r="CV4" s="10">
        <v>-4186.38</v>
      </c>
      <c r="CW4" s="10">
        <v>-3713</v>
      </c>
      <c r="CX4" s="10">
        <v>-2076</v>
      </c>
    </row>
    <row r="5" spans="1:102" ht="14.25" customHeight="1">
      <c r="A5" s="7" t="s">
        <v>3</v>
      </c>
      <c r="B5" s="10">
        <v>41.3</v>
      </c>
      <c r="C5" s="10">
        <v>41.3</v>
      </c>
      <c r="D5" s="10">
        <v>41.9</v>
      </c>
      <c r="E5" s="10">
        <v>60.6</v>
      </c>
      <c r="F5" s="10">
        <v>63.4</v>
      </c>
      <c r="G5" s="10">
        <v>81.400000000000006</v>
      </c>
      <c r="H5" s="10">
        <v>88.9</v>
      </c>
      <c r="I5" s="10">
        <v>96.7</v>
      </c>
      <c r="J5" s="10">
        <v>106</v>
      </c>
      <c r="K5" s="10">
        <v>117.5</v>
      </c>
      <c r="L5" s="10">
        <v>136.19999999999999</v>
      </c>
      <c r="M5" s="10">
        <v>157.69999999999999</v>
      </c>
      <c r="N5" s="10">
        <v>199.6</v>
      </c>
      <c r="O5" s="10">
        <v>206.8</v>
      </c>
      <c r="P5" s="10">
        <v>257.7</v>
      </c>
      <c r="Q5" s="10">
        <v>279.89999999999998</v>
      </c>
      <c r="R5" s="10">
        <v>316.8</v>
      </c>
      <c r="S5" s="10">
        <v>359.3</v>
      </c>
      <c r="T5" s="10">
        <v>377.6</v>
      </c>
      <c r="U5" s="10">
        <v>372.5</v>
      </c>
      <c r="V5" s="10">
        <v>395.7</v>
      </c>
      <c r="W5" s="10">
        <v>429.9</v>
      </c>
      <c r="X5" s="10">
        <v>458.7</v>
      </c>
      <c r="Y5" s="10">
        <v>487</v>
      </c>
      <c r="Z5" s="10">
        <v>541.20000000000005</v>
      </c>
      <c r="AA5" s="10">
        <v>585.70000000000005</v>
      </c>
      <c r="AB5" s="10">
        <v>633.9</v>
      </c>
      <c r="AC5" s="10">
        <v>678.6</v>
      </c>
      <c r="AD5" s="10">
        <v>763.7</v>
      </c>
      <c r="AE5" s="10">
        <v>878.3</v>
      </c>
      <c r="AF5" s="10">
        <v>1012.3</v>
      </c>
      <c r="AG5" s="10">
        <v>1191.3</v>
      </c>
      <c r="AH5" s="10">
        <v>1347</v>
      </c>
      <c r="AI5" s="10">
        <v>1544.5</v>
      </c>
      <c r="AJ5" s="10">
        <v>1756.8</v>
      </c>
      <c r="AK5" s="10">
        <v>1961.4</v>
      </c>
      <c r="AL5" s="10">
        <v>2170.1999999999998</v>
      </c>
      <c r="AM5" s="10">
        <v>2395.4</v>
      </c>
      <c r="AN5" s="10">
        <v>2585.1</v>
      </c>
      <c r="AO5" s="10">
        <v>3059</v>
      </c>
      <c r="AP5" s="10">
        <v>3406.1</v>
      </c>
      <c r="AQ5" s="10">
        <v>3780.4</v>
      </c>
      <c r="AR5" s="10">
        <v>4236.6000000000004</v>
      </c>
      <c r="AS5" s="10">
        <v>4728.7</v>
      </c>
      <c r="AT5" s="10">
        <v>5269</v>
      </c>
      <c r="AU5" s="10">
        <v>5870</v>
      </c>
      <c r="AV5" s="10">
        <v>6687</v>
      </c>
      <c r="AW5" s="10">
        <v>7307.8</v>
      </c>
      <c r="AX5" s="10">
        <v>8289.2999999999993</v>
      </c>
      <c r="AY5" s="9">
        <v>9427</v>
      </c>
      <c r="AZ5" s="9">
        <v>10365</v>
      </c>
      <c r="BA5" s="9">
        <v>11184</v>
      </c>
      <c r="BB5" s="9">
        <f t="shared" ref="BB5:CG5" si="0">SUM(BB2:BB4)</f>
        <v>13306</v>
      </c>
      <c r="BC5" s="9">
        <f t="shared" si="0"/>
        <v>15879</v>
      </c>
      <c r="BD5" s="9">
        <f t="shared" si="0"/>
        <v>17747</v>
      </c>
      <c r="BE5" s="9">
        <f t="shared" si="0"/>
        <v>18699</v>
      </c>
      <c r="BF5" s="9">
        <f t="shared" si="0"/>
        <v>19405</v>
      </c>
      <c r="BG5" s="9">
        <f t="shared" si="0"/>
        <v>20077</v>
      </c>
      <c r="BH5" s="9">
        <f t="shared" si="0"/>
        <v>21743</v>
      </c>
      <c r="BI5" s="9">
        <f t="shared" si="0"/>
        <v>23195</v>
      </c>
      <c r="BJ5" s="9">
        <f t="shared" si="0"/>
        <v>24030</v>
      </c>
      <c r="BK5" s="9">
        <f t="shared" si="0"/>
        <v>27162</v>
      </c>
      <c r="BL5" s="9">
        <f t="shared" si="0"/>
        <v>29108</v>
      </c>
      <c r="BM5" s="9">
        <f t="shared" si="0"/>
        <v>31566</v>
      </c>
      <c r="BN5" s="9">
        <f t="shared" si="0"/>
        <v>35850</v>
      </c>
      <c r="BO5" s="9">
        <f t="shared" si="0"/>
        <v>38818</v>
      </c>
      <c r="BP5" s="9">
        <f t="shared" si="0"/>
        <v>42170</v>
      </c>
      <c r="BQ5" s="9">
        <f t="shared" si="0"/>
        <v>45670</v>
      </c>
      <c r="BR5" s="9">
        <f t="shared" si="0"/>
        <v>47827</v>
      </c>
      <c r="BS5" s="9">
        <f t="shared" si="0"/>
        <v>52464</v>
      </c>
      <c r="BT5" s="9">
        <f t="shared" si="0"/>
        <v>57579</v>
      </c>
      <c r="BU5" s="9">
        <f t="shared" si="0"/>
        <v>59731</v>
      </c>
      <c r="BV5" s="9">
        <f t="shared" si="0"/>
        <v>65723.8</v>
      </c>
      <c r="BW5" s="9">
        <f t="shared" si="0"/>
        <v>72481.600000000006</v>
      </c>
      <c r="BX5" s="9">
        <f t="shared" si="0"/>
        <v>79908.600000000006</v>
      </c>
      <c r="BY5" s="9">
        <f t="shared" si="0"/>
        <v>85586.3</v>
      </c>
      <c r="BZ5" s="9">
        <f t="shared" si="0"/>
        <v>89344.9</v>
      </c>
      <c r="CA5" s="9">
        <f t="shared" si="0"/>
        <v>96140</v>
      </c>
      <c r="CB5" s="9">
        <f t="shared" si="0"/>
        <v>95444.4</v>
      </c>
      <c r="CC5" s="9">
        <f t="shared" si="0"/>
        <v>101297.8</v>
      </c>
      <c r="CD5" s="9">
        <f t="shared" si="0"/>
        <v>110747.6</v>
      </c>
      <c r="CE5" s="9">
        <f t="shared" si="0"/>
        <v>120305.7</v>
      </c>
      <c r="CF5" s="9">
        <f t="shared" si="0"/>
        <v>129416.20000000001</v>
      </c>
      <c r="CG5" s="9">
        <f t="shared" si="0"/>
        <v>142215</v>
      </c>
      <c r="CH5" s="9">
        <f t="shared" ref="CH5:DM5" si="1">SUM(CH2:CH4)</f>
        <v>154102.03946</v>
      </c>
      <c r="CI5" s="9">
        <f t="shared" si="1"/>
        <v>159978.29345900001</v>
      </c>
      <c r="CJ5" s="9">
        <f t="shared" si="1"/>
        <v>155750.9</v>
      </c>
      <c r="CK5" s="9">
        <f t="shared" si="1"/>
        <v>170978.7</v>
      </c>
      <c r="CL5" s="9">
        <f t="shared" si="1"/>
        <v>184971.334</v>
      </c>
      <c r="CM5" s="9">
        <f t="shared" si="1"/>
        <v>193779.174</v>
      </c>
      <c r="CN5" s="9">
        <f t="shared" si="1"/>
        <v>196882.21028200001</v>
      </c>
      <c r="CO5" s="9">
        <f t="shared" si="1"/>
        <v>206365.88</v>
      </c>
      <c r="CP5" s="9">
        <f t="shared" si="1"/>
        <v>215817.9</v>
      </c>
      <c r="CQ5" s="9">
        <f t="shared" si="1"/>
        <v>229418.84599999999</v>
      </c>
      <c r="CR5" s="9">
        <f t="shared" si="1"/>
        <v>247168.01612799999</v>
      </c>
      <c r="CS5" s="9">
        <f t="shared" si="1"/>
        <v>256484.00999999998</v>
      </c>
      <c r="CT5" s="9">
        <f t="shared" si="1"/>
        <v>254942.11236999999</v>
      </c>
      <c r="CU5" s="10">
        <f t="shared" si="1"/>
        <v>260083.46154324696</v>
      </c>
      <c r="CV5" s="10">
        <f t="shared" si="1"/>
        <v>284271.20976</v>
      </c>
      <c r="CW5" s="10">
        <f t="shared" si="1"/>
        <v>283936.26360000001</v>
      </c>
      <c r="CX5" s="10">
        <f t="shared" si="1"/>
        <v>286765</v>
      </c>
    </row>
    <row r="6" spans="1:102" ht="14.25" customHeight="1">
      <c r="A6" s="7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10"/>
      <c r="CV6" s="10"/>
      <c r="CW6" s="10"/>
      <c r="CX6" s="10"/>
    </row>
    <row r="7" spans="1:102" ht="14.25" customHeight="1">
      <c r="A7" s="7" t="s">
        <v>4</v>
      </c>
      <c r="B7" s="8">
        <v>41.3</v>
      </c>
      <c r="C7" s="8">
        <v>41.3</v>
      </c>
      <c r="D7" s="8">
        <v>41.9</v>
      </c>
      <c r="E7" s="8">
        <v>60.6</v>
      </c>
      <c r="F7" s="8">
        <v>63.4</v>
      </c>
      <c r="G7" s="8">
        <v>81.400000000000006</v>
      </c>
      <c r="H7" s="8">
        <v>88.9</v>
      </c>
      <c r="I7" s="8">
        <v>96.7</v>
      </c>
      <c r="J7" s="8">
        <v>106</v>
      </c>
      <c r="K7" s="8">
        <v>117.5</v>
      </c>
      <c r="L7" s="8">
        <v>136.19999999999999</v>
      </c>
      <c r="M7" s="8">
        <v>157.69999999999999</v>
      </c>
      <c r="N7" s="8">
        <v>199.6</v>
      </c>
      <c r="O7" s="8">
        <v>206.8</v>
      </c>
      <c r="P7" s="8">
        <v>257.7</v>
      </c>
      <c r="Q7" s="8">
        <v>279.89999999999998</v>
      </c>
      <c r="R7" s="8">
        <v>316.8</v>
      </c>
      <c r="S7" s="8">
        <v>359.3</v>
      </c>
      <c r="T7" s="8">
        <v>377.6</v>
      </c>
      <c r="U7" s="8">
        <v>372.5</v>
      </c>
      <c r="V7" s="8">
        <v>395.7</v>
      </c>
      <c r="W7" s="8">
        <v>429.9</v>
      </c>
      <c r="X7" s="8">
        <v>458.7</v>
      </c>
      <c r="Y7" s="8">
        <v>487</v>
      </c>
      <c r="Z7" s="8">
        <v>541.20000000000005</v>
      </c>
      <c r="AA7" s="8">
        <v>585.70000000000005</v>
      </c>
      <c r="AB7" s="8">
        <v>633.9</v>
      </c>
      <c r="AC7" s="8">
        <v>678.6</v>
      </c>
      <c r="AD7" s="8">
        <v>763.7</v>
      </c>
      <c r="AE7" s="8">
        <v>878.3</v>
      </c>
      <c r="AF7" s="8">
        <v>1012.3</v>
      </c>
      <c r="AG7" s="8">
        <v>1191.3</v>
      </c>
      <c r="AH7" s="8">
        <v>1347</v>
      </c>
      <c r="AI7" s="8">
        <v>1544.5</v>
      </c>
      <c r="AJ7" s="8">
        <v>1756.8</v>
      </c>
      <c r="AK7" s="8">
        <v>1961.4</v>
      </c>
      <c r="AL7" s="8">
        <v>2170.1999999999998</v>
      </c>
      <c r="AM7" s="8">
        <v>2395.4</v>
      </c>
      <c r="AN7" s="8">
        <v>2585.1</v>
      </c>
      <c r="AO7" s="8">
        <v>3059</v>
      </c>
      <c r="AP7" s="8">
        <v>3406.1</v>
      </c>
      <c r="AQ7" s="8">
        <v>3780.4</v>
      </c>
      <c r="AR7" s="8">
        <v>4236.6000000000004</v>
      </c>
      <c r="AS7" s="8">
        <v>4728.7</v>
      </c>
      <c r="AT7" s="8">
        <v>5269</v>
      </c>
      <c r="AU7" s="8">
        <v>5870</v>
      </c>
      <c r="AV7" s="8">
        <v>6687</v>
      </c>
      <c r="AW7" s="8">
        <v>7307.8</v>
      </c>
      <c r="AX7" s="8">
        <v>8289.2999999999993</v>
      </c>
      <c r="AY7" s="9">
        <v>9427</v>
      </c>
      <c r="AZ7" s="9">
        <v>10365</v>
      </c>
      <c r="BA7" s="9">
        <v>11184</v>
      </c>
      <c r="BB7" s="9">
        <v>13210</v>
      </c>
      <c r="BC7" s="9">
        <v>15547</v>
      </c>
      <c r="BD7" s="9">
        <v>17255</v>
      </c>
      <c r="BE7" s="9">
        <v>18078</v>
      </c>
      <c r="BF7" s="9">
        <v>18361</v>
      </c>
      <c r="BG7" s="9">
        <v>18736</v>
      </c>
      <c r="BH7" s="9">
        <v>20127</v>
      </c>
      <c r="BI7" s="9">
        <v>21422</v>
      </c>
      <c r="BJ7" s="9">
        <v>21809</v>
      </c>
      <c r="BK7" s="9">
        <v>24509</v>
      </c>
      <c r="BL7" s="9">
        <v>26966</v>
      </c>
      <c r="BM7" s="9">
        <v>30789</v>
      </c>
      <c r="BN7" s="9">
        <v>35278</v>
      </c>
      <c r="BO7" s="9">
        <v>38437</v>
      </c>
      <c r="BP7" s="9">
        <v>41611</v>
      </c>
      <c r="BQ7" s="9">
        <v>46401</v>
      </c>
      <c r="BR7" s="9">
        <v>47574</v>
      </c>
      <c r="BS7" s="9">
        <v>52589</v>
      </c>
      <c r="BT7" s="9">
        <v>57955</v>
      </c>
      <c r="BU7" s="9">
        <v>60270</v>
      </c>
      <c r="BV7" s="9">
        <v>66419.8</v>
      </c>
      <c r="BW7" s="9">
        <v>72554.600000000006</v>
      </c>
      <c r="BX7" s="9">
        <v>77687.600000000006</v>
      </c>
      <c r="BY7" s="9">
        <v>82585.3</v>
      </c>
      <c r="BZ7" s="9">
        <v>87299.9</v>
      </c>
      <c r="CA7" s="9">
        <v>92786</v>
      </c>
      <c r="CB7" s="9">
        <v>91298.4</v>
      </c>
      <c r="CC7" s="9">
        <v>98144.8</v>
      </c>
      <c r="CD7" s="9">
        <v>110177.60000000001</v>
      </c>
      <c r="CE7" s="9">
        <v>120985.7</v>
      </c>
      <c r="CF7" s="9">
        <v>130578.2</v>
      </c>
      <c r="CG7" s="9">
        <v>143878</v>
      </c>
      <c r="CH7" s="9">
        <v>155660.03946</v>
      </c>
      <c r="CI7" s="9">
        <v>160311.29345900001</v>
      </c>
      <c r="CJ7" s="9">
        <v>156484.9</v>
      </c>
      <c r="CK7" s="9">
        <v>171752.7</v>
      </c>
      <c r="CL7" s="9">
        <v>184060.334</v>
      </c>
      <c r="CM7" s="9">
        <v>190906.174</v>
      </c>
      <c r="CN7" s="9">
        <v>190680.21028200001</v>
      </c>
      <c r="CO7" s="9">
        <v>201108.88</v>
      </c>
      <c r="CP7" s="9">
        <v>211876.9</v>
      </c>
      <c r="CQ7" s="14">
        <v>224540.84599999999</v>
      </c>
      <c r="CR7" s="9">
        <v>247744.01612799999</v>
      </c>
      <c r="CS7" s="14">
        <v>257119</v>
      </c>
      <c r="CT7" s="9">
        <v>255519.11236999999</v>
      </c>
      <c r="CU7" s="10">
        <v>260677.56154324699</v>
      </c>
      <c r="CV7" s="10">
        <v>286123.13975999999</v>
      </c>
      <c r="CW7" s="10">
        <v>281210.26360000001</v>
      </c>
      <c r="CX7" s="10">
        <v>282747</v>
      </c>
    </row>
    <row r="8" spans="1:102" ht="14.25" customHeight="1">
      <c r="A8" s="7" t="s">
        <v>5</v>
      </c>
      <c r="B8" s="8">
        <v>44.5</v>
      </c>
      <c r="C8" s="8">
        <v>44.6</v>
      </c>
      <c r="D8" s="8">
        <v>45.3</v>
      </c>
      <c r="E8" s="8">
        <v>65.8</v>
      </c>
      <c r="F8" s="8">
        <v>70.099999999999994</v>
      </c>
      <c r="G8" s="8">
        <v>89.4</v>
      </c>
      <c r="H8" s="8">
        <v>97.8</v>
      </c>
      <c r="I8" s="8">
        <v>106.3</v>
      </c>
      <c r="J8" s="8">
        <v>117.9</v>
      </c>
      <c r="K8" s="8">
        <v>131.6</v>
      </c>
      <c r="L8" s="8">
        <v>151.9</v>
      </c>
      <c r="M8" s="8">
        <v>175.2</v>
      </c>
      <c r="N8" s="8">
        <v>222.9</v>
      </c>
      <c r="O8" s="8">
        <v>231.1</v>
      </c>
      <c r="P8" s="8">
        <v>289.8</v>
      </c>
      <c r="Q8" s="8">
        <v>312.10000000000002</v>
      </c>
      <c r="R8" s="8">
        <v>353.3</v>
      </c>
      <c r="S8" s="8">
        <v>396.3</v>
      </c>
      <c r="T8" s="8">
        <v>415.2</v>
      </c>
      <c r="U8" s="8">
        <v>408.2</v>
      </c>
      <c r="V8" s="8">
        <v>457.4</v>
      </c>
      <c r="W8" s="8">
        <v>496.1</v>
      </c>
      <c r="X8" s="8">
        <v>527.4</v>
      </c>
      <c r="Y8" s="8">
        <v>562.70000000000005</v>
      </c>
      <c r="Z8" s="8">
        <v>625.4</v>
      </c>
      <c r="AA8" s="8">
        <v>676.3</v>
      </c>
      <c r="AB8" s="8">
        <v>736.6</v>
      </c>
      <c r="AC8" s="8">
        <v>789.3</v>
      </c>
      <c r="AD8" s="8">
        <v>887.5</v>
      </c>
      <c r="AE8" s="8">
        <v>1019.9</v>
      </c>
      <c r="AF8" s="8">
        <v>1200.5</v>
      </c>
      <c r="AG8" s="8">
        <v>1402.1</v>
      </c>
      <c r="AH8" s="8">
        <v>1579.5</v>
      </c>
      <c r="AI8" s="8">
        <v>1818.8</v>
      </c>
      <c r="AJ8" s="8">
        <v>2056.3000000000002</v>
      </c>
      <c r="AK8" s="8">
        <v>2303.1999999999998</v>
      </c>
      <c r="AL8" s="8">
        <v>2587.1</v>
      </c>
      <c r="AM8" s="8">
        <v>2814.7</v>
      </c>
      <c r="AN8" s="8">
        <v>3010.7</v>
      </c>
      <c r="AO8" s="8">
        <v>3559.4</v>
      </c>
      <c r="AP8" s="8">
        <v>3983</v>
      </c>
      <c r="AQ8" s="8">
        <v>4450.6000000000004</v>
      </c>
      <c r="AR8" s="8">
        <v>4952.3999999999996</v>
      </c>
      <c r="AS8" s="8">
        <v>5550.6</v>
      </c>
      <c r="AT8" s="8">
        <v>6216.5</v>
      </c>
      <c r="AU8" s="8">
        <v>6935.7</v>
      </c>
      <c r="AV8" s="8">
        <v>7838</v>
      </c>
      <c r="AW8" s="8">
        <v>8623</v>
      </c>
      <c r="AX8" s="8">
        <v>9781.1</v>
      </c>
      <c r="AY8" s="9">
        <v>11242</v>
      </c>
      <c r="AZ8" s="9">
        <v>12425</v>
      </c>
      <c r="BA8" s="9">
        <v>13477</v>
      </c>
      <c r="BB8" s="9">
        <v>15623</v>
      </c>
      <c r="BC8" s="9">
        <v>18283</v>
      </c>
      <c r="BD8" s="9">
        <v>20565</v>
      </c>
      <c r="BE8" s="9">
        <v>21726</v>
      </c>
      <c r="BF8" s="9">
        <v>22522</v>
      </c>
      <c r="BG8" s="9">
        <v>23275</v>
      </c>
      <c r="BH8" s="9">
        <v>24673</v>
      </c>
      <c r="BI8" s="9">
        <v>26552</v>
      </c>
      <c r="BJ8" s="9">
        <v>27347</v>
      </c>
      <c r="BK8" s="9">
        <v>30614</v>
      </c>
      <c r="BL8" s="9">
        <v>34219</v>
      </c>
      <c r="BM8" s="9">
        <v>39695</v>
      </c>
      <c r="BN8" s="9">
        <v>44353</v>
      </c>
      <c r="BO8" s="9">
        <v>48049</v>
      </c>
      <c r="BP8" s="9">
        <v>52043</v>
      </c>
      <c r="BQ8" s="9">
        <v>57543</v>
      </c>
      <c r="BR8" s="9">
        <v>60246</v>
      </c>
      <c r="BS8" s="9">
        <v>67342</v>
      </c>
      <c r="BT8" s="9">
        <v>73808</v>
      </c>
      <c r="BU8" s="9">
        <v>78322</v>
      </c>
      <c r="BV8" s="9">
        <v>86247.4</v>
      </c>
      <c r="BW8" s="9">
        <v>94861.7</v>
      </c>
      <c r="BX8" s="9">
        <v>103295.8</v>
      </c>
      <c r="BY8" s="9">
        <v>111022.39999999999</v>
      </c>
      <c r="BZ8" s="9">
        <v>116439.9</v>
      </c>
      <c r="CA8" s="9">
        <v>124921.60000000001</v>
      </c>
      <c r="CB8" s="9">
        <v>122724.7</v>
      </c>
      <c r="CC8" s="9">
        <v>129399.5</v>
      </c>
      <c r="CD8" s="9">
        <v>140580.5</v>
      </c>
      <c r="CE8" s="9">
        <v>150698.29999999999</v>
      </c>
      <c r="CF8" s="9">
        <v>161956.20000000001</v>
      </c>
      <c r="CG8" s="9">
        <v>176299.8</v>
      </c>
      <c r="CH8" s="9">
        <v>191558.1</v>
      </c>
      <c r="CI8" s="9">
        <v>198417.95194699999</v>
      </c>
      <c r="CJ8" s="9">
        <v>194812.9</v>
      </c>
      <c r="CK8" s="9">
        <v>211208</v>
      </c>
      <c r="CL8" s="9">
        <v>229396</v>
      </c>
      <c r="CM8" s="9">
        <v>239496.8</v>
      </c>
      <c r="CN8" s="9">
        <v>240153.945282</v>
      </c>
      <c r="CO8" s="9">
        <v>251963</v>
      </c>
      <c r="CP8" s="9">
        <v>261784</v>
      </c>
      <c r="CQ8" s="14">
        <v>274407.8</v>
      </c>
      <c r="CR8" s="9">
        <v>297277.521244</v>
      </c>
      <c r="CS8" s="14">
        <v>304802</v>
      </c>
      <c r="CT8" s="9">
        <v>303898</v>
      </c>
      <c r="CU8" s="10">
        <v>306703.09171000001</v>
      </c>
      <c r="CV8" s="10">
        <v>334723.11</v>
      </c>
      <c r="CW8" s="10">
        <v>328379.34000000003</v>
      </c>
      <c r="CX8" s="10">
        <v>331149</v>
      </c>
    </row>
    <row r="9" spans="1:102" ht="14.25" customHeight="1">
      <c r="A9" s="7" t="s">
        <v>6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9">
        <v>-100</v>
      </c>
      <c r="AZ9" s="9">
        <v>-165</v>
      </c>
      <c r="BA9" s="9">
        <v>-175</v>
      </c>
      <c r="BB9" s="9">
        <v>-186</v>
      </c>
      <c r="BC9" s="9">
        <v>-200</v>
      </c>
      <c r="BD9" s="9">
        <v>-222</v>
      </c>
      <c r="BE9" s="9">
        <v>-235</v>
      </c>
      <c r="BF9" s="9">
        <v>-258</v>
      </c>
      <c r="BG9" s="9">
        <v>-321</v>
      </c>
      <c r="BH9" s="9">
        <v>-287</v>
      </c>
      <c r="BI9" s="9">
        <v>-392</v>
      </c>
      <c r="BJ9" s="9">
        <v>-435</v>
      </c>
      <c r="BK9" s="9">
        <v>-474</v>
      </c>
      <c r="BL9" s="9">
        <v>-600</v>
      </c>
      <c r="BM9" s="9">
        <v>-644</v>
      </c>
      <c r="BN9" s="9">
        <v>-847</v>
      </c>
      <c r="BO9" s="9">
        <v>-903</v>
      </c>
      <c r="BP9" s="9">
        <v>-950</v>
      </c>
      <c r="BQ9" s="9">
        <v>-1150</v>
      </c>
      <c r="BR9" s="9">
        <v>-1456</v>
      </c>
      <c r="BS9" s="9">
        <v>-1521</v>
      </c>
      <c r="BT9" s="9">
        <v>-1658</v>
      </c>
      <c r="BU9" s="9">
        <v>-1670</v>
      </c>
      <c r="BV9" s="9">
        <v>-1670</v>
      </c>
      <c r="BW9" s="9">
        <v>-1675</v>
      </c>
      <c r="BX9" s="9">
        <v>-1976</v>
      </c>
      <c r="BY9" s="9">
        <v>-2119</v>
      </c>
      <c r="BZ9" s="9">
        <v>-1857</v>
      </c>
      <c r="CA9" s="9">
        <v>-2156</v>
      </c>
      <c r="CB9" s="9">
        <v>-1625</v>
      </c>
      <c r="CC9" s="9">
        <v>-1650</v>
      </c>
      <c r="CD9" s="9">
        <v>-1018</v>
      </c>
      <c r="CE9" s="9">
        <v>-837</v>
      </c>
      <c r="CF9" s="9">
        <v>-847</v>
      </c>
      <c r="CG9" s="9">
        <v>-855</v>
      </c>
      <c r="CH9" s="9">
        <v>-1033.1069199999999</v>
      </c>
      <c r="CI9" s="9">
        <v>-1969</v>
      </c>
      <c r="CJ9" s="9">
        <v>-1143</v>
      </c>
      <c r="CK9" s="9">
        <v>-1072</v>
      </c>
      <c r="CL9" s="9">
        <v>-1128.6659999999999</v>
      </c>
      <c r="CM9" s="9">
        <v>-1143.626</v>
      </c>
      <c r="CN9" s="9">
        <v>-1162.2850000000001</v>
      </c>
      <c r="CO9" s="9">
        <v>-1009.1</v>
      </c>
      <c r="CP9" s="9">
        <v>-1495</v>
      </c>
      <c r="CQ9" s="14">
        <v>-1784.2539999999999</v>
      </c>
      <c r="CR9" s="9">
        <v>-1854</v>
      </c>
      <c r="CS9" s="14">
        <v>-1748</v>
      </c>
      <c r="CT9" s="9">
        <v>-2331.6186299999999</v>
      </c>
      <c r="CU9" s="10">
        <v>-2618.66698</v>
      </c>
      <c r="CV9" s="10">
        <v>-2420.2502399999998</v>
      </c>
      <c r="CW9" s="10">
        <v>-2640.1963999999998</v>
      </c>
      <c r="CX9" s="10">
        <v>-2607</v>
      </c>
    </row>
    <row r="10" spans="1:102" ht="14.25" customHeight="1">
      <c r="A10" s="7" t="s">
        <v>7</v>
      </c>
      <c r="B10" s="8">
        <v>-3.2</v>
      </c>
      <c r="C10" s="8">
        <v>-3.3</v>
      </c>
      <c r="D10" s="8">
        <v>-3.4</v>
      </c>
      <c r="E10" s="8">
        <v>-5.2</v>
      </c>
      <c r="F10" s="8">
        <v>-6.7</v>
      </c>
      <c r="G10" s="8">
        <v>-8</v>
      </c>
      <c r="H10" s="8">
        <v>-8.8999999999999897</v>
      </c>
      <c r="I10" s="8">
        <v>-9.5999999999999908</v>
      </c>
      <c r="J10" s="8">
        <v>-11.9</v>
      </c>
      <c r="K10" s="8">
        <v>-14.1</v>
      </c>
      <c r="L10" s="8">
        <v>-15.7</v>
      </c>
      <c r="M10" s="8">
        <v>-17.5</v>
      </c>
      <c r="N10" s="8">
        <v>-23.3</v>
      </c>
      <c r="O10" s="8">
        <v>-24.3</v>
      </c>
      <c r="P10" s="8">
        <v>-32.1</v>
      </c>
      <c r="Q10" s="8">
        <v>-32.200000000000003</v>
      </c>
      <c r="R10" s="8">
        <v>-36.5</v>
      </c>
      <c r="S10" s="8">
        <v>-37</v>
      </c>
      <c r="T10" s="8">
        <v>-37.6</v>
      </c>
      <c r="U10" s="8">
        <v>-35.700000000000003</v>
      </c>
      <c r="V10" s="8">
        <v>-61.7</v>
      </c>
      <c r="W10" s="8">
        <v>-66.2</v>
      </c>
      <c r="X10" s="8">
        <v>-68.7</v>
      </c>
      <c r="Y10" s="8">
        <v>-75.7</v>
      </c>
      <c r="Z10" s="8">
        <v>-84.199999999999903</v>
      </c>
      <c r="AA10" s="8">
        <v>-90.599999999999895</v>
      </c>
      <c r="AB10" s="8">
        <v>-102.7</v>
      </c>
      <c r="AC10" s="8">
        <v>-110.7</v>
      </c>
      <c r="AD10" s="8">
        <v>-123.8</v>
      </c>
      <c r="AE10" s="8">
        <v>-141.6</v>
      </c>
      <c r="AF10" s="8">
        <v>-188.2</v>
      </c>
      <c r="AG10" s="8">
        <v>-210.8</v>
      </c>
      <c r="AH10" s="8">
        <v>-232.5</v>
      </c>
      <c r="AI10" s="8">
        <v>-274.3</v>
      </c>
      <c r="AJ10" s="8">
        <v>-299.5</v>
      </c>
      <c r="AK10" s="8">
        <v>-341.8</v>
      </c>
      <c r="AL10" s="8">
        <v>-416.9</v>
      </c>
      <c r="AM10" s="8">
        <v>-419.3</v>
      </c>
      <c r="AN10" s="8">
        <v>-425.6</v>
      </c>
      <c r="AO10" s="8">
        <v>-500.4</v>
      </c>
      <c r="AP10" s="8">
        <v>-576.9</v>
      </c>
      <c r="AQ10" s="8">
        <v>-670.2</v>
      </c>
      <c r="AR10" s="8">
        <v>-715.8</v>
      </c>
      <c r="AS10" s="8">
        <v>-821.9</v>
      </c>
      <c r="AT10" s="8">
        <v>-947.5</v>
      </c>
      <c r="AU10" s="8">
        <v>-1065.7</v>
      </c>
      <c r="AV10" s="8">
        <v>-1151</v>
      </c>
      <c r="AW10" s="8">
        <v>-1315.2</v>
      </c>
      <c r="AX10" s="8">
        <v>-1491.8</v>
      </c>
      <c r="AY10" s="9">
        <v>-1715</v>
      </c>
      <c r="AZ10" s="9">
        <v>-1895</v>
      </c>
      <c r="BA10" s="9">
        <v>-2118</v>
      </c>
      <c r="BB10" s="9">
        <v>-2227</v>
      </c>
      <c r="BC10" s="9">
        <v>-2536</v>
      </c>
      <c r="BD10" s="9">
        <v>-3088</v>
      </c>
      <c r="BE10" s="9">
        <v>-3413</v>
      </c>
      <c r="BF10" s="9">
        <v>-3903</v>
      </c>
      <c r="BG10" s="9">
        <v>-4218</v>
      </c>
      <c r="BH10" s="9">
        <v>-4259</v>
      </c>
      <c r="BI10" s="9">
        <v>-4738</v>
      </c>
      <c r="BJ10" s="9">
        <v>-5103</v>
      </c>
      <c r="BK10" s="9">
        <v>-5631</v>
      </c>
      <c r="BL10" s="9">
        <v>-6653</v>
      </c>
      <c r="BM10" s="9">
        <v>-8262</v>
      </c>
      <c r="BN10" s="9">
        <v>-8228</v>
      </c>
      <c r="BO10" s="9">
        <v>-8709</v>
      </c>
      <c r="BP10" s="9">
        <v>-9482</v>
      </c>
      <c r="BQ10" s="9">
        <v>-9992</v>
      </c>
      <c r="BR10" s="9">
        <v>-11216</v>
      </c>
      <c r="BS10" s="9">
        <v>-13232</v>
      </c>
      <c r="BT10" s="9">
        <v>-14195</v>
      </c>
      <c r="BU10" s="9">
        <v>-16382</v>
      </c>
      <c r="BV10" s="9">
        <v>-18157.599999999999</v>
      </c>
      <c r="BW10" s="9">
        <v>-20632.099999999999</v>
      </c>
      <c r="BX10" s="9">
        <v>-23632.2</v>
      </c>
      <c r="BY10" s="9">
        <v>-26318.1</v>
      </c>
      <c r="BZ10" s="9">
        <v>-27283</v>
      </c>
      <c r="CA10" s="9">
        <v>-29979.9</v>
      </c>
      <c r="CB10" s="9">
        <v>-29801.3</v>
      </c>
      <c r="CC10" s="9">
        <v>-29604.7</v>
      </c>
      <c r="CD10" s="9">
        <v>-29384.9</v>
      </c>
      <c r="CE10" s="9">
        <v>-28875.599999999999</v>
      </c>
      <c r="CF10" s="9">
        <v>-30531</v>
      </c>
      <c r="CG10" s="9">
        <v>-31566.799999999999</v>
      </c>
      <c r="CH10" s="9">
        <v>-34864.95362</v>
      </c>
      <c r="CI10" s="9">
        <v>-36137.658488000001</v>
      </c>
      <c r="CJ10" s="9">
        <v>-37185</v>
      </c>
      <c r="CK10" s="9">
        <v>-38383.300000000003</v>
      </c>
      <c r="CL10" s="9">
        <v>-44207</v>
      </c>
      <c r="CM10" s="9">
        <v>-47447</v>
      </c>
      <c r="CN10" s="9">
        <v>-48311.45</v>
      </c>
      <c r="CO10" s="9">
        <v>-49845.02</v>
      </c>
      <c r="CP10" s="9">
        <v>-48412.1</v>
      </c>
      <c r="CQ10" s="14">
        <v>-48082.7</v>
      </c>
      <c r="CR10" s="9">
        <v>-47679.505116</v>
      </c>
      <c r="CS10" s="14">
        <v>-45935</v>
      </c>
      <c r="CT10" s="9">
        <v>-46047.269</v>
      </c>
      <c r="CU10" s="10">
        <v>-43406.863186752598</v>
      </c>
      <c r="CV10" s="10">
        <v>-46179.72</v>
      </c>
      <c r="CW10" s="10">
        <v>-44528.88</v>
      </c>
      <c r="CX10" s="10">
        <v>-45796</v>
      </c>
    </row>
    <row r="11" spans="1:102" ht="14.25" customHeight="1">
      <c r="A11" s="7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10"/>
      <c r="CV11" s="10"/>
      <c r="CW11" s="10"/>
      <c r="CX11" s="10"/>
    </row>
    <row r="12" spans="1:102" ht="14.25" customHeight="1">
      <c r="A12" s="7" t="s">
        <v>8</v>
      </c>
      <c r="B12" s="8">
        <v>41.3</v>
      </c>
      <c r="C12" s="8">
        <v>41.3</v>
      </c>
      <c r="D12" s="8">
        <v>41.9</v>
      </c>
      <c r="E12" s="8">
        <v>60.6</v>
      </c>
      <c r="F12" s="8">
        <v>63.4</v>
      </c>
      <c r="G12" s="8">
        <v>81.400000000000006</v>
      </c>
      <c r="H12" s="8">
        <v>88.9</v>
      </c>
      <c r="I12" s="8">
        <v>96.7</v>
      </c>
      <c r="J12" s="8">
        <v>106</v>
      </c>
      <c r="K12" s="8">
        <v>117.5</v>
      </c>
      <c r="L12" s="8">
        <v>136.19999999999999</v>
      </c>
      <c r="M12" s="8">
        <v>157.69999999999999</v>
      </c>
      <c r="N12" s="8">
        <v>199.6</v>
      </c>
      <c r="O12" s="8">
        <v>206.8</v>
      </c>
      <c r="P12" s="8">
        <v>257.7</v>
      </c>
      <c r="Q12" s="8">
        <v>279.89999999999998</v>
      </c>
      <c r="R12" s="8">
        <v>316.8</v>
      </c>
      <c r="S12" s="8">
        <v>359.3</v>
      </c>
      <c r="T12" s="8">
        <v>377.6</v>
      </c>
      <c r="U12" s="8">
        <v>372.5</v>
      </c>
      <c r="V12" s="8">
        <v>395.7</v>
      </c>
      <c r="W12" s="8">
        <v>429.9</v>
      </c>
      <c r="X12" s="8">
        <v>458.7</v>
      </c>
      <c r="Y12" s="8">
        <v>487</v>
      </c>
      <c r="Z12" s="8">
        <v>541.20000000000005</v>
      </c>
      <c r="AA12" s="8">
        <v>585.70000000000005</v>
      </c>
      <c r="AB12" s="8">
        <v>633.9</v>
      </c>
      <c r="AC12" s="8">
        <v>678.6</v>
      </c>
      <c r="AD12" s="8">
        <v>763.7</v>
      </c>
      <c r="AE12" s="8">
        <v>878.3</v>
      </c>
      <c r="AF12" s="8">
        <v>1012.3</v>
      </c>
      <c r="AG12" s="8">
        <v>1191.3</v>
      </c>
      <c r="AH12" s="8">
        <v>1347</v>
      </c>
      <c r="AI12" s="8">
        <v>1544.5</v>
      </c>
      <c r="AJ12" s="8">
        <v>1756.8</v>
      </c>
      <c r="AK12" s="8">
        <v>1961.4</v>
      </c>
      <c r="AL12" s="8">
        <v>2170.1999999999998</v>
      </c>
      <c r="AM12" s="8">
        <v>2395.4</v>
      </c>
      <c r="AN12" s="8">
        <v>2585.1</v>
      </c>
      <c r="AO12" s="8">
        <v>3059</v>
      </c>
      <c r="AP12" s="8">
        <v>3406.1</v>
      </c>
      <c r="AQ12" s="8">
        <v>3780.4</v>
      </c>
      <c r="AR12" s="8">
        <v>4236.6000000000004</v>
      </c>
      <c r="AS12" s="8">
        <v>4728.7</v>
      </c>
      <c r="AT12" s="8">
        <v>5269</v>
      </c>
      <c r="AU12" s="8">
        <v>5870</v>
      </c>
      <c r="AV12" s="8">
        <v>6687</v>
      </c>
      <c r="AW12" s="8">
        <v>7307.8</v>
      </c>
      <c r="AX12" s="8">
        <v>8289.2999999999993</v>
      </c>
      <c r="AY12" s="9">
        <v>9427</v>
      </c>
      <c r="AZ12" s="9">
        <v>10365</v>
      </c>
      <c r="BA12" s="9">
        <v>11184</v>
      </c>
      <c r="BB12" s="9">
        <v>13306</v>
      </c>
      <c r="BC12" s="9">
        <v>15879</v>
      </c>
      <c r="BD12" s="9">
        <v>17747</v>
      </c>
      <c r="BE12" s="9">
        <v>18699</v>
      </c>
      <c r="BF12" s="9">
        <v>19405</v>
      </c>
      <c r="BG12" s="9">
        <v>20077</v>
      </c>
      <c r="BH12" s="9">
        <v>21743</v>
      </c>
      <c r="BI12" s="9">
        <v>23195</v>
      </c>
      <c r="BJ12" s="9">
        <v>24030</v>
      </c>
      <c r="BK12" s="9">
        <v>27162</v>
      </c>
      <c r="BL12" s="9">
        <v>29108</v>
      </c>
      <c r="BM12" s="9">
        <v>31566</v>
      </c>
      <c r="BN12" s="9">
        <v>35850</v>
      </c>
      <c r="BO12" s="9">
        <v>38818</v>
      </c>
      <c r="BP12" s="9">
        <v>42170</v>
      </c>
      <c r="BQ12" s="9">
        <v>45670</v>
      </c>
      <c r="BR12" s="9">
        <v>47827</v>
      </c>
      <c r="BS12" s="9">
        <v>52464</v>
      </c>
      <c r="BT12" s="9">
        <v>57579</v>
      </c>
      <c r="BU12" s="9">
        <v>59731</v>
      </c>
      <c r="BV12" s="9">
        <v>65723.899999999994</v>
      </c>
      <c r="BW12" s="9">
        <v>72481.600000000006</v>
      </c>
      <c r="BX12" s="9">
        <v>79908.899999999994</v>
      </c>
      <c r="BY12" s="9">
        <v>85585.600000000006</v>
      </c>
      <c r="BZ12" s="9">
        <v>89344.9</v>
      </c>
      <c r="CA12" s="9">
        <v>96139.7</v>
      </c>
      <c r="CB12" s="9">
        <v>95445</v>
      </c>
      <c r="CC12" s="9">
        <v>101297.9</v>
      </c>
      <c r="CD12" s="9">
        <v>110748</v>
      </c>
      <c r="CE12" s="9">
        <v>120304.9</v>
      </c>
      <c r="CF12" s="9">
        <v>129416</v>
      </c>
      <c r="CG12" s="9">
        <v>142215.5</v>
      </c>
      <c r="CH12" s="9">
        <v>154102.153077</v>
      </c>
      <c r="CI12" s="9">
        <v>159978.52799999999</v>
      </c>
      <c r="CJ12" s="9">
        <v>155751.02046999999</v>
      </c>
      <c r="CK12" s="9">
        <v>170978.71752538899</v>
      </c>
      <c r="CL12" s="9">
        <v>184971.533</v>
      </c>
      <c r="CM12" s="9">
        <v>193779.274</v>
      </c>
      <c r="CN12" s="9">
        <v>196882.21028200001</v>
      </c>
      <c r="CO12" s="9">
        <v>206366.22</v>
      </c>
      <c r="CP12" s="9">
        <v>215817.9</v>
      </c>
      <c r="CQ12" s="14">
        <v>229419.446</v>
      </c>
      <c r="CR12" s="9">
        <v>247168.6109415</v>
      </c>
      <c r="CS12" s="14">
        <v>256484</v>
      </c>
      <c r="CT12" s="9">
        <v>254942.11236999999</v>
      </c>
      <c r="CU12" s="10">
        <v>260083.46154324699</v>
      </c>
      <c r="CV12" s="10">
        <v>284271.20976</v>
      </c>
      <c r="CW12" s="10">
        <v>283936.26360000001</v>
      </c>
      <c r="CX12" s="10">
        <v>286765</v>
      </c>
    </row>
    <row r="13" spans="1:102" ht="14.25" customHeight="1">
      <c r="A13" s="7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10"/>
      <c r="CV13" s="10"/>
      <c r="CW13" s="10"/>
      <c r="CX13" s="10"/>
    </row>
    <row r="14" spans="1:102" ht="14.25" customHeight="1">
      <c r="A14" s="7" t="s">
        <v>9</v>
      </c>
      <c r="B14" s="11">
        <v>33.091532434087398</v>
      </c>
      <c r="C14" s="11">
        <v>33.070271266955999</v>
      </c>
      <c r="D14" s="11">
        <v>33.524108811541602</v>
      </c>
      <c r="E14" s="11">
        <v>48.440279532068601</v>
      </c>
      <c r="F14" s="11">
        <v>50.623244535772997</v>
      </c>
      <c r="G14" s="11">
        <v>64.915486916207996</v>
      </c>
      <c r="H14" s="11">
        <v>70.798804375268602</v>
      </c>
      <c r="I14" s="11">
        <v>76.893294418766402</v>
      </c>
      <c r="J14" s="11">
        <v>84.147995569375894</v>
      </c>
      <c r="K14" s="11">
        <v>93.108697247621706</v>
      </c>
      <c r="L14" s="11">
        <v>107.71668193248399</v>
      </c>
      <c r="M14" s="11">
        <v>124.46018701530799</v>
      </c>
      <c r="N14" s="11">
        <v>157.17808775261</v>
      </c>
      <c r="O14" s="11">
        <v>162.463154950134</v>
      </c>
      <c r="P14" s="11">
        <v>201.94456407403499</v>
      </c>
      <c r="Q14" s="11">
        <v>218.763507661045</v>
      </c>
      <c r="R14" s="11">
        <v>246.91786000859099</v>
      </c>
      <c r="S14" s="8">
        <v>276.8</v>
      </c>
      <c r="T14" s="11">
        <v>293.37243525502601</v>
      </c>
      <c r="U14" s="11">
        <v>291.607778278956</v>
      </c>
      <c r="V14" s="11">
        <v>311.88270396715598</v>
      </c>
      <c r="W14" s="11">
        <v>340.92612004922501</v>
      </c>
      <c r="X14" s="8">
        <v>365.8</v>
      </c>
      <c r="Y14" s="11">
        <v>382.09755709398001</v>
      </c>
      <c r="Z14" s="11">
        <v>418.77510701350297</v>
      </c>
      <c r="AA14" s="11">
        <v>447.82290396857798</v>
      </c>
      <c r="AB14" s="11">
        <v>479.65519523494402</v>
      </c>
      <c r="AC14" s="8">
        <v>508.8</v>
      </c>
      <c r="AD14" s="8">
        <v>571.20000000000005</v>
      </c>
      <c r="AE14" s="8">
        <v>656.5</v>
      </c>
      <c r="AF14" s="8">
        <v>751.7</v>
      </c>
      <c r="AG14" s="8">
        <v>883.9</v>
      </c>
      <c r="AH14" s="8">
        <v>992.3</v>
      </c>
      <c r="AI14" s="8">
        <v>1142.0999999999999</v>
      </c>
      <c r="AJ14" s="8">
        <v>1295.8</v>
      </c>
      <c r="AK14" s="8">
        <v>1446</v>
      </c>
      <c r="AL14" s="8">
        <v>1592.8</v>
      </c>
      <c r="AM14" s="8">
        <v>1751.4</v>
      </c>
      <c r="AN14" s="8">
        <v>1859.6</v>
      </c>
      <c r="AO14" s="8">
        <v>2246.4</v>
      </c>
      <c r="AP14" s="8">
        <v>2497.1999999999998</v>
      </c>
      <c r="AQ14" s="8">
        <v>2799.4</v>
      </c>
      <c r="AR14" s="8">
        <v>3079.4</v>
      </c>
      <c r="AS14" s="8">
        <v>3469.6</v>
      </c>
      <c r="AT14" s="8">
        <v>3834.4</v>
      </c>
      <c r="AU14" s="8">
        <v>4272.8</v>
      </c>
      <c r="AV14" s="8">
        <v>4865</v>
      </c>
      <c r="AW14" s="8">
        <v>4690</v>
      </c>
      <c r="AX14" s="8">
        <v>5345</v>
      </c>
      <c r="AY14" s="9">
        <v>6092</v>
      </c>
      <c r="AZ14" s="9">
        <v>6920</v>
      </c>
      <c r="BA14" s="9">
        <v>7404</v>
      </c>
      <c r="BB14" s="9">
        <v>8559</v>
      </c>
      <c r="BC14" s="9">
        <v>10305</v>
      </c>
      <c r="BD14" s="9">
        <v>11761</v>
      </c>
      <c r="BE14" s="9">
        <v>12171</v>
      </c>
      <c r="BF14" s="9">
        <v>12280</v>
      </c>
      <c r="BG14" s="9">
        <v>12687</v>
      </c>
      <c r="BH14" s="9">
        <v>13919</v>
      </c>
      <c r="BI14" s="9">
        <v>14806</v>
      </c>
      <c r="BJ14" s="9">
        <v>15141</v>
      </c>
      <c r="BK14" s="9">
        <v>17553</v>
      </c>
      <c r="BL14" s="9">
        <v>19008</v>
      </c>
      <c r="BM14" s="9">
        <v>20242</v>
      </c>
      <c r="BN14" s="9">
        <v>23026</v>
      </c>
      <c r="BO14" s="9">
        <v>24355</v>
      </c>
      <c r="BP14" s="9">
        <v>26653</v>
      </c>
      <c r="BQ14" s="9">
        <v>28062</v>
      </c>
      <c r="BR14" s="9">
        <v>27056</v>
      </c>
      <c r="BS14" s="9">
        <v>30015</v>
      </c>
      <c r="BT14" s="9">
        <v>32589</v>
      </c>
      <c r="BU14" s="9">
        <v>32468</v>
      </c>
      <c r="BV14" s="9">
        <v>36336.9</v>
      </c>
      <c r="BW14" s="9">
        <v>38962.6</v>
      </c>
      <c r="BX14" s="9">
        <v>41515.300000000003</v>
      </c>
      <c r="BY14" s="9">
        <v>44019.8</v>
      </c>
      <c r="BZ14" s="9">
        <v>44623.3</v>
      </c>
      <c r="CA14" s="9">
        <v>46686</v>
      </c>
      <c r="CB14" s="9">
        <v>45364.947281000001</v>
      </c>
      <c r="CC14" s="9">
        <v>48642.191419000002</v>
      </c>
      <c r="CD14" s="9">
        <v>54081</v>
      </c>
      <c r="CE14" s="9">
        <v>58042</v>
      </c>
      <c r="CF14" s="9">
        <v>58721</v>
      </c>
      <c r="CG14" s="9">
        <v>67172</v>
      </c>
      <c r="CH14" s="9">
        <v>73702.413787500001</v>
      </c>
      <c r="CI14" s="9">
        <v>72881.263427004902</v>
      </c>
      <c r="CJ14" s="9">
        <v>69326.666939960007</v>
      </c>
      <c r="CK14" s="9">
        <v>78258.740054831505</v>
      </c>
      <c r="CL14" s="9">
        <v>86851.525045728893</v>
      </c>
      <c r="CM14" s="9">
        <v>91158.105253786707</v>
      </c>
      <c r="CN14" s="9">
        <v>92089.502875400198</v>
      </c>
      <c r="CO14" s="9">
        <v>96768.368069897901</v>
      </c>
      <c r="CP14" s="9">
        <v>102039.61576369</v>
      </c>
      <c r="CQ14" s="14">
        <v>106513.612638513</v>
      </c>
      <c r="CR14" s="9">
        <v>114628.598865223</v>
      </c>
      <c r="CS14" s="9">
        <v>115963.84894878299</v>
      </c>
      <c r="CT14" s="9">
        <v>113344.405889485</v>
      </c>
      <c r="CU14" s="10">
        <v>117408.62406766599</v>
      </c>
      <c r="CV14" s="10">
        <v>134968.752926202</v>
      </c>
      <c r="CW14" s="10">
        <v>130698.04996</v>
      </c>
      <c r="CX14" s="10">
        <v>127665</v>
      </c>
    </row>
    <row r="15" spans="1:102" ht="14.25" customHeight="1">
      <c r="A15" s="7" t="s">
        <v>10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5"/>
      <c r="AU15" s="10"/>
      <c r="AV15" s="16"/>
      <c r="AW15" s="15"/>
      <c r="AX15" s="10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>
        <v>5726.2727706778896</v>
      </c>
      <c r="CM15" s="9">
        <v>5805.6363492973396</v>
      </c>
      <c r="CN15" s="9">
        <v>5935.7918442636201</v>
      </c>
      <c r="CO15" s="9">
        <v>6055.9356066767596</v>
      </c>
      <c r="CP15" s="9">
        <v>5736</v>
      </c>
      <c r="CQ15" s="13">
        <v>5997.3570876218801</v>
      </c>
      <c r="CR15" s="9">
        <v>6116.0060515986097</v>
      </c>
      <c r="CS15" s="14">
        <v>6477.9876845019899</v>
      </c>
      <c r="CT15" s="13">
        <v>6334.6767228237104</v>
      </c>
      <c r="CU15" s="10">
        <v>7403</v>
      </c>
      <c r="CV15" s="10">
        <v>8387</v>
      </c>
      <c r="CW15" s="10">
        <v>8560</v>
      </c>
      <c r="CX15" s="10">
        <v>8794</v>
      </c>
    </row>
    <row r="16" spans="1:102" ht="14.25" customHeight="1">
      <c r="A16" s="7" t="s">
        <v>11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6"/>
      <c r="AU16" s="10"/>
      <c r="AV16" s="16"/>
      <c r="AW16" s="10"/>
      <c r="AX16" s="10"/>
      <c r="AY16" s="9">
        <v>173</v>
      </c>
      <c r="AZ16" s="9">
        <v>164</v>
      </c>
      <c r="BA16" s="9">
        <v>176</v>
      </c>
      <c r="BB16" s="9">
        <v>192</v>
      </c>
      <c r="BC16" s="9">
        <v>219</v>
      </c>
      <c r="BD16" s="9">
        <v>279</v>
      </c>
      <c r="BE16" s="9">
        <v>307</v>
      </c>
      <c r="BF16" s="9">
        <v>283</v>
      </c>
      <c r="BG16" s="9">
        <v>283</v>
      </c>
      <c r="BH16" s="9">
        <v>273</v>
      </c>
      <c r="BI16" s="9">
        <v>357</v>
      </c>
      <c r="BJ16" s="9">
        <v>369</v>
      </c>
      <c r="BK16" s="9">
        <v>326</v>
      </c>
      <c r="BL16" s="9">
        <v>387</v>
      </c>
      <c r="BM16" s="9">
        <v>436</v>
      </c>
      <c r="BN16" s="9">
        <v>482</v>
      </c>
      <c r="BO16" s="9">
        <v>394</v>
      </c>
      <c r="BP16" s="9">
        <v>377</v>
      </c>
      <c r="BQ16" s="9">
        <v>380</v>
      </c>
      <c r="BR16" s="9">
        <v>400</v>
      </c>
      <c r="BS16" s="9">
        <v>400</v>
      </c>
      <c r="BT16" s="9">
        <v>550</v>
      </c>
      <c r="BU16" s="9">
        <v>300</v>
      </c>
      <c r="BV16" s="9">
        <v>357</v>
      </c>
      <c r="BW16" s="9">
        <v>340</v>
      </c>
      <c r="BX16" s="17">
        <v>347.43315999999999</v>
      </c>
      <c r="BY16" s="17">
        <v>354.86631999999997</v>
      </c>
      <c r="BZ16" s="17">
        <v>362.29948000000002</v>
      </c>
      <c r="CA16" s="17">
        <v>369.73262999999997</v>
      </c>
      <c r="CB16" s="17">
        <v>377.16579000000002</v>
      </c>
      <c r="CC16" s="17">
        <v>384.59895</v>
      </c>
      <c r="CD16" s="17">
        <v>392.03210999999999</v>
      </c>
      <c r="CE16" s="17">
        <v>399.46526999999998</v>
      </c>
      <c r="CF16" s="17">
        <v>406.89843000000002</v>
      </c>
      <c r="CG16" s="17">
        <v>414.33159000000001</v>
      </c>
      <c r="CH16" s="17">
        <v>421.76474000000002</v>
      </c>
      <c r="CI16" s="9">
        <v>429.19790298499998</v>
      </c>
      <c r="CJ16" s="9">
        <v>502.94290306200003</v>
      </c>
      <c r="CK16" s="9">
        <v>573.85266193505095</v>
      </c>
      <c r="CL16" s="9">
        <v>545.19917061240903</v>
      </c>
      <c r="CM16" s="9">
        <v>531.10371167093399</v>
      </c>
      <c r="CN16" s="9">
        <v>622.57337820199803</v>
      </c>
      <c r="CO16" s="9">
        <v>547.32835758047804</v>
      </c>
      <c r="CP16" s="9">
        <v>551.98453280746196</v>
      </c>
      <c r="CQ16" s="14">
        <v>626.76826583630998</v>
      </c>
      <c r="CR16" s="9">
        <v>627.268330107162</v>
      </c>
      <c r="CS16" s="14">
        <v>593.34948188218402</v>
      </c>
      <c r="CT16" s="9">
        <v>657</v>
      </c>
      <c r="CU16" s="10">
        <v>685.63143235661801</v>
      </c>
      <c r="CV16" s="10">
        <v>728.47789283735904</v>
      </c>
      <c r="CW16" s="10">
        <v>712.45285000000001</v>
      </c>
      <c r="CX16" s="10">
        <v>832</v>
      </c>
    </row>
    <row r="17" spans="1:102" ht="14.25" customHeight="1">
      <c r="A17" s="7" t="s">
        <v>12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6"/>
      <c r="AU17" s="10"/>
      <c r="AV17" s="16"/>
      <c r="AW17" s="10"/>
      <c r="AX17" s="10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>
        <v>13642.626384663399</v>
      </c>
      <c r="CM17" s="9">
        <v>14514.4242130116</v>
      </c>
      <c r="CN17" s="9">
        <v>14626.2366690379</v>
      </c>
      <c r="CO17" s="9">
        <v>15621.3496150638</v>
      </c>
      <c r="CP17" s="9">
        <v>15520.909077324301</v>
      </c>
      <c r="CQ17" s="14">
        <v>15919.7025291677</v>
      </c>
      <c r="CR17" s="9">
        <v>17022.3658075067</v>
      </c>
      <c r="CS17" s="14">
        <v>18076.650306719999</v>
      </c>
      <c r="CT17" s="9">
        <v>17506.4567732217</v>
      </c>
      <c r="CU17" s="10">
        <v>17298.791212115601</v>
      </c>
      <c r="CV17" s="10">
        <v>20286.049895220702</v>
      </c>
      <c r="CW17" s="10">
        <v>19818.65364</v>
      </c>
      <c r="CX17" s="10">
        <v>17290.829377518901</v>
      </c>
    </row>
    <row r="18" spans="1:102" ht="14.25" customHeight="1">
      <c r="A18" s="7" t="s">
        <v>13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6"/>
      <c r="AU18" s="10"/>
      <c r="AV18" s="16"/>
      <c r="AW18" s="10"/>
      <c r="AX18" s="10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>
        <v>2534.52133835109</v>
      </c>
      <c r="CM18" s="9">
        <v>2658.6750715563799</v>
      </c>
      <c r="CN18" s="9">
        <v>2667.3421936281702</v>
      </c>
      <c r="CO18" s="9">
        <v>3211.4757113799301</v>
      </c>
      <c r="CP18" s="9">
        <v>3269.0286301111701</v>
      </c>
      <c r="CQ18" s="14">
        <v>3397.57241260093</v>
      </c>
      <c r="CR18" s="9">
        <v>3506.4323010912099</v>
      </c>
      <c r="CS18" s="14">
        <v>3439.0523580695199</v>
      </c>
      <c r="CT18" s="9">
        <v>3599.9692720857502</v>
      </c>
      <c r="CU18" s="10">
        <v>3729.7357707861902</v>
      </c>
      <c r="CV18" s="10">
        <v>4257.3423161290302</v>
      </c>
      <c r="CW18" s="10">
        <v>4489.59292</v>
      </c>
      <c r="CX18" s="10">
        <v>4389.8424967982901</v>
      </c>
    </row>
    <row r="19" spans="1:102" ht="14.25" customHeight="1">
      <c r="A19" s="7" t="s">
        <v>14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>
        <v>1882.69282628934</v>
      </c>
      <c r="CM19" s="9">
        <v>1997.44993173997</v>
      </c>
      <c r="CN19" s="9">
        <v>1955.53804634171</v>
      </c>
      <c r="CO19" s="9">
        <v>2042.45780284849</v>
      </c>
      <c r="CP19" s="9">
        <v>2287</v>
      </c>
      <c r="CQ19" s="9">
        <v>2116.3456032179702</v>
      </c>
      <c r="CR19" s="9">
        <v>2285.90262339534</v>
      </c>
      <c r="CS19" s="9">
        <v>2272.9250540494299</v>
      </c>
      <c r="CT19" s="9">
        <v>2088</v>
      </c>
      <c r="CU19" s="10">
        <v>2225.9315074944002</v>
      </c>
      <c r="CV19" s="10">
        <v>2741.20731808349</v>
      </c>
      <c r="CW19" s="10">
        <v>3053.9795199999999</v>
      </c>
      <c r="CX19" s="10">
        <v>2732.4742844141301</v>
      </c>
    </row>
    <row r="20" spans="1:102" ht="14.25" customHeight="1">
      <c r="A20" s="7" t="s">
        <v>15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5"/>
      <c r="AX20" s="10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>
        <v>982.39753701112204</v>
      </c>
      <c r="CM20" s="9">
        <v>943.83386729842005</v>
      </c>
      <c r="CN20" s="9">
        <v>1330.6358109376099</v>
      </c>
      <c r="CO20" s="9">
        <v>1573.9681869093799</v>
      </c>
      <c r="CP20" s="9">
        <v>1694</v>
      </c>
      <c r="CQ20" s="9">
        <v>1961.4677569171799</v>
      </c>
      <c r="CR20" s="9">
        <v>2168.8653601496499</v>
      </c>
      <c r="CS20" s="9">
        <v>2033.4174189279199</v>
      </c>
      <c r="CT20" s="13">
        <v>1883.1662694386</v>
      </c>
      <c r="CU20" s="10">
        <v>1851.9906378718899</v>
      </c>
      <c r="CV20" s="10">
        <v>2038.8863738232701</v>
      </c>
      <c r="CW20" s="10">
        <v>2496.8409700000002</v>
      </c>
      <c r="CX20" s="10">
        <v>2424.05764784847</v>
      </c>
    </row>
    <row r="21" spans="1:102" ht="14.25" customHeight="1">
      <c r="A21" s="7" t="s">
        <v>16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9">
        <v>470</v>
      </c>
      <c r="AZ21" s="9">
        <v>573</v>
      </c>
      <c r="BA21" s="9">
        <v>690</v>
      </c>
      <c r="BB21" s="9">
        <v>587</v>
      </c>
      <c r="BC21" s="9">
        <v>932</v>
      </c>
      <c r="BD21" s="9">
        <v>1227</v>
      </c>
      <c r="BE21" s="9">
        <v>1348</v>
      </c>
      <c r="BF21" s="9">
        <v>1378</v>
      </c>
      <c r="BG21" s="9">
        <v>1439</v>
      </c>
      <c r="BH21" s="9">
        <v>1577</v>
      </c>
      <c r="BI21" s="9">
        <v>1826</v>
      </c>
      <c r="BJ21" s="9">
        <v>1698</v>
      </c>
      <c r="BK21" s="9">
        <v>1987</v>
      </c>
      <c r="BL21" s="9">
        <v>2198</v>
      </c>
      <c r="BM21" s="9">
        <v>2477</v>
      </c>
      <c r="BN21" s="9">
        <v>3138</v>
      </c>
      <c r="BO21" s="9">
        <v>3670</v>
      </c>
      <c r="BP21" s="9">
        <v>4095</v>
      </c>
      <c r="BQ21" s="9">
        <v>4042</v>
      </c>
      <c r="BR21" s="9">
        <v>3225</v>
      </c>
      <c r="BS21" s="9">
        <v>3500</v>
      </c>
      <c r="BT21" s="9">
        <v>4795.7</v>
      </c>
      <c r="BU21" s="9">
        <v>4138</v>
      </c>
      <c r="BV21" s="9">
        <v>4377</v>
      </c>
      <c r="BW21" s="9">
        <v>5244</v>
      </c>
      <c r="BX21" s="9">
        <v>6188</v>
      </c>
      <c r="BY21" s="9">
        <v>6622</v>
      </c>
      <c r="BZ21" s="9">
        <v>6147</v>
      </c>
      <c r="CA21" s="9">
        <v>6381</v>
      </c>
      <c r="CB21" s="17">
        <v>5915.4984999999997</v>
      </c>
      <c r="CC21" s="9">
        <v>5449.9970000000003</v>
      </c>
      <c r="CD21" s="9">
        <v>5737.1270000000004</v>
      </c>
      <c r="CE21" s="9">
        <v>3730</v>
      </c>
      <c r="CF21" s="9">
        <v>4913</v>
      </c>
      <c r="CG21" s="9">
        <v>4108</v>
      </c>
      <c r="CH21" s="9">
        <v>4594.6701240000002</v>
      </c>
      <c r="CI21" s="9">
        <v>5845.0353463185702</v>
      </c>
      <c r="CJ21" s="9">
        <v>5546.1795969120703</v>
      </c>
      <c r="CK21" s="9">
        <v>7417.4070156322596</v>
      </c>
      <c r="CL21" s="9">
        <v>8151.5021766911696</v>
      </c>
      <c r="CM21" s="9">
        <v>8562.9384657071005</v>
      </c>
      <c r="CN21" s="9">
        <v>9200.2824582329995</v>
      </c>
      <c r="CO21" s="9">
        <v>9464.3476049228993</v>
      </c>
      <c r="CP21" s="9">
        <v>4074</v>
      </c>
      <c r="CQ21" s="9">
        <v>11001.0340361651</v>
      </c>
      <c r="CR21" s="9">
        <v>5195.3090777963698</v>
      </c>
      <c r="CS21" s="9">
        <v>12701</v>
      </c>
      <c r="CT21" s="9">
        <v>5644.4022697833598</v>
      </c>
      <c r="CU21" s="10">
        <v>13676.766875804</v>
      </c>
      <c r="CV21" s="10">
        <v>16177.7760675915</v>
      </c>
      <c r="CW21" s="10">
        <v>16413.325919999999</v>
      </c>
      <c r="CX21" s="10">
        <v>16662.0957471736</v>
      </c>
    </row>
    <row r="22" spans="1:102" ht="14.25" customHeight="1">
      <c r="A22" s="7" t="s">
        <v>17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5"/>
      <c r="AW22" s="10"/>
      <c r="AX22" s="10"/>
      <c r="AY22" s="9">
        <v>399</v>
      </c>
      <c r="AZ22" s="9">
        <v>335</v>
      </c>
      <c r="BA22" s="9">
        <v>381</v>
      </c>
      <c r="BB22" s="9">
        <v>434</v>
      </c>
      <c r="BC22" s="9">
        <v>459</v>
      </c>
      <c r="BD22" s="9">
        <v>464</v>
      </c>
      <c r="BE22" s="9">
        <v>471</v>
      </c>
      <c r="BF22" s="9">
        <v>475</v>
      </c>
      <c r="BG22" s="9">
        <v>420</v>
      </c>
      <c r="BH22" s="9">
        <v>477</v>
      </c>
      <c r="BI22" s="9">
        <v>428</v>
      </c>
      <c r="BJ22" s="9">
        <v>459</v>
      </c>
      <c r="BK22" s="9">
        <v>482</v>
      </c>
      <c r="BL22" s="9">
        <v>581</v>
      </c>
      <c r="BM22" s="9">
        <v>675</v>
      </c>
      <c r="BN22" s="9">
        <v>826</v>
      </c>
      <c r="BO22" s="9">
        <v>973</v>
      </c>
      <c r="BP22" s="9">
        <v>1123</v>
      </c>
      <c r="BQ22" s="9">
        <v>1153</v>
      </c>
      <c r="BR22" s="9">
        <v>1000</v>
      </c>
      <c r="BS22" s="9">
        <v>411</v>
      </c>
      <c r="BT22" s="9">
        <v>442</v>
      </c>
      <c r="BU22" s="9">
        <v>380</v>
      </c>
      <c r="BV22" s="9">
        <v>380</v>
      </c>
      <c r="BW22" s="9">
        <v>401.58538900000002</v>
      </c>
      <c r="BX22" s="9">
        <v>830.36917200000005</v>
      </c>
      <c r="BY22" s="9">
        <v>747.887159</v>
      </c>
      <c r="BZ22" s="9">
        <v>359.64655199999999</v>
      </c>
      <c r="CA22" s="9">
        <v>500.28085800000002</v>
      </c>
      <c r="CB22" s="9">
        <v>487</v>
      </c>
      <c r="CC22" s="9">
        <v>511</v>
      </c>
      <c r="CD22" s="9">
        <v>498.47804600000001</v>
      </c>
      <c r="CE22" s="9">
        <v>506.42845499999999</v>
      </c>
      <c r="CF22" s="9">
        <v>508.11021</v>
      </c>
      <c r="CG22" s="9">
        <v>511.03583800000001</v>
      </c>
      <c r="CH22" s="9">
        <v>195.228184</v>
      </c>
      <c r="CI22" s="9">
        <v>111.03600349</v>
      </c>
      <c r="CJ22" s="9">
        <v>133.73825869300001</v>
      </c>
      <c r="CK22" s="9">
        <v>136.31347999530499</v>
      </c>
      <c r="CL22" s="9">
        <v>257.80436919947601</v>
      </c>
      <c r="CM22" s="9">
        <v>222.36184292843501</v>
      </c>
      <c r="CN22" s="9">
        <v>228.576291269346</v>
      </c>
      <c r="CO22" s="9">
        <v>248.296689475524</v>
      </c>
      <c r="CP22" s="9">
        <v>300</v>
      </c>
      <c r="CQ22" s="9">
        <v>357.92743453874101</v>
      </c>
      <c r="CR22" s="9">
        <v>397</v>
      </c>
      <c r="CS22" s="13">
        <v>444.83176927720001</v>
      </c>
      <c r="CT22" s="9">
        <v>546</v>
      </c>
      <c r="CU22" s="10">
        <v>631.20309292757997</v>
      </c>
      <c r="CV22" s="10">
        <v>661.52417205047902</v>
      </c>
      <c r="CW22" s="10">
        <v>771.17643999999996</v>
      </c>
      <c r="CX22" s="10">
        <v>659.34218151306197</v>
      </c>
    </row>
    <row r="23" spans="1:102" ht="14.25" customHeight="1">
      <c r="A23" s="7" t="s">
        <v>18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5"/>
      <c r="AW23" s="15"/>
      <c r="AX23" s="10"/>
      <c r="AY23" s="9">
        <v>1037</v>
      </c>
      <c r="AZ23" s="9">
        <v>1209</v>
      </c>
      <c r="BA23" s="9">
        <v>1257</v>
      </c>
      <c r="BB23" s="9">
        <v>1475</v>
      </c>
      <c r="BC23" s="9">
        <v>1778</v>
      </c>
      <c r="BD23" s="9">
        <v>1972</v>
      </c>
      <c r="BE23" s="9">
        <v>2134</v>
      </c>
      <c r="BF23" s="9">
        <v>1972</v>
      </c>
      <c r="BG23" s="9">
        <v>2002</v>
      </c>
      <c r="BH23" s="9">
        <v>2286</v>
      </c>
      <c r="BI23" s="9">
        <v>2358</v>
      </c>
      <c r="BJ23" s="9">
        <v>2168</v>
      </c>
      <c r="BK23" s="9">
        <v>2596</v>
      </c>
      <c r="BL23" s="9">
        <v>2837</v>
      </c>
      <c r="BM23" s="9">
        <v>3118</v>
      </c>
      <c r="BN23" s="9">
        <v>3380</v>
      </c>
      <c r="BO23" s="9">
        <v>3586</v>
      </c>
      <c r="BP23" s="9">
        <v>3795</v>
      </c>
      <c r="BQ23" s="9">
        <v>3992</v>
      </c>
      <c r="BR23" s="9">
        <v>4256</v>
      </c>
      <c r="BS23" s="9">
        <v>4733</v>
      </c>
      <c r="BT23" s="9">
        <v>4900</v>
      </c>
      <c r="BU23" s="9">
        <v>4267</v>
      </c>
      <c r="BV23" s="9">
        <v>2883</v>
      </c>
      <c r="BW23" s="9">
        <v>2718.383906</v>
      </c>
      <c r="BX23" s="9">
        <v>4549.617467</v>
      </c>
      <c r="BY23" s="9">
        <v>2817.0875719999999</v>
      </c>
      <c r="BZ23" s="9">
        <v>2483.1554460000002</v>
      </c>
      <c r="CA23" s="9">
        <v>3997.8914669999999</v>
      </c>
      <c r="CB23" s="9">
        <v>3223</v>
      </c>
      <c r="CC23" s="9">
        <v>3285.4041480000001</v>
      </c>
      <c r="CD23" s="9">
        <v>3438.7614560000002</v>
      </c>
      <c r="CE23" s="9">
        <v>3878.0924865000002</v>
      </c>
      <c r="CF23" s="9">
        <v>4323.3756679999997</v>
      </c>
      <c r="CG23" s="9">
        <v>4594.6276310000003</v>
      </c>
      <c r="CH23" s="9">
        <v>5475.3364769999998</v>
      </c>
      <c r="CI23" s="9">
        <v>6349.8193337185403</v>
      </c>
      <c r="CJ23" s="9">
        <v>6537.1131655771096</v>
      </c>
      <c r="CK23" s="9">
        <v>7267.6676444818104</v>
      </c>
      <c r="CL23" s="9">
        <v>7151.5150475749297</v>
      </c>
      <c r="CM23" s="9">
        <v>7321.3704374070803</v>
      </c>
      <c r="CN23" s="9">
        <v>7383.8140137455503</v>
      </c>
      <c r="CO23" s="9">
        <v>7313.5257444703002</v>
      </c>
      <c r="CP23" s="9">
        <v>7989</v>
      </c>
      <c r="CQ23" s="9">
        <v>8874.9737018874894</v>
      </c>
      <c r="CR23" s="9">
        <v>8500</v>
      </c>
      <c r="CS23" s="13">
        <v>8624.6153869459304</v>
      </c>
      <c r="CT23" s="13">
        <v>7574.9088526596897</v>
      </c>
      <c r="CU23" s="10">
        <v>9055.4248097625496</v>
      </c>
      <c r="CV23" s="10">
        <v>9822.9058952410505</v>
      </c>
      <c r="CW23" s="10">
        <v>10438.62239</v>
      </c>
      <c r="CX23" s="10">
        <v>10900.882704891999</v>
      </c>
    </row>
    <row r="24" spans="1:102" ht="14.25" customHeight="1">
      <c r="A24" s="7" t="s">
        <v>19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6"/>
      <c r="AW24" s="10"/>
      <c r="AX24" s="10"/>
      <c r="AY24" s="9">
        <v>957</v>
      </c>
      <c r="AZ24" s="9">
        <v>836</v>
      </c>
      <c r="BA24" s="9">
        <v>900</v>
      </c>
      <c r="BB24" s="9">
        <v>1023</v>
      </c>
      <c r="BC24" s="9">
        <v>1229</v>
      </c>
      <c r="BD24" s="9">
        <v>1312</v>
      </c>
      <c r="BE24" s="9">
        <v>1478</v>
      </c>
      <c r="BF24" s="9">
        <v>1647</v>
      </c>
      <c r="BG24" s="9">
        <v>1824</v>
      </c>
      <c r="BH24" s="9">
        <v>1810</v>
      </c>
      <c r="BI24" s="9">
        <v>2021</v>
      </c>
      <c r="BJ24" s="9">
        <v>2229</v>
      </c>
      <c r="BK24" s="9">
        <v>2574</v>
      </c>
      <c r="BL24" s="9">
        <v>2831</v>
      </c>
      <c r="BM24" s="9">
        <v>2325</v>
      </c>
      <c r="BN24" s="9">
        <v>3849</v>
      </c>
      <c r="BO24" s="9">
        <v>3825</v>
      </c>
      <c r="BP24" s="9">
        <v>3834</v>
      </c>
      <c r="BQ24" s="9">
        <v>4839</v>
      </c>
      <c r="BR24" s="9">
        <v>4997</v>
      </c>
      <c r="BS24" s="9">
        <v>5982</v>
      </c>
      <c r="BT24" s="9">
        <v>6734</v>
      </c>
      <c r="BU24" s="9">
        <v>6524</v>
      </c>
      <c r="BV24" s="9">
        <v>6954.8</v>
      </c>
      <c r="BW24" s="9">
        <v>7964</v>
      </c>
      <c r="BX24" s="9">
        <v>8662.7000000000007</v>
      </c>
      <c r="BY24" s="9">
        <v>8703</v>
      </c>
      <c r="BZ24" s="9">
        <v>7735</v>
      </c>
      <c r="CA24" s="9">
        <v>8395</v>
      </c>
      <c r="CB24" s="17">
        <v>8234.5</v>
      </c>
      <c r="CC24" s="9">
        <v>8074</v>
      </c>
      <c r="CD24" s="9">
        <v>9582</v>
      </c>
      <c r="CE24" s="9">
        <v>10940</v>
      </c>
      <c r="CF24" s="9">
        <v>11661</v>
      </c>
      <c r="CG24" s="9">
        <v>13398</v>
      </c>
      <c r="CH24" s="9">
        <v>15477</v>
      </c>
      <c r="CI24" s="9">
        <v>16014.907241376401</v>
      </c>
      <c r="CJ24" s="9">
        <v>16000.293566074401</v>
      </c>
      <c r="CK24" s="9">
        <v>16575</v>
      </c>
      <c r="CL24" s="9">
        <v>20050.5833655309</v>
      </c>
      <c r="CM24" s="9">
        <v>20481.3958730913</v>
      </c>
      <c r="CN24" s="9">
        <v>20232.915598149</v>
      </c>
      <c r="CO24" s="9">
        <v>20683.8903181034</v>
      </c>
      <c r="CP24" s="9">
        <v>20691</v>
      </c>
      <c r="CQ24" s="9">
        <v>22644</v>
      </c>
      <c r="CR24" s="9">
        <v>25509</v>
      </c>
      <c r="CS24" s="14">
        <v>25502.2039690499</v>
      </c>
      <c r="CT24" s="9">
        <v>24250.497860259798</v>
      </c>
      <c r="CU24" s="10">
        <v>25214.476067532702</v>
      </c>
      <c r="CV24" s="10">
        <v>28808.3521702322</v>
      </c>
      <c r="CW24" s="10">
        <v>26885.46055</v>
      </c>
      <c r="CX24" s="10">
        <v>27155.290047342001</v>
      </c>
    </row>
    <row r="25" spans="1:102" ht="14.25" customHeight="1">
      <c r="A25" s="7" t="s">
        <v>20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6"/>
      <c r="AW25" s="10"/>
      <c r="AX25" s="10"/>
      <c r="AY25" s="9">
        <v>230</v>
      </c>
      <c r="AZ25" s="9">
        <v>233</v>
      </c>
      <c r="BA25" s="9">
        <v>379</v>
      </c>
      <c r="BB25" s="9">
        <v>659</v>
      </c>
      <c r="BC25" s="9">
        <v>1050</v>
      </c>
      <c r="BD25" s="9">
        <v>1664</v>
      </c>
      <c r="BE25" s="9">
        <v>1392</v>
      </c>
      <c r="BF25" s="9">
        <v>1359</v>
      </c>
      <c r="BG25" s="9">
        <v>1519</v>
      </c>
      <c r="BH25" s="9">
        <v>1744</v>
      </c>
      <c r="BI25" s="9">
        <v>1711</v>
      </c>
      <c r="BJ25" s="9">
        <v>1574</v>
      </c>
      <c r="BK25" s="9">
        <v>1936</v>
      </c>
      <c r="BL25" s="9">
        <v>1935</v>
      </c>
      <c r="BM25" s="9">
        <v>3007</v>
      </c>
      <c r="BN25" s="9">
        <v>2310</v>
      </c>
      <c r="BO25" s="9">
        <v>2376</v>
      </c>
      <c r="BP25" s="9">
        <v>2584</v>
      </c>
      <c r="BQ25" s="9">
        <v>2553</v>
      </c>
      <c r="BR25" s="9">
        <v>2424</v>
      </c>
      <c r="BS25" s="9">
        <v>2631</v>
      </c>
      <c r="BT25" s="9">
        <v>2673</v>
      </c>
      <c r="BU25" s="9">
        <v>2100</v>
      </c>
      <c r="BV25" s="9">
        <v>2162</v>
      </c>
      <c r="BW25" s="9">
        <v>1957</v>
      </c>
      <c r="BX25" s="17">
        <v>2054.9027000000001</v>
      </c>
      <c r="BY25" s="17">
        <v>2152.8053</v>
      </c>
      <c r="BZ25" s="17">
        <v>2250.7080000000001</v>
      </c>
      <c r="CA25" s="17">
        <v>2348.6107000000002</v>
      </c>
      <c r="CB25" s="17">
        <v>2446.5133000000001</v>
      </c>
      <c r="CC25" s="9">
        <v>2544.4160000000002</v>
      </c>
      <c r="CD25" s="9">
        <v>3081</v>
      </c>
      <c r="CE25" s="9">
        <v>2697</v>
      </c>
      <c r="CF25" s="9">
        <v>2485</v>
      </c>
      <c r="CG25" s="9">
        <v>2785</v>
      </c>
      <c r="CH25" s="9">
        <v>3036</v>
      </c>
      <c r="CI25" s="9">
        <v>2471.8214104345302</v>
      </c>
      <c r="CJ25" s="9">
        <v>1924</v>
      </c>
      <c r="CK25" s="9">
        <v>2307</v>
      </c>
      <c r="CL25" s="9">
        <v>2478.7112413141699</v>
      </c>
      <c r="CM25" s="9">
        <v>2406.10300597578</v>
      </c>
      <c r="CN25" s="9">
        <v>2277.0569142076502</v>
      </c>
      <c r="CO25" s="9">
        <v>2417.3604749996298</v>
      </c>
      <c r="CP25" s="9">
        <v>2974</v>
      </c>
      <c r="CQ25" s="9">
        <v>3140</v>
      </c>
      <c r="CR25" s="9">
        <v>3753</v>
      </c>
      <c r="CS25" s="14">
        <v>3590.1826407034</v>
      </c>
      <c r="CT25" s="9">
        <v>3807.3702242087502</v>
      </c>
      <c r="CU25" s="10">
        <v>4465.9298453266001</v>
      </c>
      <c r="CV25" s="10">
        <v>5305.23583154475</v>
      </c>
      <c r="CW25" s="10">
        <v>5027.5046899999998</v>
      </c>
      <c r="CX25" s="10">
        <v>4745.4035673194703</v>
      </c>
    </row>
    <row r="26" spans="1:102" ht="14.25" customHeight="1">
      <c r="A26" s="7" t="s">
        <v>21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5"/>
      <c r="AW26" s="10"/>
      <c r="AX26" s="10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>
        <v>1437.0332747124</v>
      </c>
      <c r="CM26" s="9">
        <v>1441.84054640419</v>
      </c>
      <c r="CN26" s="9">
        <v>1410.46009523102</v>
      </c>
      <c r="CO26" s="9">
        <v>1798.5851798920401</v>
      </c>
      <c r="CP26" s="9">
        <v>2320.2769560436</v>
      </c>
      <c r="CQ26" s="9">
        <v>1838.23854257944</v>
      </c>
      <c r="CR26" s="9">
        <v>2185</v>
      </c>
      <c r="CS26" s="13">
        <v>2195.0770335697298</v>
      </c>
      <c r="CT26" s="9">
        <v>2308.8257334209202</v>
      </c>
      <c r="CU26" s="10">
        <v>2208.3252525123198</v>
      </c>
      <c r="CV26" s="10">
        <v>2506.02810331196</v>
      </c>
      <c r="CW26" s="10">
        <v>2953.7803600000002</v>
      </c>
      <c r="CX26" s="10">
        <v>3433.4775219070498</v>
      </c>
    </row>
    <row r="27" spans="1:102" ht="14.25" customHeight="1">
      <c r="A27" s="7" t="s">
        <v>22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9">
        <v>2826</v>
      </c>
      <c r="AZ27" s="9">
        <v>3570</v>
      </c>
      <c r="BA27" s="9">
        <v>3621</v>
      </c>
      <c r="BB27" s="9">
        <v>4189</v>
      </c>
      <c r="BC27" s="9">
        <v>4638</v>
      </c>
      <c r="BD27" s="9">
        <v>4843</v>
      </c>
      <c r="BE27" s="9">
        <v>5041</v>
      </c>
      <c r="BF27" s="9">
        <v>5166</v>
      </c>
      <c r="BG27" s="9">
        <v>5200</v>
      </c>
      <c r="BH27" s="9">
        <v>5752</v>
      </c>
      <c r="BI27" s="9">
        <v>6105</v>
      </c>
      <c r="BJ27" s="9">
        <v>6644</v>
      </c>
      <c r="BK27" s="9">
        <v>7652</v>
      </c>
      <c r="BL27" s="9">
        <v>8239</v>
      </c>
      <c r="BM27" s="9">
        <v>8204</v>
      </c>
      <c r="BN27" s="9">
        <v>9041</v>
      </c>
      <c r="BO27" s="9">
        <v>9531</v>
      </c>
      <c r="BP27" s="9">
        <v>10845</v>
      </c>
      <c r="BQ27" s="9">
        <v>11103</v>
      </c>
      <c r="BR27" s="9">
        <v>10754</v>
      </c>
      <c r="BS27" s="9">
        <v>12358</v>
      </c>
      <c r="BT27" s="9">
        <v>12494.3</v>
      </c>
      <c r="BU27" s="9">
        <v>14759</v>
      </c>
      <c r="BV27" s="9">
        <v>19223.099999999999</v>
      </c>
      <c r="BW27" s="9">
        <v>20337.630705</v>
      </c>
      <c r="BX27" s="9">
        <v>21284.613361</v>
      </c>
      <c r="BY27" s="9">
        <v>25129.825269000001</v>
      </c>
      <c r="BZ27" s="9">
        <v>27898.498002</v>
      </c>
      <c r="CA27" s="9">
        <v>27411.827675</v>
      </c>
      <c r="CB27" s="9">
        <v>41654.947281000001</v>
      </c>
      <c r="CC27" s="9">
        <v>28777.374271000001</v>
      </c>
      <c r="CD27" s="9">
        <v>31743.633497999999</v>
      </c>
      <c r="CE27" s="9">
        <v>36290.479058500001</v>
      </c>
      <c r="CF27" s="9">
        <v>34830.514122</v>
      </c>
      <c r="CG27" s="9">
        <v>41775.336531000001</v>
      </c>
      <c r="CH27" s="9">
        <v>44924.179002500001</v>
      </c>
      <c r="CI27" s="9">
        <v>41659.446188681897</v>
      </c>
      <c r="CJ27" s="9">
        <v>38682.399449641503</v>
      </c>
      <c r="CK27" s="9">
        <v>43981.499252786998</v>
      </c>
      <c r="CL27" s="9">
        <v>22010.6655431006</v>
      </c>
      <c r="CM27" s="9">
        <v>24270.971937698199</v>
      </c>
      <c r="CN27" s="9">
        <v>24218.279562153599</v>
      </c>
      <c r="CO27" s="9">
        <v>25789.8467775752</v>
      </c>
      <c r="CP27" s="9">
        <v>34631</v>
      </c>
      <c r="CQ27" s="9">
        <v>28638.826667572601</v>
      </c>
      <c r="CR27" s="9">
        <v>37362</v>
      </c>
      <c r="CS27" s="9">
        <v>30013</v>
      </c>
      <c r="CT27" s="9">
        <v>37143</v>
      </c>
      <c r="CU27" s="10">
        <v>28962</v>
      </c>
      <c r="CV27" s="10">
        <v>33247.966890136398</v>
      </c>
      <c r="CW27" s="10">
        <v>29076.65971</v>
      </c>
      <c r="CX27" s="10">
        <v>27645.416053310601</v>
      </c>
    </row>
    <row r="28" spans="1:102" ht="14.25" customHeight="1">
      <c r="A28" s="7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10"/>
      <c r="CV28" s="10"/>
      <c r="CW28" s="10"/>
      <c r="CX28" s="10"/>
    </row>
    <row r="29" spans="1:102" ht="14.25" customHeight="1">
      <c r="A29" s="7" t="s">
        <v>23</v>
      </c>
      <c r="B29" s="11">
        <v>2.8612541302272798</v>
      </c>
      <c r="C29" s="11">
        <v>2.7616196397329902</v>
      </c>
      <c r="D29" s="11">
        <v>2.7037709583614302</v>
      </c>
      <c r="E29" s="11">
        <v>3.7731654580016198</v>
      </c>
      <c r="F29" s="11">
        <v>3.8083402062768998</v>
      </c>
      <c r="G29" s="11">
        <v>4.71650861864258</v>
      </c>
      <c r="H29" s="11">
        <v>4.96803662623919</v>
      </c>
      <c r="I29" s="11">
        <v>5.21115373666919</v>
      </c>
      <c r="J29" s="11">
        <v>5.5077693495405304</v>
      </c>
      <c r="K29" s="11">
        <v>5.8858443307998503</v>
      </c>
      <c r="L29" s="11">
        <v>6.57639727369778</v>
      </c>
      <c r="M29" s="11">
        <v>7.3387496858335703</v>
      </c>
      <c r="N29" s="11">
        <v>8.9509715836372603</v>
      </c>
      <c r="O29" s="11">
        <v>8.9355154974841202</v>
      </c>
      <c r="P29" s="11">
        <v>10.727127659331201</v>
      </c>
      <c r="Q29" s="11">
        <v>11.223096882271101</v>
      </c>
      <c r="R29" s="11">
        <v>12.234237020890101</v>
      </c>
      <c r="S29" s="8">
        <v>17.8</v>
      </c>
      <c r="T29" s="11">
        <v>17.407162825043201</v>
      </c>
      <c r="U29" s="11">
        <v>16.017892046308699</v>
      </c>
      <c r="V29" s="11">
        <v>15.9058289969922</v>
      </c>
      <c r="W29" s="11">
        <v>16.184193974750102</v>
      </c>
      <c r="X29" s="8">
        <v>16.2</v>
      </c>
      <c r="Y29" s="11">
        <v>16.024070979549499</v>
      </c>
      <c r="Z29" s="11">
        <v>16.711403797607101</v>
      </c>
      <c r="AA29" s="11">
        <v>17.075975213327801</v>
      </c>
      <c r="AB29" s="11">
        <v>17.540077526708799</v>
      </c>
      <c r="AC29" s="8">
        <v>17.899999999999999</v>
      </c>
      <c r="AD29" s="8">
        <v>17.7</v>
      </c>
      <c r="AE29" s="8">
        <v>17</v>
      </c>
      <c r="AF29" s="8">
        <v>16.600000000000001</v>
      </c>
      <c r="AG29" s="8">
        <v>17</v>
      </c>
      <c r="AH29" s="8">
        <v>19.8</v>
      </c>
      <c r="AI29" s="8">
        <v>33.799999999999997</v>
      </c>
      <c r="AJ29" s="8">
        <v>36.200000000000003</v>
      </c>
      <c r="AK29" s="8">
        <v>38.5</v>
      </c>
      <c r="AL29" s="8">
        <v>41.3</v>
      </c>
      <c r="AM29" s="8">
        <v>38.5</v>
      </c>
      <c r="AN29" s="8">
        <v>41.1</v>
      </c>
      <c r="AO29" s="8">
        <v>43.6</v>
      </c>
      <c r="AP29" s="8">
        <v>52.1</v>
      </c>
      <c r="AQ29" s="8">
        <v>54.4</v>
      </c>
      <c r="AR29" s="8">
        <v>53.9</v>
      </c>
      <c r="AS29" s="8">
        <v>55.1</v>
      </c>
      <c r="AT29" s="8">
        <v>57.8</v>
      </c>
      <c r="AU29" s="8">
        <v>60.6</v>
      </c>
      <c r="AV29" s="8">
        <v>75</v>
      </c>
      <c r="AW29" s="8">
        <v>80</v>
      </c>
      <c r="AX29" s="8">
        <v>83.2</v>
      </c>
      <c r="AY29" s="9">
        <v>108</v>
      </c>
      <c r="AZ29" s="9">
        <v>117</v>
      </c>
      <c r="BA29" s="9">
        <v>123</v>
      </c>
      <c r="BB29" s="9">
        <v>153</v>
      </c>
      <c r="BC29" s="9">
        <v>174</v>
      </c>
      <c r="BD29" s="9">
        <v>151</v>
      </c>
      <c r="BE29" s="9">
        <v>159</v>
      </c>
      <c r="BF29" s="9">
        <v>153</v>
      </c>
      <c r="BG29" s="9">
        <v>149</v>
      </c>
      <c r="BH29" s="9">
        <v>155</v>
      </c>
      <c r="BI29" s="9">
        <v>186</v>
      </c>
      <c r="BJ29" s="9">
        <v>201</v>
      </c>
      <c r="BK29" s="9">
        <v>184</v>
      </c>
      <c r="BL29" s="9">
        <v>213</v>
      </c>
      <c r="BM29" s="9">
        <v>242</v>
      </c>
      <c r="BN29" s="9">
        <v>300</v>
      </c>
      <c r="BO29" s="9">
        <v>354</v>
      </c>
      <c r="BP29" s="9">
        <v>360</v>
      </c>
      <c r="BQ29" s="9">
        <v>345</v>
      </c>
      <c r="BR29" s="9">
        <v>395</v>
      </c>
      <c r="BS29" s="9">
        <v>438</v>
      </c>
      <c r="BT29" s="9">
        <v>478</v>
      </c>
      <c r="BU29" s="9">
        <v>490</v>
      </c>
      <c r="BV29" s="9">
        <v>490</v>
      </c>
      <c r="BW29" s="9">
        <v>539</v>
      </c>
      <c r="BX29" s="9">
        <v>604.1</v>
      </c>
      <c r="BY29" s="9">
        <v>651</v>
      </c>
      <c r="BZ29" s="9">
        <v>664</v>
      </c>
      <c r="CA29" s="9">
        <v>720</v>
      </c>
      <c r="CB29" s="9">
        <v>820</v>
      </c>
      <c r="CC29" s="9">
        <v>830</v>
      </c>
      <c r="CD29" s="9">
        <v>890</v>
      </c>
      <c r="CE29" s="9">
        <v>731</v>
      </c>
      <c r="CF29" s="9">
        <v>749</v>
      </c>
      <c r="CG29" s="9">
        <v>790</v>
      </c>
      <c r="CH29" s="9">
        <v>936</v>
      </c>
      <c r="CI29" s="9">
        <v>545.32410963999996</v>
      </c>
      <c r="CJ29" s="9">
        <v>555.95718287199998</v>
      </c>
      <c r="CK29" s="9">
        <v>590.46133293813602</v>
      </c>
      <c r="CL29" s="9">
        <v>657.23143720087103</v>
      </c>
      <c r="CM29" s="9">
        <v>798.79613581401998</v>
      </c>
      <c r="CN29" s="9">
        <v>826.15252498999598</v>
      </c>
      <c r="CO29" s="9">
        <v>916.69450707225099</v>
      </c>
      <c r="CP29" s="9">
        <v>1063</v>
      </c>
      <c r="CQ29" s="9">
        <v>1156.0850363520001</v>
      </c>
      <c r="CR29" s="9">
        <v>1292.22395473965</v>
      </c>
      <c r="CS29" s="9">
        <v>1190.7725967680001</v>
      </c>
      <c r="CT29" s="9">
        <v>1577.5576088657001</v>
      </c>
      <c r="CU29" s="10">
        <v>1435.63502075374</v>
      </c>
      <c r="CV29" s="10">
        <v>1571.0988817438099</v>
      </c>
      <c r="CW29" s="10">
        <v>1789.58</v>
      </c>
      <c r="CX29" s="10">
        <v>1733.691752294</v>
      </c>
    </row>
    <row r="30" spans="1:102" ht="14.25" customHeight="1">
      <c r="A30" s="7" t="s">
        <v>24</v>
      </c>
      <c r="B30" s="11">
        <v>2.8612541302272798</v>
      </c>
      <c r="C30" s="11">
        <v>2.7616196397329902</v>
      </c>
      <c r="D30" s="11">
        <v>2.7037709583614302</v>
      </c>
      <c r="E30" s="11">
        <v>3.7731654580016198</v>
      </c>
      <c r="F30" s="11">
        <v>3.8083402062768998</v>
      </c>
      <c r="G30" s="11">
        <v>4.71650861864258</v>
      </c>
      <c r="H30" s="11">
        <v>4.96803662623919</v>
      </c>
      <c r="I30" s="11">
        <v>5.21115373666919</v>
      </c>
      <c r="J30" s="11">
        <v>5.5077693495405304</v>
      </c>
      <c r="K30" s="11">
        <v>5.8858443307998503</v>
      </c>
      <c r="L30" s="11">
        <v>6.57639727369778</v>
      </c>
      <c r="M30" s="11">
        <v>7.3387496858335703</v>
      </c>
      <c r="N30" s="11">
        <v>8.9509715836372603</v>
      </c>
      <c r="O30" s="11">
        <v>8.9355154974841202</v>
      </c>
      <c r="P30" s="11">
        <v>10.727127659331201</v>
      </c>
      <c r="Q30" s="11">
        <v>11.223096882271101</v>
      </c>
      <c r="R30" s="11">
        <v>12.234237020890101</v>
      </c>
      <c r="S30" s="11">
        <v>17.8</v>
      </c>
      <c r="T30" s="11">
        <v>17.407162825043201</v>
      </c>
      <c r="U30" s="11">
        <v>16.017892046308699</v>
      </c>
      <c r="V30" s="11">
        <v>15.9058289969922</v>
      </c>
      <c r="W30" s="11">
        <v>16.184193974750102</v>
      </c>
      <c r="X30" s="11">
        <v>16.2</v>
      </c>
      <c r="Y30" s="11">
        <v>16.024070979549499</v>
      </c>
      <c r="Z30" s="11">
        <v>16.711403797607101</v>
      </c>
      <c r="AA30" s="11">
        <v>17.075975213327801</v>
      </c>
      <c r="AB30" s="11">
        <v>17.540077526708799</v>
      </c>
      <c r="AC30" s="11">
        <v>17.899999999999999</v>
      </c>
      <c r="AD30" s="11">
        <v>17.7</v>
      </c>
      <c r="AE30" s="11">
        <v>17</v>
      </c>
      <c r="AF30" s="11">
        <v>16.600000000000001</v>
      </c>
      <c r="AG30" s="11">
        <v>17</v>
      </c>
      <c r="AH30" s="11">
        <v>19.8</v>
      </c>
      <c r="AI30" s="11">
        <v>33.799999999999997</v>
      </c>
      <c r="AJ30" s="11">
        <v>36.200000000000003</v>
      </c>
      <c r="AK30" s="11">
        <v>38.5</v>
      </c>
      <c r="AL30" s="11">
        <v>41.3</v>
      </c>
      <c r="AM30" s="11">
        <v>38.5</v>
      </c>
      <c r="AN30" s="11">
        <v>41.1</v>
      </c>
      <c r="AO30" s="11">
        <v>43.6</v>
      </c>
      <c r="AP30" s="11">
        <v>52.1</v>
      </c>
      <c r="AQ30" s="11">
        <v>54.4</v>
      </c>
      <c r="AR30" s="11">
        <v>53.9</v>
      </c>
      <c r="AS30" s="11">
        <v>55.1</v>
      </c>
      <c r="AT30" s="11">
        <v>57.8</v>
      </c>
      <c r="AU30" s="11">
        <v>60.6</v>
      </c>
      <c r="AV30" s="11">
        <v>75</v>
      </c>
      <c r="AW30" s="11">
        <v>80</v>
      </c>
      <c r="AX30" s="11">
        <v>83.2</v>
      </c>
      <c r="AY30" s="18">
        <v>108</v>
      </c>
      <c r="AZ30" s="18">
        <v>117</v>
      </c>
      <c r="BA30" s="18">
        <v>123</v>
      </c>
      <c r="BB30" s="18">
        <v>153</v>
      </c>
      <c r="BC30" s="18">
        <v>174</v>
      </c>
      <c r="BD30" s="18">
        <v>151</v>
      </c>
      <c r="BE30" s="18">
        <v>159</v>
      </c>
      <c r="BF30" s="18">
        <v>153</v>
      </c>
      <c r="BG30" s="18">
        <v>149</v>
      </c>
      <c r="BH30" s="18">
        <v>155</v>
      </c>
      <c r="BI30" s="18">
        <v>186</v>
      </c>
      <c r="BJ30" s="18">
        <v>201</v>
      </c>
      <c r="BK30" s="18">
        <v>184</v>
      </c>
      <c r="BL30" s="18">
        <v>213</v>
      </c>
      <c r="BM30" s="18">
        <v>242</v>
      </c>
      <c r="BN30" s="18">
        <v>300</v>
      </c>
      <c r="BO30" s="9">
        <v>354</v>
      </c>
      <c r="BP30" s="9">
        <v>360</v>
      </c>
      <c r="BQ30" s="9">
        <v>345</v>
      </c>
      <c r="BR30" s="9">
        <v>395</v>
      </c>
      <c r="BS30" s="9">
        <v>438</v>
      </c>
      <c r="BT30" s="9">
        <v>478</v>
      </c>
      <c r="BU30" s="9">
        <v>490</v>
      </c>
      <c r="BV30" s="9">
        <v>490</v>
      </c>
      <c r="BW30" s="9">
        <v>539</v>
      </c>
      <c r="BX30" s="9">
        <v>604.1</v>
      </c>
      <c r="BY30" s="9">
        <v>651</v>
      </c>
      <c r="BZ30" s="9">
        <v>664</v>
      </c>
      <c r="CA30" s="9">
        <v>720</v>
      </c>
      <c r="CB30" s="9">
        <v>820</v>
      </c>
      <c r="CC30" s="9">
        <v>830</v>
      </c>
      <c r="CD30" s="9">
        <v>890</v>
      </c>
      <c r="CE30" s="9">
        <v>731</v>
      </c>
      <c r="CF30" s="9">
        <v>749</v>
      </c>
      <c r="CG30" s="9">
        <v>790</v>
      </c>
      <c r="CH30" s="9">
        <v>936</v>
      </c>
      <c r="CI30" s="9">
        <v>335.70636764</v>
      </c>
      <c r="CJ30" s="9">
        <v>347</v>
      </c>
      <c r="CK30" s="9">
        <v>201</v>
      </c>
      <c r="CL30" s="9">
        <v>447.91632320087098</v>
      </c>
      <c r="CM30" s="9">
        <v>597.94715281402</v>
      </c>
      <c r="CN30" s="9">
        <v>661.33692498999596</v>
      </c>
      <c r="CO30" s="9">
        <v>740.17524117225105</v>
      </c>
      <c r="CP30" s="9">
        <v>803</v>
      </c>
      <c r="CQ30" s="9">
        <v>882.63303635199998</v>
      </c>
      <c r="CR30" s="9">
        <v>983.50455533760305</v>
      </c>
      <c r="CS30" s="9">
        <v>1023.65855993</v>
      </c>
      <c r="CT30" s="9">
        <v>1287.6729319256999</v>
      </c>
      <c r="CU30" s="10">
        <v>1151.23690210874</v>
      </c>
      <c r="CV30" s="10">
        <v>1297.93020994381</v>
      </c>
      <c r="CW30" s="10">
        <v>1523.39</v>
      </c>
      <c r="CX30" s="10">
        <v>1567.25039674</v>
      </c>
    </row>
    <row r="31" spans="1:102" ht="14.25" customHeight="1">
      <c r="A31" s="7" t="s">
        <v>25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9">
        <v>209.61774199999999</v>
      </c>
      <c r="CJ31" s="9">
        <v>209.31601499999999</v>
      </c>
      <c r="CK31" s="17">
        <v>389.46133293813602</v>
      </c>
      <c r="CL31" s="9">
        <v>209.31511399999999</v>
      </c>
      <c r="CM31" s="9">
        <v>201</v>
      </c>
      <c r="CN31" s="9">
        <v>165</v>
      </c>
      <c r="CO31" s="9">
        <v>177</v>
      </c>
      <c r="CP31" s="9">
        <v>260</v>
      </c>
      <c r="CQ31" s="9">
        <v>273.452</v>
      </c>
      <c r="CR31" s="9">
        <v>309</v>
      </c>
      <c r="CS31" s="9">
        <v>167.114036838</v>
      </c>
      <c r="CT31" s="9">
        <v>290</v>
      </c>
      <c r="CU31" s="10">
        <v>284.39811864500001</v>
      </c>
      <c r="CV31" s="10">
        <v>273.16867180000003</v>
      </c>
      <c r="CW31" s="10">
        <v>266.19</v>
      </c>
      <c r="CX31" s="10">
        <v>166.44135555400001</v>
      </c>
    </row>
    <row r="32" spans="1:102" ht="14.25" customHeight="1">
      <c r="A32" s="7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10"/>
      <c r="CV32" s="10"/>
      <c r="CW32" s="10"/>
      <c r="CX32" s="10"/>
    </row>
    <row r="33" spans="1:102" ht="14.25" customHeight="1">
      <c r="A33" s="7" t="s">
        <v>26</v>
      </c>
      <c r="B33" s="19">
        <v>5.3472134356853402</v>
      </c>
      <c r="C33" s="19">
        <v>5.4681090933110399</v>
      </c>
      <c r="D33" s="19">
        <v>5.6721202300969598</v>
      </c>
      <c r="E33" s="19">
        <v>8.3865550099298094</v>
      </c>
      <c r="F33" s="19">
        <v>8.9684152579501397</v>
      </c>
      <c r="G33" s="19">
        <v>11.768004465149399</v>
      </c>
      <c r="H33" s="19">
        <v>13.133158998492201</v>
      </c>
      <c r="I33" s="19">
        <v>14.595551844564399</v>
      </c>
      <c r="J33" s="19">
        <v>16.3442350810836</v>
      </c>
      <c r="K33" s="19">
        <v>18.505458421578499</v>
      </c>
      <c r="L33" s="19">
        <v>21.9069207938178</v>
      </c>
      <c r="M33" s="19">
        <v>25.901063298858599</v>
      </c>
      <c r="N33" s="19">
        <v>33.470940663752302</v>
      </c>
      <c r="O33" s="19">
        <v>35.401329552382101</v>
      </c>
      <c r="P33" s="19">
        <v>45.028308266634198</v>
      </c>
      <c r="Q33" s="19">
        <v>49.913395456684</v>
      </c>
      <c r="R33" s="19">
        <v>57.647902970518999</v>
      </c>
      <c r="S33" s="19">
        <f>S34+S35</f>
        <v>64.7</v>
      </c>
      <c r="T33" s="19">
        <v>66.820401919931001</v>
      </c>
      <c r="U33" s="19">
        <v>64.874329674735407</v>
      </c>
      <c r="V33" s="19">
        <v>67.911467035851402</v>
      </c>
      <c r="W33" s="19">
        <v>72.789685976024799</v>
      </c>
      <c r="X33" s="19">
        <f>X34+X35</f>
        <v>76.7</v>
      </c>
      <c r="Y33" s="19">
        <v>88.878371926470905</v>
      </c>
      <c r="Z33" s="19">
        <v>105.71348918888999</v>
      </c>
      <c r="AA33" s="19">
        <v>120.80112081809401</v>
      </c>
      <c r="AB33" s="19">
        <v>136.704727238347</v>
      </c>
      <c r="AC33" s="19">
        <f t="shared" ref="AC33:AX33" si="2">AC34+AC35</f>
        <v>151.9</v>
      </c>
      <c r="AD33" s="19">
        <f t="shared" si="2"/>
        <v>174.8</v>
      </c>
      <c r="AE33" s="19">
        <f t="shared" si="2"/>
        <v>204.8</v>
      </c>
      <c r="AF33" s="19">
        <f t="shared" si="2"/>
        <v>244</v>
      </c>
      <c r="AG33" s="19">
        <f t="shared" si="2"/>
        <v>290.39999999999998</v>
      </c>
      <c r="AH33" s="19">
        <f t="shared" si="2"/>
        <v>334.9</v>
      </c>
      <c r="AI33" s="19">
        <f t="shared" si="2"/>
        <v>368.6</v>
      </c>
      <c r="AJ33" s="19">
        <f t="shared" si="2"/>
        <v>424.8</v>
      </c>
      <c r="AK33" s="19">
        <f t="shared" si="2"/>
        <v>476.9</v>
      </c>
      <c r="AL33" s="19">
        <f t="shared" si="2"/>
        <v>536.1</v>
      </c>
      <c r="AM33" s="19">
        <f t="shared" si="2"/>
        <v>605.5</v>
      </c>
      <c r="AN33" s="19">
        <f t="shared" si="2"/>
        <v>684.4</v>
      </c>
      <c r="AO33" s="19">
        <f t="shared" si="2"/>
        <v>769</v>
      </c>
      <c r="AP33" s="19">
        <f t="shared" si="2"/>
        <v>856.8</v>
      </c>
      <c r="AQ33" s="19">
        <f t="shared" si="2"/>
        <v>926.6</v>
      </c>
      <c r="AR33" s="19">
        <f t="shared" si="2"/>
        <v>1103.3</v>
      </c>
      <c r="AS33" s="19">
        <f t="shared" si="2"/>
        <v>1204</v>
      </c>
      <c r="AT33" s="19">
        <f t="shared" si="2"/>
        <v>1376.8</v>
      </c>
      <c r="AU33" s="19">
        <f t="shared" si="2"/>
        <v>1536.6</v>
      </c>
      <c r="AV33" s="19">
        <f t="shared" si="2"/>
        <v>1746.8</v>
      </c>
      <c r="AW33" s="19">
        <f t="shared" si="2"/>
        <v>2538</v>
      </c>
      <c r="AX33" s="19">
        <f t="shared" si="2"/>
        <v>2861</v>
      </c>
      <c r="AY33" s="9">
        <v>3227</v>
      </c>
      <c r="AZ33" s="9">
        <v>3328</v>
      </c>
      <c r="BA33" s="9">
        <v>3657</v>
      </c>
      <c r="BB33" s="9">
        <v>4594</v>
      </c>
      <c r="BC33" s="9">
        <v>5400</v>
      </c>
      <c r="BD33" s="9">
        <v>5835</v>
      </c>
      <c r="BE33" s="9">
        <v>6369</v>
      </c>
      <c r="BF33" s="9">
        <v>6972</v>
      </c>
      <c r="BG33" s="9">
        <v>7241</v>
      </c>
      <c r="BH33" s="9">
        <v>7669</v>
      </c>
      <c r="BI33" s="9">
        <v>8203</v>
      </c>
      <c r="BJ33" s="9">
        <v>8688</v>
      </c>
      <c r="BK33" s="9">
        <v>9425</v>
      </c>
      <c r="BL33" s="9">
        <v>9887</v>
      </c>
      <c r="BM33" s="9">
        <v>11082</v>
      </c>
      <c r="BN33" s="9">
        <v>12524</v>
      </c>
      <c r="BO33" s="9">
        <v>14109</v>
      </c>
      <c r="BP33" s="9">
        <v>15157</v>
      </c>
      <c r="BQ33" s="9">
        <v>17263</v>
      </c>
      <c r="BR33" s="9">
        <v>20376</v>
      </c>
      <c r="BS33" s="9">
        <v>22011</v>
      </c>
      <c r="BT33" s="9">
        <v>24512</v>
      </c>
      <c r="BU33" s="9">
        <v>26773</v>
      </c>
      <c r="BV33" s="9">
        <v>28897</v>
      </c>
      <c r="BW33" s="9">
        <v>32980</v>
      </c>
      <c r="BX33" s="9">
        <v>37789.5</v>
      </c>
      <c r="BY33" s="9">
        <v>40914.800000000003</v>
      </c>
      <c r="BZ33" s="9">
        <v>44057.599999999999</v>
      </c>
      <c r="CA33" s="9">
        <v>48733.7</v>
      </c>
      <c r="CB33" s="9">
        <v>49261</v>
      </c>
      <c r="CC33" s="9">
        <v>51825.9</v>
      </c>
      <c r="CD33" s="9">
        <v>55777</v>
      </c>
      <c r="CE33" s="9">
        <v>61531.9</v>
      </c>
      <c r="CF33" s="9">
        <v>69946</v>
      </c>
      <c r="CG33" s="9">
        <v>74253.5</v>
      </c>
      <c r="CH33" s="9">
        <v>79371.613077000104</v>
      </c>
      <c r="CI33" s="9">
        <v>86551.940804067301</v>
      </c>
      <c r="CJ33" s="9">
        <v>85868.036594658493</v>
      </c>
      <c r="CK33" s="9">
        <v>92129.516137619197</v>
      </c>
      <c r="CL33" s="9">
        <v>97462.128544591498</v>
      </c>
      <c r="CM33" s="9">
        <v>101822.82208539901</v>
      </c>
      <c r="CN33" s="9">
        <v>103967.24011251</v>
      </c>
      <c r="CO33" s="9">
        <v>108680.915611668</v>
      </c>
      <c r="CP33" s="9">
        <v>112716</v>
      </c>
      <c r="CQ33" s="9">
        <v>121750</v>
      </c>
      <c r="CR33" s="9">
        <v>131248</v>
      </c>
      <c r="CS33" s="14">
        <v>139329.72883301601</v>
      </c>
      <c r="CT33" s="9">
        <v>140020</v>
      </c>
      <c r="CU33" s="10">
        <v>141239.20245482799</v>
      </c>
      <c r="CV33" s="10">
        <v>147731.35795205401</v>
      </c>
      <c r="CW33" s="10">
        <v>151448.64000000001</v>
      </c>
      <c r="CX33" s="10">
        <v>157366.729007769</v>
      </c>
    </row>
    <row r="34" spans="1:102" ht="14.25" customHeight="1">
      <c r="A34" s="7" t="s">
        <v>27</v>
      </c>
      <c r="B34" s="19">
        <v>5.3472134356853402</v>
      </c>
      <c r="C34" s="19">
        <v>5.4681090933110399</v>
      </c>
      <c r="D34" s="19">
        <v>5.6721202300969598</v>
      </c>
      <c r="E34" s="19">
        <v>8.3865550099298094</v>
      </c>
      <c r="F34" s="19">
        <v>8.9684152579501397</v>
      </c>
      <c r="G34" s="19">
        <v>11.768004465149399</v>
      </c>
      <c r="H34" s="19">
        <v>13.133158998492201</v>
      </c>
      <c r="I34" s="19">
        <v>14.595551844564399</v>
      </c>
      <c r="J34" s="19">
        <v>16.3442350810836</v>
      </c>
      <c r="K34" s="19">
        <v>18.505458421578499</v>
      </c>
      <c r="L34" s="19">
        <v>21.9069207938178</v>
      </c>
      <c r="M34" s="19">
        <v>25.901063298858599</v>
      </c>
      <c r="N34" s="19">
        <v>33.470940663752302</v>
      </c>
      <c r="O34" s="19">
        <v>35.401329552382101</v>
      </c>
      <c r="P34" s="19">
        <v>45.028308266634198</v>
      </c>
      <c r="Q34" s="19">
        <v>49.913395456684</v>
      </c>
      <c r="R34" s="19">
        <v>57.647902970518999</v>
      </c>
      <c r="S34" s="8">
        <v>64.7</v>
      </c>
      <c r="T34" s="19">
        <v>66.820401919931001</v>
      </c>
      <c r="U34" s="19">
        <v>64.874329674735407</v>
      </c>
      <c r="V34" s="19">
        <v>67.911467035851402</v>
      </c>
      <c r="W34" s="19">
        <v>72.789685976024799</v>
      </c>
      <c r="X34" s="8">
        <v>76.7</v>
      </c>
      <c r="Y34" s="19">
        <v>88.878371926470905</v>
      </c>
      <c r="Z34" s="19">
        <v>105.71348918888999</v>
      </c>
      <c r="AA34" s="19">
        <v>120.80112081809401</v>
      </c>
      <c r="AB34" s="19">
        <v>136.704727238347</v>
      </c>
      <c r="AC34" s="8">
        <v>151.9</v>
      </c>
      <c r="AD34" s="8">
        <v>174.8</v>
      </c>
      <c r="AE34" s="8">
        <v>204.8</v>
      </c>
      <c r="AF34" s="8">
        <v>244</v>
      </c>
      <c r="AG34" s="8">
        <v>290.39999999999998</v>
      </c>
      <c r="AH34" s="8">
        <v>334.9</v>
      </c>
      <c r="AI34" s="8">
        <v>368.6</v>
      </c>
      <c r="AJ34" s="8">
        <v>424.8</v>
      </c>
      <c r="AK34" s="8">
        <v>476.9</v>
      </c>
      <c r="AL34" s="8">
        <v>536.1</v>
      </c>
      <c r="AM34" s="8">
        <v>605.5</v>
      </c>
      <c r="AN34" s="8">
        <v>684.4</v>
      </c>
      <c r="AO34" s="8">
        <v>769</v>
      </c>
      <c r="AP34" s="8">
        <v>856.8</v>
      </c>
      <c r="AQ34" s="8">
        <v>926.6</v>
      </c>
      <c r="AR34" s="8">
        <v>1103.3</v>
      </c>
      <c r="AS34" s="8">
        <v>1204</v>
      </c>
      <c r="AT34" s="8">
        <v>1376.8</v>
      </c>
      <c r="AU34" s="8">
        <v>1536.6</v>
      </c>
      <c r="AV34" s="8">
        <v>1746.8</v>
      </c>
      <c r="AW34" s="8">
        <v>2502</v>
      </c>
      <c r="AX34" s="8">
        <v>2820</v>
      </c>
      <c r="AY34" s="20">
        <v>3180</v>
      </c>
      <c r="AZ34" s="20">
        <v>3274</v>
      </c>
      <c r="BA34" s="20">
        <v>3600</v>
      </c>
      <c r="BB34" s="20">
        <v>4519</v>
      </c>
      <c r="BC34" s="20">
        <v>5295</v>
      </c>
      <c r="BD34" s="20">
        <v>5706</v>
      </c>
      <c r="BE34" s="20">
        <v>6238</v>
      </c>
      <c r="BF34" s="20">
        <v>6823</v>
      </c>
      <c r="BG34" s="20">
        <v>7081</v>
      </c>
      <c r="BH34" s="20">
        <v>7500</v>
      </c>
      <c r="BI34" s="20">
        <v>8015</v>
      </c>
      <c r="BJ34" s="20">
        <v>8464</v>
      </c>
      <c r="BK34" s="20">
        <v>9165</v>
      </c>
      <c r="BL34" s="20">
        <v>9576</v>
      </c>
      <c r="BM34" s="20">
        <v>10756</v>
      </c>
      <c r="BN34" s="20">
        <v>12126</v>
      </c>
      <c r="BO34" s="20">
        <v>13684</v>
      </c>
      <c r="BP34" s="20">
        <v>14693</v>
      </c>
      <c r="BQ34" s="20">
        <v>16688</v>
      </c>
      <c r="BR34" s="20">
        <v>19664</v>
      </c>
      <c r="BS34" s="20">
        <v>21152</v>
      </c>
      <c r="BT34" s="20">
        <v>23523</v>
      </c>
      <c r="BU34" s="20">
        <v>25579</v>
      </c>
      <c r="BV34" s="20">
        <v>27384</v>
      </c>
      <c r="BW34" s="20">
        <v>31155</v>
      </c>
      <c r="BX34" s="20">
        <v>35777.4</v>
      </c>
      <c r="BY34" s="20">
        <v>38566.800000000003</v>
      </c>
      <c r="BZ34" s="20">
        <v>41433.142999999996</v>
      </c>
      <c r="CA34" s="20">
        <v>45663.7</v>
      </c>
      <c r="CB34" s="20">
        <v>46057.919999999998</v>
      </c>
      <c r="CC34" s="20">
        <v>48335.767999999996</v>
      </c>
      <c r="CD34" s="20">
        <v>52119.872000000003</v>
      </c>
      <c r="CE34" s="20">
        <v>57636.9</v>
      </c>
      <c r="CF34" s="20">
        <v>65833</v>
      </c>
      <c r="CG34" s="20">
        <v>69812.5</v>
      </c>
      <c r="CH34" s="20">
        <v>74390.613077000104</v>
      </c>
      <c r="CI34" s="20">
        <v>80745.466253533799</v>
      </c>
      <c r="CJ34" s="20">
        <v>80989.367481020294</v>
      </c>
      <c r="CK34" s="20">
        <v>86544.008442947495</v>
      </c>
      <c r="CL34" s="20">
        <v>92315.268275893395</v>
      </c>
      <c r="CM34" s="20">
        <v>95972.947116484604</v>
      </c>
      <c r="CN34" s="20">
        <v>99052.739348621501</v>
      </c>
      <c r="CO34" s="20">
        <v>103519.512249779</v>
      </c>
      <c r="CP34" s="20">
        <v>107835</v>
      </c>
      <c r="CQ34" s="20">
        <v>114945</v>
      </c>
      <c r="CR34" s="20">
        <v>124450</v>
      </c>
      <c r="CS34" s="21">
        <v>130051.300282051</v>
      </c>
      <c r="CT34" s="9">
        <v>139449</v>
      </c>
      <c r="CU34" s="10">
        <v>129689.094769099</v>
      </c>
      <c r="CV34" s="10">
        <v>133959.20907306799</v>
      </c>
      <c r="CW34" s="10">
        <v>138020.85999999999</v>
      </c>
      <c r="CX34" s="10">
        <v>144065.03357377299</v>
      </c>
    </row>
    <row r="35" spans="1:102" ht="14.25" customHeight="1">
      <c r="A35" s="7" t="s">
        <v>28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8">
        <v>36</v>
      </c>
      <c r="AX35" s="8">
        <v>41</v>
      </c>
      <c r="AY35" s="9">
        <v>47</v>
      </c>
      <c r="AZ35" s="9">
        <v>54</v>
      </c>
      <c r="BA35" s="9">
        <v>57</v>
      </c>
      <c r="BB35" s="9">
        <v>75</v>
      </c>
      <c r="BC35" s="9">
        <v>105</v>
      </c>
      <c r="BD35" s="9">
        <v>129</v>
      </c>
      <c r="BE35" s="9">
        <v>131</v>
      </c>
      <c r="BF35" s="9">
        <v>149</v>
      </c>
      <c r="BG35" s="9">
        <v>160</v>
      </c>
      <c r="BH35" s="9">
        <v>169</v>
      </c>
      <c r="BI35" s="9">
        <v>188</v>
      </c>
      <c r="BJ35" s="9">
        <v>224</v>
      </c>
      <c r="BK35" s="9">
        <v>260</v>
      </c>
      <c r="BL35" s="9">
        <v>311</v>
      </c>
      <c r="BM35" s="9">
        <v>326</v>
      </c>
      <c r="BN35" s="9">
        <v>398</v>
      </c>
      <c r="BO35" s="9">
        <v>425</v>
      </c>
      <c r="BP35" s="9">
        <v>464</v>
      </c>
      <c r="BQ35" s="9">
        <v>575</v>
      </c>
      <c r="BR35" s="9">
        <v>712</v>
      </c>
      <c r="BS35" s="9">
        <v>859</v>
      </c>
      <c r="BT35" s="9">
        <v>989</v>
      </c>
      <c r="BU35" s="9">
        <v>1194</v>
      </c>
      <c r="BV35" s="9">
        <v>1513</v>
      </c>
      <c r="BW35" s="9">
        <v>1825</v>
      </c>
      <c r="BX35" s="9">
        <v>2012.1</v>
      </c>
      <c r="BY35" s="9">
        <v>2348</v>
      </c>
      <c r="BZ35" s="9">
        <v>2624.4569999999999</v>
      </c>
      <c r="CA35" s="9">
        <v>3070</v>
      </c>
      <c r="CB35" s="9">
        <v>3203.08</v>
      </c>
      <c r="CC35" s="9">
        <v>3490.1320000000001</v>
      </c>
      <c r="CD35" s="9">
        <v>3657.1280000000002</v>
      </c>
      <c r="CE35" s="9">
        <v>3895</v>
      </c>
      <c r="CF35" s="9">
        <v>4113</v>
      </c>
      <c r="CG35" s="9">
        <v>4441</v>
      </c>
      <c r="CH35" s="9">
        <v>4981</v>
      </c>
      <c r="CI35" s="9">
        <v>5806.4745505334304</v>
      </c>
      <c r="CJ35" s="9">
        <v>4878.6691136382397</v>
      </c>
      <c r="CK35" s="9">
        <v>5585.50769467173</v>
      </c>
      <c r="CL35" s="9">
        <v>5146.8602686980903</v>
      </c>
      <c r="CM35" s="9">
        <v>5849.8749689147498</v>
      </c>
      <c r="CN35" s="9">
        <v>4914.5007638880197</v>
      </c>
      <c r="CO35" s="9">
        <v>5161.4033618888498</v>
      </c>
      <c r="CP35" s="9">
        <v>4881</v>
      </c>
      <c r="CQ35" s="9">
        <v>6805</v>
      </c>
      <c r="CR35" s="9">
        <v>6798</v>
      </c>
      <c r="CS35" s="14">
        <v>9278.42855096536</v>
      </c>
      <c r="CT35" s="9">
        <v>9571</v>
      </c>
      <c r="CU35" s="10">
        <v>11550.107685728401</v>
      </c>
      <c r="CV35" s="10">
        <v>13772.148878985699</v>
      </c>
      <c r="CW35" s="10">
        <v>13427.78</v>
      </c>
      <c r="CX35" s="10">
        <v>13301.695433995699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zoomScaleNormal="100" workbookViewId="0">
      <selection activeCell="C12" sqref="C12"/>
    </sheetView>
  </sheetViews>
  <sheetFormatPr defaultColWidth="8.86328125" defaultRowHeight="14.25" customHeight="1"/>
  <cols>
    <col min="1" max="1" width="23.33203125" style="22" customWidth="1"/>
    <col min="2" max="2" width="46.6640625" style="22" customWidth="1"/>
    <col min="3" max="3" width="35.1328125" style="23" customWidth="1"/>
    <col min="4" max="16384" width="8.86328125" style="22"/>
  </cols>
  <sheetData>
    <row r="1" spans="1:2" ht="14.25" customHeight="1">
      <c r="A1" s="24" t="s">
        <v>10</v>
      </c>
      <c r="B1" s="25" t="s">
        <v>29</v>
      </c>
    </row>
    <row r="2" spans="1:2" ht="14.25" customHeight="1">
      <c r="A2" s="24" t="s">
        <v>11</v>
      </c>
      <c r="B2" s="25" t="s">
        <v>30</v>
      </c>
    </row>
    <row r="3" spans="1:2" ht="67.5">
      <c r="A3" s="24" t="s">
        <v>12</v>
      </c>
      <c r="B3" s="25" t="s">
        <v>31</v>
      </c>
    </row>
    <row r="4" spans="1:2" ht="27">
      <c r="A4" s="24" t="s">
        <v>13</v>
      </c>
      <c r="B4" s="25" t="s">
        <v>32</v>
      </c>
    </row>
    <row r="5" spans="1:2" ht="27">
      <c r="A5" s="24" t="s">
        <v>14</v>
      </c>
      <c r="B5" s="25" t="s">
        <v>33</v>
      </c>
    </row>
    <row r="6" spans="1:2" ht="13.5">
      <c r="A6" s="24" t="s">
        <v>15</v>
      </c>
      <c r="B6" s="25" t="s">
        <v>34</v>
      </c>
    </row>
    <row r="7" spans="1:2" ht="81">
      <c r="A7" s="24" t="s">
        <v>16</v>
      </c>
      <c r="B7" s="25" t="s">
        <v>35</v>
      </c>
    </row>
    <row r="8" spans="1:2" ht="13.5">
      <c r="A8" s="24" t="s">
        <v>17</v>
      </c>
      <c r="B8" s="25" t="s">
        <v>36</v>
      </c>
    </row>
    <row r="9" spans="1:2" ht="27">
      <c r="A9" s="24" t="s">
        <v>18</v>
      </c>
      <c r="B9" s="25" t="s">
        <v>37</v>
      </c>
    </row>
    <row r="10" spans="1:2" ht="27">
      <c r="A10" s="24" t="s">
        <v>19</v>
      </c>
      <c r="B10" s="25" t="s">
        <v>38</v>
      </c>
    </row>
    <row r="11" spans="1:2" ht="27">
      <c r="A11" s="24" t="s">
        <v>20</v>
      </c>
      <c r="B11" s="25" t="s">
        <v>39</v>
      </c>
    </row>
    <row r="12" spans="1:2" ht="27">
      <c r="A12" s="24" t="s">
        <v>21</v>
      </c>
      <c r="B12" s="25" t="s">
        <v>40</v>
      </c>
    </row>
    <row r="13" spans="1:2" ht="13.5">
      <c r="A13" s="24" t="s">
        <v>22</v>
      </c>
      <c r="B13" s="25" t="s">
        <v>41</v>
      </c>
    </row>
    <row r="14" spans="1:2" ht="13.5"/>
    <row r="15" spans="1:2" ht="13.5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1923-2023</vt:lpstr>
      <vt:lpstr>tuk_sek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Volkan Ediger</dc:creator>
  <dc:description/>
  <cp:lastModifiedBy>Mert Biricik</cp:lastModifiedBy>
  <cp:revision>1</cp:revision>
  <dcterms:created xsi:type="dcterms:W3CDTF">2025-02-11T06:33:05Z</dcterms:created>
  <dcterms:modified xsi:type="dcterms:W3CDTF">2025-05-11T15:18:06Z</dcterms:modified>
  <dc:language>en-GB</dc:language>
</cp:coreProperties>
</file>