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stemiberk/Library/CloudStorage/GoogleDrive-istemiberk@gmail.com/My Drive/Calismalar/0. Projects/1. In Progress/1001-100. yıl VEdiger/IP1/elektrik veri tahmin/Tuketim/"/>
    </mc:Choice>
  </mc:AlternateContent>
  <xr:revisionPtr revIDLastSave="0" documentId="13_ncr:1_{7616B1E4-FB90-B347-BB59-D8BCCD521918}" xr6:coauthVersionLast="47" xr6:coauthVersionMax="47" xr10:uidLastSave="{00000000-0000-0000-0000-000000000000}"/>
  <bookViews>
    <workbookView xWindow="0" yWindow="740" windowWidth="29400" windowHeight="17160" activeTab="1" xr2:uid="{C3577245-A4D5-4D30-B13F-C791A1539AFB}"/>
  </bookViews>
  <sheets>
    <sheet name="1923-1971" sheetId="10" r:id="rId1"/>
    <sheet name="1972-2023" sheetId="8" r:id="rId2"/>
    <sheet name="Tüketim Sektörleri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33" i="10" l="1"/>
  <c r="AW33" i="10"/>
  <c r="AV33" i="10"/>
  <c r="AU33" i="10"/>
  <c r="AT33" i="10"/>
  <c r="AS33" i="10"/>
  <c r="AR33" i="10"/>
  <c r="AQ33" i="10"/>
  <c r="AP33" i="10"/>
  <c r="AO33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X33" i="10"/>
  <c r="S33" i="10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U5" i="8"/>
  <c r="AT5" i="8"/>
  <c r="AV5" i="8"/>
  <c r="AW5" i="8"/>
  <c r="BA5" i="8"/>
  <c r="AZ5" i="8"/>
  <c r="AY5" i="8"/>
  <c r="AX5" i="8"/>
</calcChain>
</file>

<file path=xl/sharedStrings.xml><?xml version="1.0" encoding="utf-8"?>
<sst xmlns="http://schemas.openxmlformats.org/spreadsheetml/2006/main" count="84" uniqueCount="42">
  <si>
    <t>İthalat (+)</t>
  </si>
  <si>
    <t>İhracat (-)</t>
  </si>
  <si>
    <t>İç Tüketim ve Kayıp</t>
  </si>
  <si>
    <t>Diğer Sanayi</t>
  </si>
  <si>
    <t>Demiryolları</t>
  </si>
  <si>
    <t>Boru Hatları</t>
  </si>
  <si>
    <t>Tarım ve Hayvancılık</t>
  </si>
  <si>
    <t>Çevrim ve Enerji Sektörü</t>
  </si>
  <si>
    <t>Sanayi Tüketimi</t>
  </si>
  <si>
    <t>Kimya-Petrokimya</t>
  </si>
  <si>
    <t>Gübre</t>
  </si>
  <si>
    <t>Çimento</t>
  </si>
  <si>
    <t>Şeker</t>
  </si>
  <si>
    <t>Demirdışı Metaller</t>
  </si>
  <si>
    <t>Ulaştırma</t>
  </si>
  <si>
    <t>Diğer Sektörler</t>
  </si>
  <si>
    <t>Demirçelik</t>
  </si>
  <si>
    <t>Elektrik Arzı</t>
  </si>
  <si>
    <t>Nihai Tüketim</t>
  </si>
  <si>
    <t>Petrol Rafinerileri Tüketimi</t>
  </si>
  <si>
    <t>Konut, Ticarethane ve Hizmetler</t>
  </si>
  <si>
    <t>Elektrik Santralları Brüt Üretimi</t>
  </si>
  <si>
    <t>Net Üretim</t>
  </si>
  <si>
    <t>Gıda</t>
  </si>
  <si>
    <t>Tekstil</t>
  </si>
  <si>
    <t>Kağıt</t>
  </si>
  <si>
    <t>Seramik</t>
  </si>
  <si>
    <t>Cam ve Cam Ürünleri</t>
  </si>
  <si>
    <t>Motorlu Kara Taşıt Sanayi</t>
  </si>
  <si>
    <t>Şeker Üretimi (10.81)</t>
  </si>
  <si>
    <t>Kağıt ve Ürünlerinin İmalatı (17,18)</t>
  </si>
  <si>
    <t>Gübre (20)”</t>
  </si>
  <si>
    <t>Çimento Ürünleri İmalatı (23)</t>
  </si>
  <si>
    <t>Tekstil Ürünleri İmalatı(13)                                              Giyim Eşyalarının İmalatı(14)                                          Deri ve İlgili Ürünlerinin İmalatı(15)</t>
  </si>
  <si>
    <t>Diğerleri</t>
  </si>
  <si>
    <t xml:space="preserve">Gıda Ürünleri İmalatı (10)                                        </t>
  </si>
  <si>
    <t>Seramik Ürünleri İmalatı (23)</t>
  </si>
  <si>
    <t>Cam Ürünleri İmalatı (23)</t>
  </si>
  <si>
    <t>Kimyasal Ürünlerin İmalatı (20)                          Eczacılık Ürünlerinin İmalatı (21)                                 Kauçuk,Plastik Ürünlerin İmalatı (22)</t>
  </si>
  <si>
    <t>Demir-Çelik Ürünleri İmalatı (24)</t>
  </si>
  <si>
    <t>Demir Dışı Metal Ürünlerin İmalatı (24)</t>
  </si>
  <si>
    <t>Motorlu Kara Taşıtları İmalatı (29)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</si>
</sst>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* #,##0.00\ _T_L_-;\-* #,##0.00\ _T_L_-;_-* &quot;-&quot;??\ _T_L_-;_-@_-"/>
  </numFmts>
  <fonts count="11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color theme="1"/>
      <name val="Aptos Narrow"/>
      <family val="2"/>
      <charset val="162"/>
      <scheme val="minor"/>
    </font>
    <font>
      <sz val="10"/>
      <name val="Arial"/>
      <family val="2"/>
      <charset val="16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Geneva"/>
      <family val="2"/>
      <charset val="16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1"/>
      <color rgb="FFFF0000"/>
      <name val="Aptos Narrow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" fillId="0" borderId="0"/>
    <xf numFmtId="0" fontId="3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4" fontId="6" fillId="0" borderId="0"/>
  </cellStyleXfs>
  <cellXfs count="32">
    <xf numFmtId="0" fontId="0" fillId="0" borderId="0" xfId="0"/>
    <xf numFmtId="3" fontId="4" fillId="0" borderId="0" xfId="0" applyNumberFormat="1" applyFont="1"/>
    <xf numFmtId="3" fontId="4" fillId="0" borderId="2" xfId="0" applyNumberFormat="1" applyFont="1" applyBorder="1"/>
    <xf numFmtId="3" fontId="4" fillId="0" borderId="0" xfId="0" applyNumberFormat="1" applyFont="1" applyAlignment="1">
      <alignment horizontal="right"/>
    </xf>
    <xf numFmtId="1" fontId="5" fillId="0" borderId="2" xfId="0" applyNumberFormat="1" applyFont="1" applyBorder="1"/>
    <xf numFmtId="1" fontId="5" fillId="0" borderId="1" xfId="0" applyNumberFormat="1" applyFont="1" applyBorder="1"/>
    <xf numFmtId="1" fontId="5" fillId="0" borderId="0" xfId="0" applyNumberFormat="1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" fontId="5" fillId="0" borderId="2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/>
    <xf numFmtId="3" fontId="4" fillId="0" borderId="1" xfId="6" applyNumberFormat="1" applyFont="1" applyBorder="1" applyAlignment="1">
      <alignment horizontal="center" vertical="center"/>
    </xf>
    <xf numFmtId="3" fontId="4" fillId="0" borderId="1" xfId="6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3" fontId="4" fillId="0" borderId="3" xfId="6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1" fillId="0" borderId="1" xfId="0" applyNumberFormat="1" applyFont="1" applyBorder="1"/>
    <xf numFmtId="1" fontId="8" fillId="0" borderId="1" xfId="0" applyNumberFormat="1" applyFont="1" applyBorder="1" applyAlignment="1">
      <alignment vertical="center"/>
    </xf>
    <xf numFmtId="3" fontId="4" fillId="0" borderId="1" xfId="6" applyNumberFormat="1" applyFont="1" applyBorder="1" applyAlignment="1">
      <alignment vertical="center"/>
    </xf>
    <xf numFmtId="3" fontId="4" fillId="0" borderId="1" xfId="6" applyNumberFormat="1" applyFont="1" applyBorder="1"/>
    <xf numFmtId="3" fontId="7" fillId="0" borderId="1" xfId="0" applyNumberFormat="1" applyFont="1" applyBorder="1" applyAlignment="1">
      <alignment vertical="center"/>
    </xf>
    <xf numFmtId="1" fontId="9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/>
    <xf numFmtId="3" fontId="10" fillId="0" borderId="1" xfId="0" applyNumberFormat="1" applyFont="1" applyBorder="1" applyAlignment="1">
      <alignment vertical="center"/>
    </xf>
    <xf numFmtId="1" fontId="1" fillId="0" borderId="1" xfId="0" applyNumberFormat="1" applyFont="1" applyBorder="1" applyAlignment="1">
      <alignment vertical="center"/>
    </xf>
    <xf numFmtId="1" fontId="8" fillId="0" borderId="1" xfId="0" applyNumberFormat="1" applyFont="1" applyBorder="1"/>
  </cellXfs>
  <cellStyles count="9">
    <cellStyle name="Normal" xfId="0" builtinId="0"/>
    <cellStyle name="Normal 2" xfId="2" xr:uid="{62C4E779-8AA5-4671-8E28-E47D056333A5}"/>
    <cellStyle name="Normal 2 2" xfId="6" xr:uid="{FBA750A8-117A-4AAF-92BE-500A82E0BCCE}"/>
    <cellStyle name="Normal 3" xfId="3" xr:uid="{9759A7DA-9AF5-47FD-B06D-37A32A8EDCB6}"/>
    <cellStyle name="Normal 4" xfId="1" xr:uid="{EA395D26-3168-4A70-B775-C4B2EA2C7983}"/>
    <cellStyle name="Normal 5" xfId="8" xr:uid="{E1651D64-4F6A-4484-8053-046BCDE643E6}"/>
    <cellStyle name="Percent 2" xfId="5" xr:uid="{22BDEE46-FC86-4424-8C4E-421022EFFF91}"/>
    <cellStyle name="Virgül 2" xfId="4" xr:uid="{744D7148-C078-4F67-B07F-36F9603A4382}"/>
    <cellStyle name="Yüzde 2" xfId="7" xr:uid="{8A0463EE-C51C-42E2-97BC-C4871CD3FC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67A59-5453-4FDB-AEA0-1331E360197A}">
  <dimension ref="A1:AZ35"/>
  <sheetViews>
    <sheetView topLeftCell="R1" workbookViewId="0">
      <selection activeCell="D39" sqref="D39"/>
    </sheetView>
  </sheetViews>
  <sheetFormatPr baseColWidth="10" defaultColWidth="8.6640625" defaultRowHeight="14" x14ac:dyDescent="0.15"/>
  <cols>
    <col min="1" max="1" width="29.1640625" style="1" bestFit="1" customWidth="1"/>
    <col min="2" max="11" width="5.33203125" style="3" bestFit="1" customWidth="1"/>
    <col min="12" max="18" width="5.6640625" style="3" bestFit="1" customWidth="1"/>
    <col min="19" max="30" width="5.1640625" style="3" bestFit="1" customWidth="1"/>
    <col min="31" max="50" width="5.6640625" style="3" bestFit="1" customWidth="1"/>
    <col min="51" max="52" width="8.6640625" style="3"/>
    <col min="53" max="16384" width="8.6640625" style="1"/>
  </cols>
  <sheetData>
    <row r="1" spans="1:50" s="6" customFormat="1" x14ac:dyDescent="0.15">
      <c r="A1" s="4"/>
      <c r="B1" s="5">
        <v>1923</v>
      </c>
      <c r="C1" s="5">
        <v>1924</v>
      </c>
      <c r="D1" s="5">
        <v>1925</v>
      </c>
      <c r="E1" s="5">
        <v>1926</v>
      </c>
      <c r="F1" s="5">
        <v>1927</v>
      </c>
      <c r="G1" s="5">
        <v>1928</v>
      </c>
      <c r="H1" s="5">
        <v>1929</v>
      </c>
      <c r="I1" s="5">
        <v>1930</v>
      </c>
      <c r="J1" s="5">
        <v>1931</v>
      </c>
      <c r="K1" s="5">
        <v>1932</v>
      </c>
      <c r="L1" s="5">
        <v>1933</v>
      </c>
      <c r="M1" s="5">
        <v>1934</v>
      </c>
      <c r="N1" s="5">
        <v>1935</v>
      </c>
      <c r="O1" s="5">
        <v>1936</v>
      </c>
      <c r="P1" s="5">
        <v>1937</v>
      </c>
      <c r="Q1" s="5">
        <v>1938</v>
      </c>
      <c r="R1" s="5">
        <v>1939</v>
      </c>
      <c r="S1" s="5">
        <v>1940</v>
      </c>
      <c r="T1" s="5">
        <v>1941</v>
      </c>
      <c r="U1" s="5">
        <v>1942</v>
      </c>
      <c r="V1" s="5">
        <v>1943</v>
      </c>
      <c r="W1" s="5">
        <v>1944</v>
      </c>
      <c r="X1" s="5">
        <v>1945</v>
      </c>
      <c r="Y1" s="5">
        <v>1946</v>
      </c>
      <c r="Z1" s="5">
        <v>1947</v>
      </c>
      <c r="AA1" s="5">
        <v>1948</v>
      </c>
      <c r="AB1" s="5">
        <v>1949</v>
      </c>
      <c r="AC1" s="5">
        <v>1950</v>
      </c>
      <c r="AD1" s="5">
        <v>1951</v>
      </c>
      <c r="AE1" s="5">
        <v>1952</v>
      </c>
      <c r="AF1" s="5">
        <v>1953</v>
      </c>
      <c r="AG1" s="5">
        <v>1954</v>
      </c>
      <c r="AH1" s="5">
        <v>1955</v>
      </c>
      <c r="AI1" s="5">
        <v>1956</v>
      </c>
      <c r="AJ1" s="5">
        <v>1957</v>
      </c>
      <c r="AK1" s="5">
        <v>1958</v>
      </c>
      <c r="AL1" s="5">
        <v>1959</v>
      </c>
      <c r="AM1" s="5">
        <v>1960</v>
      </c>
      <c r="AN1" s="5">
        <v>1961</v>
      </c>
      <c r="AO1" s="5">
        <v>1962</v>
      </c>
      <c r="AP1" s="5">
        <v>1963</v>
      </c>
      <c r="AQ1" s="5">
        <v>1964</v>
      </c>
      <c r="AR1" s="5">
        <v>1965</v>
      </c>
      <c r="AS1" s="5">
        <v>1966</v>
      </c>
      <c r="AT1" s="5">
        <v>1967</v>
      </c>
      <c r="AU1" s="5">
        <v>1968</v>
      </c>
      <c r="AV1" s="5">
        <v>1969</v>
      </c>
      <c r="AW1" s="5">
        <v>1970</v>
      </c>
      <c r="AX1" s="5">
        <v>1971</v>
      </c>
    </row>
    <row r="2" spans="1:50" x14ac:dyDescent="0.15">
      <c r="A2" s="2" t="s">
        <v>22</v>
      </c>
      <c r="B2" s="22">
        <v>44.5</v>
      </c>
      <c r="C2" s="22">
        <v>44.6</v>
      </c>
      <c r="D2" s="22">
        <v>45.3</v>
      </c>
      <c r="E2" s="22">
        <v>65.8</v>
      </c>
      <c r="F2" s="22">
        <v>70.099999999999994</v>
      </c>
      <c r="G2" s="22">
        <v>89.4</v>
      </c>
      <c r="H2" s="22">
        <v>97.8</v>
      </c>
      <c r="I2" s="22">
        <v>106.3</v>
      </c>
      <c r="J2" s="22">
        <v>117.9</v>
      </c>
      <c r="K2" s="22">
        <v>131.6</v>
      </c>
      <c r="L2" s="22">
        <v>151.9</v>
      </c>
      <c r="M2" s="22">
        <v>175.2</v>
      </c>
      <c r="N2" s="22">
        <v>222.9</v>
      </c>
      <c r="O2" s="22">
        <v>231.1</v>
      </c>
      <c r="P2" s="22">
        <v>289.8</v>
      </c>
      <c r="Q2" s="22">
        <v>312.10000000000002</v>
      </c>
      <c r="R2" s="22">
        <v>353.3</v>
      </c>
      <c r="S2" s="22">
        <v>396.3</v>
      </c>
      <c r="T2" s="22">
        <v>415.2</v>
      </c>
      <c r="U2" s="22">
        <v>408.2</v>
      </c>
      <c r="V2" s="22">
        <v>457.4</v>
      </c>
      <c r="W2" s="22">
        <v>496.1</v>
      </c>
      <c r="X2" s="22">
        <v>527.4</v>
      </c>
      <c r="Y2" s="22">
        <v>562.70000000000005</v>
      </c>
      <c r="Z2" s="22">
        <v>625.4</v>
      </c>
      <c r="AA2" s="22">
        <v>676.3</v>
      </c>
      <c r="AB2" s="22">
        <v>736.6</v>
      </c>
      <c r="AC2" s="22">
        <v>789.3</v>
      </c>
      <c r="AD2" s="22">
        <v>887.5</v>
      </c>
      <c r="AE2" s="22">
        <v>1019.9</v>
      </c>
      <c r="AF2" s="22">
        <v>1200.5</v>
      </c>
      <c r="AG2" s="22">
        <v>1402.1</v>
      </c>
      <c r="AH2" s="22">
        <v>1579.5</v>
      </c>
      <c r="AI2" s="22">
        <v>1818.7999999999997</v>
      </c>
      <c r="AJ2" s="22">
        <v>2056.3000000000002</v>
      </c>
      <c r="AK2" s="22">
        <v>2303.1999999999998</v>
      </c>
      <c r="AL2" s="22">
        <v>2587.1</v>
      </c>
      <c r="AM2" s="22">
        <v>2814.7</v>
      </c>
      <c r="AN2" s="22">
        <v>3010.7</v>
      </c>
      <c r="AO2" s="22">
        <v>3559.4</v>
      </c>
      <c r="AP2" s="22">
        <v>3982.9999999999995</v>
      </c>
      <c r="AQ2" s="22">
        <v>4450.6000000000004</v>
      </c>
      <c r="AR2" s="22">
        <v>4952.4000000000005</v>
      </c>
      <c r="AS2" s="22">
        <v>5550.5999999999995</v>
      </c>
      <c r="AT2" s="22">
        <v>6216.5</v>
      </c>
      <c r="AU2" s="22">
        <v>6935.7000000000007</v>
      </c>
      <c r="AV2" s="22">
        <v>7838</v>
      </c>
      <c r="AW2" s="22">
        <v>8623</v>
      </c>
      <c r="AX2" s="22">
        <v>9781.1</v>
      </c>
    </row>
    <row r="3" spans="1:50" x14ac:dyDescent="0.15">
      <c r="A3" s="2" t="s">
        <v>0</v>
      </c>
      <c r="B3" s="23">
        <v>0</v>
      </c>
      <c r="C3" s="23">
        <v>0</v>
      </c>
      <c r="D3" s="23">
        <v>0</v>
      </c>
      <c r="E3" s="23">
        <v>0</v>
      </c>
      <c r="F3" s="23">
        <v>0</v>
      </c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23">
        <v>0</v>
      </c>
      <c r="AA3" s="23">
        <v>0</v>
      </c>
      <c r="AB3" s="23">
        <v>0</v>
      </c>
      <c r="AC3" s="23">
        <v>0</v>
      </c>
      <c r="AD3" s="23">
        <v>0</v>
      </c>
      <c r="AE3" s="23">
        <v>0</v>
      </c>
      <c r="AF3" s="23">
        <v>0</v>
      </c>
      <c r="AG3" s="23">
        <v>0</v>
      </c>
      <c r="AH3" s="23">
        <v>0</v>
      </c>
      <c r="AI3" s="23">
        <v>0</v>
      </c>
      <c r="AJ3" s="23">
        <v>0</v>
      </c>
      <c r="AK3" s="23">
        <v>0</v>
      </c>
      <c r="AL3" s="23">
        <v>0</v>
      </c>
      <c r="AM3" s="23">
        <v>0</v>
      </c>
      <c r="AN3" s="23">
        <v>0</v>
      </c>
      <c r="AO3" s="23">
        <v>0</v>
      </c>
      <c r="AP3" s="23">
        <v>0</v>
      </c>
      <c r="AQ3" s="23">
        <v>0</v>
      </c>
      <c r="AR3" s="23">
        <v>0</v>
      </c>
      <c r="AS3" s="23">
        <v>0</v>
      </c>
      <c r="AT3" s="23">
        <v>0</v>
      </c>
      <c r="AU3" s="23">
        <v>0</v>
      </c>
      <c r="AV3" s="23">
        <v>0</v>
      </c>
      <c r="AW3" s="23">
        <v>0</v>
      </c>
      <c r="AX3" s="23">
        <v>0</v>
      </c>
    </row>
    <row r="4" spans="1:50" x14ac:dyDescent="0.15">
      <c r="A4" s="2" t="s">
        <v>1</v>
      </c>
      <c r="B4" s="23">
        <v>0</v>
      </c>
      <c r="C4" s="23">
        <v>0</v>
      </c>
      <c r="D4" s="23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3">
        <v>0</v>
      </c>
      <c r="AB4" s="23">
        <v>0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0</v>
      </c>
      <c r="AK4" s="23">
        <v>0</v>
      </c>
      <c r="AL4" s="23">
        <v>0</v>
      </c>
      <c r="AM4" s="23">
        <v>0</v>
      </c>
      <c r="AN4" s="23">
        <v>0</v>
      </c>
      <c r="AO4" s="23">
        <v>0</v>
      </c>
      <c r="AP4" s="23">
        <v>0</v>
      </c>
      <c r="AQ4" s="23">
        <v>0</v>
      </c>
      <c r="AR4" s="23">
        <v>0</v>
      </c>
      <c r="AS4" s="23">
        <v>0</v>
      </c>
      <c r="AT4" s="23">
        <v>0</v>
      </c>
      <c r="AU4" s="23">
        <v>0</v>
      </c>
      <c r="AV4" s="23">
        <v>0</v>
      </c>
      <c r="AW4" s="23">
        <v>0</v>
      </c>
      <c r="AX4" s="23">
        <v>0</v>
      </c>
    </row>
    <row r="5" spans="1:50" x14ac:dyDescent="0.15">
      <c r="A5" s="2" t="s">
        <v>17</v>
      </c>
      <c r="B5" s="15">
        <v>44.5</v>
      </c>
      <c r="C5" s="15">
        <v>44.6</v>
      </c>
      <c r="D5" s="15">
        <v>45.3</v>
      </c>
      <c r="E5" s="15">
        <v>65.8</v>
      </c>
      <c r="F5" s="15">
        <v>70.099999999999994</v>
      </c>
      <c r="G5" s="15">
        <v>89.4</v>
      </c>
      <c r="H5" s="15">
        <v>97.8</v>
      </c>
      <c r="I5" s="15">
        <v>106.3</v>
      </c>
      <c r="J5" s="15">
        <v>117.9</v>
      </c>
      <c r="K5" s="15">
        <v>131.6</v>
      </c>
      <c r="L5" s="15">
        <v>151.9</v>
      </c>
      <c r="M5" s="15">
        <v>175.2</v>
      </c>
      <c r="N5" s="15">
        <v>222.9</v>
      </c>
      <c r="O5" s="15">
        <v>231.1</v>
      </c>
      <c r="P5" s="15">
        <v>289.8</v>
      </c>
      <c r="Q5" s="15">
        <v>312.10000000000002</v>
      </c>
      <c r="R5" s="15">
        <v>353.3</v>
      </c>
      <c r="S5" s="15">
        <v>396.3</v>
      </c>
      <c r="T5" s="15">
        <v>415.2</v>
      </c>
      <c r="U5" s="15">
        <v>408.2</v>
      </c>
      <c r="V5" s="15">
        <v>457.4</v>
      </c>
      <c r="W5" s="15">
        <v>496.1</v>
      </c>
      <c r="X5" s="15">
        <v>527.4</v>
      </c>
      <c r="Y5" s="15">
        <v>562.70000000000005</v>
      </c>
      <c r="Z5" s="15">
        <v>625.4</v>
      </c>
      <c r="AA5" s="15">
        <v>676.3</v>
      </c>
      <c r="AB5" s="15">
        <v>736.6</v>
      </c>
      <c r="AC5" s="15">
        <v>789.3</v>
      </c>
      <c r="AD5" s="15">
        <v>887.5</v>
      </c>
      <c r="AE5" s="15">
        <v>1019.9</v>
      </c>
      <c r="AF5" s="15">
        <v>1200.5</v>
      </c>
      <c r="AG5" s="15">
        <v>1402.1</v>
      </c>
      <c r="AH5" s="15">
        <v>1579.5</v>
      </c>
      <c r="AI5" s="15">
        <v>1818.7999999999997</v>
      </c>
      <c r="AJ5" s="15">
        <v>2056.3000000000002</v>
      </c>
      <c r="AK5" s="15">
        <v>2303.1999999999998</v>
      </c>
      <c r="AL5" s="15">
        <v>2587.1</v>
      </c>
      <c r="AM5" s="15">
        <v>2814.7</v>
      </c>
      <c r="AN5" s="15">
        <v>3010.7</v>
      </c>
      <c r="AO5" s="15">
        <v>3559.4</v>
      </c>
      <c r="AP5" s="15">
        <v>3982.9999999999995</v>
      </c>
      <c r="AQ5" s="15">
        <v>4450.6000000000004</v>
      </c>
      <c r="AR5" s="15">
        <v>4952.4000000000005</v>
      </c>
      <c r="AS5" s="15">
        <v>5550.5999999999995</v>
      </c>
      <c r="AT5" s="15">
        <v>6216.5</v>
      </c>
      <c r="AU5" s="15">
        <v>6935.7000000000007</v>
      </c>
      <c r="AV5" s="15">
        <v>7838</v>
      </c>
      <c r="AW5" s="15">
        <v>8623</v>
      </c>
      <c r="AX5" s="15">
        <v>9781.1</v>
      </c>
    </row>
    <row r="6" spans="1:50" x14ac:dyDescent="0.15">
      <c r="A6" s="2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</row>
    <row r="7" spans="1:50" x14ac:dyDescent="0.15">
      <c r="A7" s="2" t="s">
        <v>7</v>
      </c>
      <c r="B7" s="22">
        <v>41.3</v>
      </c>
      <c r="C7" s="22">
        <v>41.3</v>
      </c>
      <c r="D7" s="22">
        <v>41.9</v>
      </c>
      <c r="E7" s="22">
        <v>60.6</v>
      </c>
      <c r="F7" s="22">
        <v>63.4</v>
      </c>
      <c r="G7" s="22">
        <v>81.400000000000006</v>
      </c>
      <c r="H7" s="22">
        <v>88.9</v>
      </c>
      <c r="I7" s="22">
        <v>96.7</v>
      </c>
      <c r="J7" s="22">
        <v>106</v>
      </c>
      <c r="K7" s="22">
        <v>117.5</v>
      </c>
      <c r="L7" s="22">
        <v>136.19999999999999</v>
      </c>
      <c r="M7" s="22">
        <v>157.69999999999999</v>
      </c>
      <c r="N7" s="22">
        <v>199.6</v>
      </c>
      <c r="O7" s="22">
        <v>206.8</v>
      </c>
      <c r="P7" s="22">
        <v>257.7</v>
      </c>
      <c r="Q7" s="22">
        <v>279.89999999999998</v>
      </c>
      <c r="R7" s="22">
        <v>316.8</v>
      </c>
      <c r="S7" s="22">
        <v>359.3</v>
      </c>
      <c r="T7" s="22">
        <v>377.6</v>
      </c>
      <c r="U7" s="22">
        <v>372.5</v>
      </c>
      <c r="V7" s="22">
        <v>395.7</v>
      </c>
      <c r="W7" s="22">
        <v>429.9</v>
      </c>
      <c r="X7" s="22">
        <v>458.7</v>
      </c>
      <c r="Y7" s="22">
        <v>487</v>
      </c>
      <c r="Z7" s="22">
        <v>541.20000000000005</v>
      </c>
      <c r="AA7" s="22">
        <v>585.70000000000005</v>
      </c>
      <c r="AB7" s="22">
        <v>633.9</v>
      </c>
      <c r="AC7" s="22">
        <v>678.6</v>
      </c>
      <c r="AD7" s="22">
        <v>763.7</v>
      </c>
      <c r="AE7" s="22">
        <v>878.3</v>
      </c>
      <c r="AF7" s="22">
        <v>1012.3000000000001</v>
      </c>
      <c r="AG7" s="22">
        <v>1191.3</v>
      </c>
      <c r="AH7" s="22">
        <v>1347</v>
      </c>
      <c r="AI7" s="22">
        <v>1544.4999999999998</v>
      </c>
      <c r="AJ7" s="22">
        <v>1756.8</v>
      </c>
      <c r="AK7" s="22">
        <v>1961.4</v>
      </c>
      <c r="AL7" s="22">
        <v>2170.1999999999998</v>
      </c>
      <c r="AM7" s="22">
        <v>2395.4</v>
      </c>
      <c r="AN7" s="22">
        <v>2585.1</v>
      </c>
      <c r="AO7" s="22">
        <v>3059</v>
      </c>
      <c r="AP7" s="22">
        <v>3406.0999999999995</v>
      </c>
      <c r="AQ7" s="22">
        <v>3780.4</v>
      </c>
      <c r="AR7" s="22">
        <v>4236.6000000000004</v>
      </c>
      <c r="AS7" s="22">
        <v>4728.7</v>
      </c>
      <c r="AT7" s="22">
        <v>5269</v>
      </c>
      <c r="AU7" s="22">
        <v>5870.0000000000009</v>
      </c>
      <c r="AV7" s="22">
        <v>6687</v>
      </c>
      <c r="AW7" s="22">
        <v>7307.8</v>
      </c>
      <c r="AX7" s="22">
        <v>8289.2999999999993</v>
      </c>
    </row>
    <row r="8" spans="1:50" x14ac:dyDescent="0.15">
      <c r="A8" s="2" t="s">
        <v>21</v>
      </c>
      <c r="B8" s="22">
        <v>44.5</v>
      </c>
      <c r="C8" s="22">
        <v>44.6</v>
      </c>
      <c r="D8" s="22">
        <v>45.3</v>
      </c>
      <c r="E8" s="22">
        <v>65.8</v>
      </c>
      <c r="F8" s="22">
        <v>70.099999999999994</v>
      </c>
      <c r="G8" s="22">
        <v>89.4</v>
      </c>
      <c r="H8" s="22">
        <v>97.8</v>
      </c>
      <c r="I8" s="22">
        <v>106.3</v>
      </c>
      <c r="J8" s="22">
        <v>117.9</v>
      </c>
      <c r="K8" s="22">
        <v>131.6</v>
      </c>
      <c r="L8" s="22">
        <v>151.9</v>
      </c>
      <c r="M8" s="22">
        <v>175.2</v>
      </c>
      <c r="N8" s="22">
        <v>222.9</v>
      </c>
      <c r="O8" s="22">
        <v>231.1</v>
      </c>
      <c r="P8" s="22">
        <v>289.8</v>
      </c>
      <c r="Q8" s="22">
        <v>312.10000000000002</v>
      </c>
      <c r="R8" s="22">
        <v>353.3</v>
      </c>
      <c r="S8" s="22">
        <v>396.3</v>
      </c>
      <c r="T8" s="22">
        <v>415.2</v>
      </c>
      <c r="U8" s="22">
        <v>408.2</v>
      </c>
      <c r="V8" s="22">
        <v>457.4</v>
      </c>
      <c r="W8" s="22">
        <v>496.1</v>
      </c>
      <c r="X8" s="22">
        <v>527.4</v>
      </c>
      <c r="Y8" s="22">
        <v>562.70000000000005</v>
      </c>
      <c r="Z8" s="22">
        <v>625.4</v>
      </c>
      <c r="AA8" s="22">
        <v>676.3</v>
      </c>
      <c r="AB8" s="22">
        <v>736.6</v>
      </c>
      <c r="AC8" s="22">
        <v>789.3</v>
      </c>
      <c r="AD8" s="22">
        <v>887.5</v>
      </c>
      <c r="AE8" s="22">
        <v>1019.9</v>
      </c>
      <c r="AF8" s="22">
        <v>1200.5</v>
      </c>
      <c r="AG8" s="22">
        <v>1402.1</v>
      </c>
      <c r="AH8" s="22">
        <v>1579.5</v>
      </c>
      <c r="AI8" s="22">
        <v>1818.7999999999997</v>
      </c>
      <c r="AJ8" s="22">
        <v>2056.3000000000002</v>
      </c>
      <c r="AK8" s="22">
        <v>2303.1999999999998</v>
      </c>
      <c r="AL8" s="22">
        <v>2587.1</v>
      </c>
      <c r="AM8" s="22">
        <v>2814.7</v>
      </c>
      <c r="AN8" s="22">
        <v>3010.7</v>
      </c>
      <c r="AO8" s="22">
        <v>3559.4</v>
      </c>
      <c r="AP8" s="22">
        <v>3982.9999999999995</v>
      </c>
      <c r="AQ8" s="22">
        <v>4450.6000000000004</v>
      </c>
      <c r="AR8" s="22">
        <v>4952.4000000000005</v>
      </c>
      <c r="AS8" s="22">
        <v>5550.5999999999995</v>
      </c>
      <c r="AT8" s="22">
        <v>6216.5</v>
      </c>
      <c r="AU8" s="22">
        <v>6935.7000000000007</v>
      </c>
      <c r="AV8" s="22">
        <v>7838</v>
      </c>
      <c r="AW8" s="22">
        <v>8623</v>
      </c>
      <c r="AX8" s="22">
        <v>9781.1</v>
      </c>
    </row>
    <row r="9" spans="1:50" x14ac:dyDescent="0.15">
      <c r="A9" s="2" t="s">
        <v>19</v>
      </c>
      <c r="B9" s="23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3">
        <v>0</v>
      </c>
      <c r="AV9" s="23">
        <v>0</v>
      </c>
      <c r="AW9" s="23">
        <v>0</v>
      </c>
      <c r="AX9" s="23">
        <v>0</v>
      </c>
    </row>
    <row r="10" spans="1:50" x14ac:dyDescent="0.15">
      <c r="A10" s="2" t="s">
        <v>2</v>
      </c>
      <c r="B10" s="22">
        <v>-3.2</v>
      </c>
      <c r="C10" s="22">
        <v>-3.3</v>
      </c>
      <c r="D10" s="22">
        <v>-3.4</v>
      </c>
      <c r="E10" s="22">
        <v>-5.2</v>
      </c>
      <c r="F10" s="22">
        <v>-6.7</v>
      </c>
      <c r="G10" s="22">
        <v>-8</v>
      </c>
      <c r="H10" s="22">
        <v>-8.8999999999999897</v>
      </c>
      <c r="I10" s="22">
        <v>-9.5999999999999908</v>
      </c>
      <c r="J10" s="22">
        <v>-11.9</v>
      </c>
      <c r="K10" s="22">
        <v>-14.1</v>
      </c>
      <c r="L10" s="22">
        <v>-15.7</v>
      </c>
      <c r="M10" s="22">
        <v>-17.5</v>
      </c>
      <c r="N10" s="22">
        <v>-23.3</v>
      </c>
      <c r="O10" s="22">
        <v>-24.3</v>
      </c>
      <c r="P10" s="22">
        <v>-32.1</v>
      </c>
      <c r="Q10" s="22">
        <v>-32.200000000000003</v>
      </c>
      <c r="R10" s="22">
        <v>-36.5</v>
      </c>
      <c r="S10" s="22">
        <v>-37</v>
      </c>
      <c r="T10" s="22">
        <v>-37.6</v>
      </c>
      <c r="U10" s="22">
        <v>-35.700000000000003</v>
      </c>
      <c r="V10" s="22">
        <v>-61.7</v>
      </c>
      <c r="W10" s="22">
        <v>-66.2</v>
      </c>
      <c r="X10" s="22">
        <v>-68.7</v>
      </c>
      <c r="Y10" s="22">
        <v>-75.7</v>
      </c>
      <c r="Z10" s="22">
        <v>-84.199999999999903</v>
      </c>
      <c r="AA10" s="22">
        <v>-90.599999999999895</v>
      </c>
      <c r="AB10" s="22">
        <v>-102.7</v>
      </c>
      <c r="AC10" s="22">
        <v>-110.7</v>
      </c>
      <c r="AD10" s="22">
        <v>-123.8</v>
      </c>
      <c r="AE10" s="22">
        <v>-141.6</v>
      </c>
      <c r="AF10" s="22">
        <v>-188.2</v>
      </c>
      <c r="AG10" s="22">
        <v>-210.8</v>
      </c>
      <c r="AH10" s="22">
        <v>-232.5</v>
      </c>
      <c r="AI10" s="22">
        <v>-274.3</v>
      </c>
      <c r="AJ10" s="22">
        <v>-299.5</v>
      </c>
      <c r="AK10" s="22">
        <v>-341.8</v>
      </c>
      <c r="AL10" s="22">
        <v>-416.9</v>
      </c>
      <c r="AM10" s="22">
        <v>-419.3</v>
      </c>
      <c r="AN10" s="22">
        <v>-425.6</v>
      </c>
      <c r="AO10" s="22">
        <v>-500.4</v>
      </c>
      <c r="AP10" s="22">
        <v>-576.9</v>
      </c>
      <c r="AQ10" s="22">
        <v>-670.2</v>
      </c>
      <c r="AR10" s="22">
        <v>-715.8</v>
      </c>
      <c r="AS10" s="22">
        <v>-821.9</v>
      </c>
      <c r="AT10" s="22">
        <v>-947.5</v>
      </c>
      <c r="AU10" s="22">
        <v>-1065.7</v>
      </c>
      <c r="AV10" s="22">
        <v>-1151</v>
      </c>
      <c r="AW10" s="22">
        <v>-1315.2</v>
      </c>
      <c r="AX10" s="22">
        <v>-1491.8</v>
      </c>
    </row>
    <row r="11" spans="1:50" x14ac:dyDescent="0.15">
      <c r="A11" s="2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</row>
    <row r="12" spans="1:50" x14ac:dyDescent="0.15">
      <c r="A12" s="2" t="s">
        <v>18</v>
      </c>
      <c r="B12" s="22">
        <v>41.3</v>
      </c>
      <c r="C12" s="22">
        <v>41.3</v>
      </c>
      <c r="D12" s="22">
        <v>41.9</v>
      </c>
      <c r="E12" s="22">
        <v>60.6</v>
      </c>
      <c r="F12" s="22">
        <v>63.4</v>
      </c>
      <c r="G12" s="22">
        <v>81.400000000000006</v>
      </c>
      <c r="H12" s="22">
        <v>88.9</v>
      </c>
      <c r="I12" s="22">
        <v>96.7</v>
      </c>
      <c r="J12" s="22">
        <v>106</v>
      </c>
      <c r="K12" s="22">
        <v>117.5</v>
      </c>
      <c r="L12" s="22">
        <v>136.19999999999999</v>
      </c>
      <c r="M12" s="22">
        <v>157.69999999999999</v>
      </c>
      <c r="N12" s="22">
        <v>199.6</v>
      </c>
      <c r="O12" s="22">
        <v>206.8</v>
      </c>
      <c r="P12" s="22">
        <v>257.7</v>
      </c>
      <c r="Q12" s="22">
        <v>279.89999999999998</v>
      </c>
      <c r="R12" s="22">
        <v>316.8</v>
      </c>
      <c r="S12" s="22">
        <v>359.3</v>
      </c>
      <c r="T12" s="22">
        <v>377.6</v>
      </c>
      <c r="U12" s="22">
        <v>372.5</v>
      </c>
      <c r="V12" s="22">
        <v>395.7</v>
      </c>
      <c r="W12" s="22">
        <v>429.9</v>
      </c>
      <c r="X12" s="22">
        <v>458.7</v>
      </c>
      <c r="Y12" s="22">
        <v>487</v>
      </c>
      <c r="Z12" s="22">
        <v>541.20000000000005</v>
      </c>
      <c r="AA12" s="22">
        <v>585.70000000000005</v>
      </c>
      <c r="AB12" s="22">
        <v>633.9</v>
      </c>
      <c r="AC12" s="22">
        <v>678.6</v>
      </c>
      <c r="AD12" s="22">
        <v>763.7</v>
      </c>
      <c r="AE12" s="22">
        <v>878.3</v>
      </c>
      <c r="AF12" s="22">
        <v>1012.3000000000001</v>
      </c>
      <c r="AG12" s="22">
        <v>1191.3</v>
      </c>
      <c r="AH12" s="22">
        <v>1347</v>
      </c>
      <c r="AI12" s="22">
        <v>1544.4999999999998</v>
      </c>
      <c r="AJ12" s="22">
        <v>1756.8</v>
      </c>
      <c r="AK12" s="22">
        <v>1961.4</v>
      </c>
      <c r="AL12" s="22">
        <v>2170.1999999999998</v>
      </c>
      <c r="AM12" s="22">
        <v>2395.4</v>
      </c>
      <c r="AN12" s="22">
        <v>2585.1</v>
      </c>
      <c r="AO12" s="22">
        <v>3059</v>
      </c>
      <c r="AP12" s="22">
        <v>3406.0999999999995</v>
      </c>
      <c r="AQ12" s="22">
        <v>3780.4</v>
      </c>
      <c r="AR12" s="22">
        <v>4236.6000000000004</v>
      </c>
      <c r="AS12" s="22">
        <v>4728.7</v>
      </c>
      <c r="AT12" s="22">
        <v>5269</v>
      </c>
      <c r="AU12" s="22">
        <v>5870.0000000000009</v>
      </c>
      <c r="AV12" s="22">
        <v>6687</v>
      </c>
      <c r="AW12" s="22">
        <v>7307.8</v>
      </c>
      <c r="AX12" s="22">
        <v>8289.2999999999993</v>
      </c>
    </row>
    <row r="13" spans="1:50" x14ac:dyDescent="0.15">
      <c r="A13" s="2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</row>
    <row r="14" spans="1:50" x14ac:dyDescent="0.15">
      <c r="A14" s="2" t="s">
        <v>8</v>
      </c>
      <c r="B14" s="31">
        <v>34.204535709561206</v>
      </c>
      <c r="C14" s="31">
        <v>34.1840545956276</v>
      </c>
      <c r="D14" s="31">
        <v>34.654912798419168</v>
      </c>
      <c r="E14" s="31">
        <v>50.077052410262397</v>
      </c>
      <c r="F14" s="31">
        <v>52.337077689119376</v>
      </c>
      <c r="G14" s="31">
        <v>67.117850558399397</v>
      </c>
      <c r="H14" s="31">
        <v>73.206347918192193</v>
      </c>
      <c r="I14" s="31">
        <v>79.514670543188075</v>
      </c>
      <c r="J14" s="31">
        <v>87.024479372904267</v>
      </c>
      <c r="K14" s="31">
        <v>96.300746756938864</v>
      </c>
      <c r="L14" s="31">
        <v>111.42098517855142</v>
      </c>
      <c r="M14" s="31">
        <v>128.7543650482726</v>
      </c>
      <c r="N14" s="31">
        <v>162.61995712912974</v>
      </c>
      <c r="O14" s="31">
        <v>168.10857749493982</v>
      </c>
      <c r="P14" s="31">
        <v>208.98884097080963</v>
      </c>
      <c r="Q14" s="31">
        <v>226.42506657711036</v>
      </c>
      <c r="R14" s="31">
        <v>255.60158532367541</v>
      </c>
      <c r="S14" s="22">
        <v>276.8</v>
      </c>
      <c r="T14" s="28">
        <v>293.09236440231695</v>
      </c>
      <c r="U14" s="28">
        <v>291.40015015015013</v>
      </c>
      <c r="V14" s="28">
        <v>311.7293276108727</v>
      </c>
      <c r="W14" s="28">
        <v>340.82691256830606</v>
      </c>
      <c r="X14" s="22">
        <v>365.8</v>
      </c>
      <c r="Y14" s="28">
        <v>382.04811133200798</v>
      </c>
      <c r="Z14" s="28">
        <v>418.71268738574042</v>
      </c>
      <c r="AA14" s="28">
        <v>447.74832487309652</v>
      </c>
      <c r="AB14" s="28">
        <v>479.56781102362203</v>
      </c>
      <c r="AC14" s="22">
        <v>508.8</v>
      </c>
      <c r="AD14" s="22">
        <v>571.20000000000005</v>
      </c>
      <c r="AE14" s="22">
        <v>656.5</v>
      </c>
      <c r="AF14" s="22">
        <v>751.7</v>
      </c>
      <c r="AG14" s="22">
        <v>883.9</v>
      </c>
      <c r="AH14" s="22">
        <v>992.3</v>
      </c>
      <c r="AI14" s="22">
        <v>1142.0999999999999</v>
      </c>
      <c r="AJ14" s="22">
        <v>1295.8</v>
      </c>
      <c r="AK14" s="22">
        <v>1446</v>
      </c>
      <c r="AL14" s="22">
        <v>1592.8</v>
      </c>
      <c r="AM14" s="22">
        <v>1751.4</v>
      </c>
      <c r="AN14" s="22">
        <v>1859.6</v>
      </c>
      <c r="AO14" s="22">
        <v>2246.4</v>
      </c>
      <c r="AP14" s="22">
        <v>2497.1999999999998</v>
      </c>
      <c r="AQ14" s="22">
        <v>2799.4</v>
      </c>
      <c r="AR14" s="22">
        <v>3079.4</v>
      </c>
      <c r="AS14" s="22">
        <v>3469.6</v>
      </c>
      <c r="AT14" s="22">
        <v>3834.4</v>
      </c>
      <c r="AU14" s="22">
        <v>4272.8</v>
      </c>
      <c r="AV14" s="22">
        <v>4865</v>
      </c>
      <c r="AW14" s="22">
        <v>4690</v>
      </c>
      <c r="AX14" s="22">
        <v>5345</v>
      </c>
    </row>
    <row r="15" spans="1:50" x14ac:dyDescent="0.15">
      <c r="A15" s="2" t="s">
        <v>23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24"/>
      <c r="AU15" s="15"/>
      <c r="AV15" s="25"/>
      <c r="AW15" s="24"/>
      <c r="AX15" s="15"/>
    </row>
    <row r="16" spans="1:50" x14ac:dyDescent="0.15">
      <c r="A16" s="2" t="s">
        <v>12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25"/>
      <c r="AU16" s="15"/>
      <c r="AV16" s="25"/>
      <c r="AW16" s="15"/>
      <c r="AX16" s="15"/>
    </row>
    <row r="17" spans="1:50" x14ac:dyDescent="0.15">
      <c r="A17" s="2" t="s">
        <v>24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25"/>
      <c r="AU17" s="15"/>
      <c r="AV17" s="25"/>
      <c r="AW17" s="15"/>
      <c r="AX17" s="15"/>
    </row>
    <row r="18" spans="1:50" x14ac:dyDescent="0.15">
      <c r="A18" s="2" t="s">
        <v>25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25"/>
      <c r="AU18" s="15"/>
      <c r="AV18" s="25"/>
      <c r="AW18" s="15"/>
      <c r="AX18" s="15"/>
    </row>
    <row r="19" spans="1:50" x14ac:dyDescent="0.15">
      <c r="A19" s="2" t="s">
        <v>26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</row>
    <row r="20" spans="1:50" x14ac:dyDescent="0.15">
      <c r="A20" s="2" t="s">
        <v>27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24"/>
      <c r="AX20" s="15"/>
    </row>
    <row r="21" spans="1:50" x14ac:dyDescent="0.15">
      <c r="A21" s="2" t="s">
        <v>9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</row>
    <row r="22" spans="1:50" x14ac:dyDescent="0.15">
      <c r="A22" s="2" t="s">
        <v>10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24"/>
      <c r="AW22" s="15"/>
      <c r="AX22" s="15"/>
    </row>
    <row r="23" spans="1:50" x14ac:dyDescent="0.15">
      <c r="A23" s="2" t="s">
        <v>11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24"/>
      <c r="AW23" s="24"/>
      <c r="AX23" s="15"/>
    </row>
    <row r="24" spans="1:50" x14ac:dyDescent="0.15">
      <c r="A24" s="2" t="s">
        <v>16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25"/>
      <c r="AW24" s="15"/>
      <c r="AX24" s="15"/>
    </row>
    <row r="25" spans="1:50" x14ac:dyDescent="0.15">
      <c r="A25" s="2" t="s">
        <v>13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25"/>
      <c r="AW25" s="15"/>
      <c r="AX25" s="15"/>
    </row>
    <row r="26" spans="1:50" x14ac:dyDescent="0.15">
      <c r="A26" s="2" t="s">
        <v>28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24"/>
      <c r="AW26" s="15"/>
      <c r="AX26" s="15"/>
    </row>
    <row r="27" spans="1:50" x14ac:dyDescent="0.15">
      <c r="A27" s="2" t="s">
        <v>3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</row>
    <row r="28" spans="1:50" x14ac:dyDescent="0.15">
      <c r="A28" s="2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</row>
    <row r="29" spans="1:50" x14ac:dyDescent="0.15">
      <c r="A29" s="2" t="s">
        <v>14</v>
      </c>
      <c r="B29" s="31">
        <v>2.4157530203792414</v>
      </c>
      <c r="C29" s="31">
        <v>2.3259116861917861</v>
      </c>
      <c r="D29" s="31">
        <v>2.2716178545962071</v>
      </c>
      <c r="E29" s="31">
        <v>3.1623507436575586</v>
      </c>
      <c r="F29" s="31">
        <v>3.1840623565750907</v>
      </c>
      <c r="G29" s="31">
        <v>3.9337879931643744</v>
      </c>
      <c r="H29" s="31">
        <v>4.1335430775440294</v>
      </c>
      <c r="I29" s="31">
        <v>4.3253554829316947</v>
      </c>
      <c r="J29" s="31">
        <v>4.5605454883070369</v>
      </c>
      <c r="K29" s="31">
        <v>4.861897836775551</v>
      </c>
      <c r="L29" s="31">
        <v>5.4193098662878656</v>
      </c>
      <c r="M29" s="31">
        <v>6.0330894858568458</v>
      </c>
      <c r="N29" s="31">
        <v>7.340953339624134</v>
      </c>
      <c r="O29" s="31">
        <v>7.3108741916967004</v>
      </c>
      <c r="P29" s="31">
        <v>8.7559515638329835</v>
      </c>
      <c r="Q29" s="31">
        <v>9.1391451086250548</v>
      </c>
      <c r="R29" s="31">
        <v>9.9390626425482154</v>
      </c>
      <c r="S29" s="22">
        <v>17.8</v>
      </c>
      <c r="T29" s="28">
        <v>17.498051606108476</v>
      </c>
      <c r="U29" s="28">
        <v>16.033533533533532</v>
      </c>
      <c r="V29" s="28">
        <v>15.850643776824036</v>
      </c>
      <c r="W29" s="28">
        <v>16.052732240437159</v>
      </c>
      <c r="X29" s="22">
        <v>16.2</v>
      </c>
      <c r="Y29" s="28">
        <v>15.878330019880714</v>
      </c>
      <c r="Z29" s="28">
        <v>16.6218647166362</v>
      </c>
      <c r="AA29" s="28">
        <v>17.045752961082911</v>
      </c>
      <c r="AB29" s="28">
        <v>17.569511811023624</v>
      </c>
      <c r="AC29" s="22">
        <v>17.899999999999999</v>
      </c>
      <c r="AD29" s="22">
        <v>17.7</v>
      </c>
      <c r="AE29" s="22">
        <v>17</v>
      </c>
      <c r="AF29" s="22">
        <v>16.600000000000001</v>
      </c>
      <c r="AG29" s="22">
        <v>17</v>
      </c>
      <c r="AH29" s="22">
        <v>19.8</v>
      </c>
      <c r="AI29" s="22">
        <v>33.799999999999997</v>
      </c>
      <c r="AJ29" s="22">
        <v>36.200000000000003</v>
      </c>
      <c r="AK29" s="22">
        <v>38.5</v>
      </c>
      <c r="AL29" s="22">
        <v>41.3</v>
      </c>
      <c r="AM29" s="22">
        <v>38.5</v>
      </c>
      <c r="AN29" s="22">
        <v>41.1</v>
      </c>
      <c r="AO29" s="22">
        <v>43.6</v>
      </c>
      <c r="AP29" s="22">
        <v>52.1</v>
      </c>
      <c r="AQ29" s="22">
        <v>54.4</v>
      </c>
      <c r="AR29" s="22">
        <v>53.9</v>
      </c>
      <c r="AS29" s="22">
        <v>55.1</v>
      </c>
      <c r="AT29" s="22">
        <v>57.8</v>
      </c>
      <c r="AU29" s="22">
        <v>60.6</v>
      </c>
      <c r="AV29" s="22">
        <v>75</v>
      </c>
      <c r="AW29" s="22">
        <v>80</v>
      </c>
      <c r="AX29" s="22">
        <v>83.2</v>
      </c>
    </row>
    <row r="30" spans="1:50" x14ac:dyDescent="0.15">
      <c r="A30" s="2" t="s">
        <v>4</v>
      </c>
      <c r="B30" s="31">
        <v>2.4157530203792414</v>
      </c>
      <c r="C30" s="31">
        <v>2.3259116861917861</v>
      </c>
      <c r="D30" s="31">
        <v>2.2716178545962071</v>
      </c>
      <c r="E30" s="31">
        <v>3.1623507436575586</v>
      </c>
      <c r="F30" s="31">
        <v>3.1840623565750907</v>
      </c>
      <c r="G30" s="31">
        <v>3.9337879931643744</v>
      </c>
      <c r="H30" s="31">
        <v>4.1335430775440294</v>
      </c>
      <c r="I30" s="31">
        <v>4.3253554829316947</v>
      </c>
      <c r="J30" s="31">
        <v>4.5605454883070369</v>
      </c>
      <c r="K30" s="31">
        <v>4.861897836775551</v>
      </c>
      <c r="L30" s="31">
        <v>5.4193098662878656</v>
      </c>
      <c r="M30" s="31">
        <v>6.0330894858568458</v>
      </c>
      <c r="N30" s="31">
        <v>7.340953339624134</v>
      </c>
      <c r="O30" s="31">
        <v>7.3108741916967004</v>
      </c>
      <c r="P30" s="31">
        <v>8.7559515638329835</v>
      </c>
      <c r="Q30" s="31">
        <v>9.1391451086250548</v>
      </c>
      <c r="R30" s="31">
        <v>9.9390626425482154</v>
      </c>
      <c r="S30" s="30">
        <v>17.8</v>
      </c>
      <c r="T30" s="28">
        <v>17.498051606108476</v>
      </c>
      <c r="U30" s="28">
        <v>16.033533533533532</v>
      </c>
      <c r="V30" s="28">
        <v>15.850643776824036</v>
      </c>
      <c r="W30" s="28">
        <v>16.052732240437159</v>
      </c>
      <c r="X30" s="30">
        <v>16.2</v>
      </c>
      <c r="Y30" s="28">
        <v>15.878330019880714</v>
      </c>
      <c r="Z30" s="28">
        <v>16.6218647166362</v>
      </c>
      <c r="AA30" s="28">
        <v>17.045752961082911</v>
      </c>
      <c r="AB30" s="28">
        <v>17.569511811023624</v>
      </c>
      <c r="AC30" s="30">
        <v>17.899999999999999</v>
      </c>
      <c r="AD30" s="23">
        <v>17.7</v>
      </c>
      <c r="AE30" s="23">
        <v>17</v>
      </c>
      <c r="AF30" s="23">
        <v>16.600000000000001</v>
      </c>
      <c r="AG30" s="23">
        <v>17</v>
      </c>
      <c r="AH30" s="23">
        <v>19.8</v>
      </c>
      <c r="AI30" s="23">
        <v>33.799999999999997</v>
      </c>
      <c r="AJ30" s="23">
        <v>36.200000000000003</v>
      </c>
      <c r="AK30" s="23">
        <v>38.5</v>
      </c>
      <c r="AL30" s="23">
        <v>41.3</v>
      </c>
      <c r="AM30" s="23">
        <v>38.5</v>
      </c>
      <c r="AN30" s="23">
        <v>41.1</v>
      </c>
      <c r="AO30" s="23">
        <v>43.6</v>
      </c>
      <c r="AP30" s="23">
        <v>52.1</v>
      </c>
      <c r="AQ30" s="23">
        <v>54.4</v>
      </c>
      <c r="AR30" s="23">
        <v>53.9</v>
      </c>
      <c r="AS30" s="23">
        <v>55.1</v>
      </c>
      <c r="AT30" s="23">
        <v>57.8</v>
      </c>
      <c r="AU30" s="23">
        <v>60.6</v>
      </c>
      <c r="AV30" s="23">
        <v>75</v>
      </c>
      <c r="AW30" s="23">
        <v>80</v>
      </c>
      <c r="AX30" s="23">
        <v>83.2</v>
      </c>
    </row>
    <row r="31" spans="1:50" x14ac:dyDescent="0.15">
      <c r="A31" s="2" t="s">
        <v>5</v>
      </c>
      <c r="B31" s="23">
        <v>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30">
        <v>0</v>
      </c>
      <c r="T31" s="23">
        <v>0</v>
      </c>
      <c r="U31" s="23">
        <v>0</v>
      </c>
      <c r="V31" s="23">
        <v>0</v>
      </c>
      <c r="W31" s="23">
        <v>0</v>
      </c>
      <c r="X31" s="30">
        <v>0</v>
      </c>
      <c r="Y31" s="23">
        <v>0</v>
      </c>
      <c r="Z31" s="23">
        <v>0</v>
      </c>
      <c r="AA31" s="23">
        <v>0</v>
      </c>
      <c r="AB31" s="23">
        <v>0</v>
      </c>
      <c r="AC31" s="30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>
        <v>0</v>
      </c>
      <c r="AU31" s="23">
        <v>0</v>
      </c>
      <c r="AV31" s="23">
        <v>0</v>
      </c>
      <c r="AW31" s="23">
        <v>0</v>
      </c>
      <c r="AX31" s="23">
        <v>0</v>
      </c>
    </row>
    <row r="32" spans="1:50" x14ac:dyDescent="0.15">
      <c r="A32" s="2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</row>
    <row r="33" spans="1:50" x14ac:dyDescent="0.15">
      <c r="A33" s="2" t="s">
        <v>15</v>
      </c>
      <c r="B33" s="31">
        <v>4.6797112700595465</v>
      </c>
      <c r="C33" s="31">
        <v>4.790033718180605</v>
      </c>
      <c r="D33" s="31">
        <v>4.9734693469846194</v>
      </c>
      <c r="E33" s="31">
        <v>7.3605968460800444</v>
      </c>
      <c r="F33" s="31">
        <v>7.8788599543055238</v>
      </c>
      <c r="G33" s="31">
        <v>10.348361448436229</v>
      </c>
      <c r="H33" s="31">
        <v>11.560109004263781</v>
      </c>
      <c r="I33" s="31">
        <v>12.85997397388023</v>
      </c>
      <c r="J33" s="31">
        <v>14.414975138788696</v>
      </c>
      <c r="K33" s="31">
        <v>16.337355406285575</v>
      </c>
      <c r="L33" s="31">
        <v>19.359704955160687</v>
      </c>
      <c r="M33" s="31">
        <v>22.912545465870537</v>
      </c>
      <c r="N33" s="31">
        <v>29.639089531246089</v>
      </c>
      <c r="O33" s="31">
        <v>31.380548313363519</v>
      </c>
      <c r="P33" s="31">
        <v>39.955207465357383</v>
      </c>
      <c r="Q33" s="31">
        <v>44.335788314264569</v>
      </c>
      <c r="R33" s="31">
        <v>51.259352033776388</v>
      </c>
      <c r="S33" s="29">
        <f>S34+S35</f>
        <v>64.7</v>
      </c>
      <c r="T33" s="28">
        <v>67.009583991574516</v>
      </c>
      <c r="U33" s="28">
        <v>65.066316316316303</v>
      </c>
      <c r="V33" s="28">
        <v>68.120028612303287</v>
      </c>
      <c r="W33" s="28">
        <v>73.020355191256826</v>
      </c>
      <c r="X33" s="29">
        <f>X34+X35</f>
        <v>76.7</v>
      </c>
      <c r="Y33" s="28">
        <v>89.07355864811133</v>
      </c>
      <c r="Z33" s="28">
        <v>105.86544789762341</v>
      </c>
      <c r="AA33" s="28">
        <v>120.90592216582064</v>
      </c>
      <c r="AB33" s="28">
        <v>136.76267716535432</v>
      </c>
      <c r="AC33" s="29">
        <f t="shared" ref="AC33:AX33" si="0">AC34+AC35</f>
        <v>151.9</v>
      </c>
      <c r="AD33" s="26">
        <f t="shared" si="0"/>
        <v>174.8</v>
      </c>
      <c r="AE33" s="26">
        <f t="shared" si="0"/>
        <v>204.8</v>
      </c>
      <c r="AF33" s="26">
        <f t="shared" si="0"/>
        <v>244</v>
      </c>
      <c r="AG33" s="26">
        <f t="shared" si="0"/>
        <v>290.40000000000003</v>
      </c>
      <c r="AH33" s="26">
        <f t="shared" si="0"/>
        <v>334.90000000000003</v>
      </c>
      <c r="AI33" s="26">
        <f t="shared" si="0"/>
        <v>368.59999999999997</v>
      </c>
      <c r="AJ33" s="26">
        <f t="shared" si="0"/>
        <v>424.8</v>
      </c>
      <c r="AK33" s="26">
        <f t="shared" si="0"/>
        <v>476.9</v>
      </c>
      <c r="AL33" s="26">
        <f t="shared" si="0"/>
        <v>536.09999999999991</v>
      </c>
      <c r="AM33" s="26">
        <f t="shared" si="0"/>
        <v>605.5</v>
      </c>
      <c r="AN33" s="26">
        <f t="shared" si="0"/>
        <v>684.4</v>
      </c>
      <c r="AO33" s="26">
        <f t="shared" si="0"/>
        <v>769</v>
      </c>
      <c r="AP33" s="26">
        <f t="shared" si="0"/>
        <v>856.8</v>
      </c>
      <c r="AQ33" s="26">
        <f t="shared" si="0"/>
        <v>926.6</v>
      </c>
      <c r="AR33" s="26">
        <f t="shared" si="0"/>
        <v>1103.3</v>
      </c>
      <c r="AS33" s="26">
        <f t="shared" si="0"/>
        <v>1204</v>
      </c>
      <c r="AT33" s="26">
        <f t="shared" si="0"/>
        <v>1376.8</v>
      </c>
      <c r="AU33" s="26">
        <f t="shared" si="0"/>
        <v>1536.6000000000001</v>
      </c>
      <c r="AV33" s="26">
        <f t="shared" si="0"/>
        <v>1746.8</v>
      </c>
      <c r="AW33" s="26">
        <f t="shared" si="0"/>
        <v>2538</v>
      </c>
      <c r="AX33" s="26">
        <f t="shared" si="0"/>
        <v>2861</v>
      </c>
    </row>
    <row r="34" spans="1:50" x14ac:dyDescent="0.15">
      <c r="A34" s="2" t="s">
        <v>20</v>
      </c>
      <c r="B34" s="31">
        <v>4.6797112700595465</v>
      </c>
      <c r="C34" s="31">
        <v>4.790033718180605</v>
      </c>
      <c r="D34" s="31">
        <v>4.9734693469846194</v>
      </c>
      <c r="E34" s="31">
        <v>7.3605968460800444</v>
      </c>
      <c r="F34" s="31">
        <v>7.8788599543055238</v>
      </c>
      <c r="G34" s="31">
        <v>10.348361448436229</v>
      </c>
      <c r="H34" s="31">
        <v>11.560109004263781</v>
      </c>
      <c r="I34" s="31">
        <v>12.85997397388023</v>
      </c>
      <c r="J34" s="31">
        <v>14.414975138788696</v>
      </c>
      <c r="K34" s="31">
        <v>16.337355406285575</v>
      </c>
      <c r="L34" s="31">
        <v>19.359704955160687</v>
      </c>
      <c r="M34" s="31">
        <v>22.912545465870537</v>
      </c>
      <c r="N34" s="31">
        <v>29.639089531246089</v>
      </c>
      <c r="O34" s="31">
        <v>31.380548313363519</v>
      </c>
      <c r="P34" s="31">
        <v>39.955207465357383</v>
      </c>
      <c r="Q34" s="31">
        <v>44.335788314264569</v>
      </c>
      <c r="R34" s="31">
        <v>51.259352033776388</v>
      </c>
      <c r="S34" s="22">
        <v>64.7</v>
      </c>
      <c r="T34" s="28">
        <v>67.009583991574516</v>
      </c>
      <c r="U34" s="28">
        <v>65.066316316316303</v>
      </c>
      <c r="V34" s="28">
        <v>68.120028612303287</v>
      </c>
      <c r="W34" s="28">
        <v>73.020355191256826</v>
      </c>
      <c r="X34" s="22">
        <v>76.7</v>
      </c>
      <c r="Y34" s="28">
        <v>89.07355864811133</v>
      </c>
      <c r="Z34" s="28">
        <v>105.86544789762341</v>
      </c>
      <c r="AA34" s="28">
        <v>120.90592216582064</v>
      </c>
      <c r="AB34" s="28">
        <v>136.76267716535432</v>
      </c>
      <c r="AC34" s="22">
        <v>151.9</v>
      </c>
      <c r="AD34" s="22">
        <v>174.8</v>
      </c>
      <c r="AE34" s="22">
        <v>204.8</v>
      </c>
      <c r="AF34" s="22">
        <v>244</v>
      </c>
      <c r="AG34" s="22">
        <v>290.40000000000003</v>
      </c>
      <c r="AH34" s="22">
        <v>334.90000000000003</v>
      </c>
      <c r="AI34" s="22">
        <v>368.59999999999997</v>
      </c>
      <c r="AJ34" s="22">
        <v>424.8</v>
      </c>
      <c r="AK34" s="22">
        <v>476.9</v>
      </c>
      <c r="AL34" s="22">
        <v>536.09999999999991</v>
      </c>
      <c r="AM34" s="22">
        <v>605.5</v>
      </c>
      <c r="AN34" s="22">
        <v>684.4</v>
      </c>
      <c r="AO34" s="22">
        <v>769</v>
      </c>
      <c r="AP34" s="22">
        <v>856.8</v>
      </c>
      <c r="AQ34" s="22">
        <v>926.6</v>
      </c>
      <c r="AR34" s="22">
        <v>1103.3</v>
      </c>
      <c r="AS34" s="22">
        <v>1204</v>
      </c>
      <c r="AT34" s="22">
        <v>1376.8</v>
      </c>
      <c r="AU34" s="22">
        <v>1536.6000000000001</v>
      </c>
      <c r="AV34" s="22">
        <v>1746.8</v>
      </c>
      <c r="AW34" s="22">
        <v>2502</v>
      </c>
      <c r="AX34" s="22">
        <v>2820</v>
      </c>
    </row>
    <row r="35" spans="1:50" x14ac:dyDescent="0.15">
      <c r="A35" s="2" t="s">
        <v>6</v>
      </c>
      <c r="B35" s="26">
        <v>0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9">
        <v>0</v>
      </c>
      <c r="T35" s="26">
        <v>0</v>
      </c>
      <c r="U35" s="26">
        <v>0</v>
      </c>
      <c r="V35" s="26">
        <v>0</v>
      </c>
      <c r="W35" s="26">
        <v>0</v>
      </c>
      <c r="X35" s="29">
        <v>0</v>
      </c>
      <c r="Y35" s="26">
        <v>0</v>
      </c>
      <c r="Z35" s="26">
        <v>0</v>
      </c>
      <c r="AA35" s="26">
        <v>0</v>
      </c>
      <c r="AB35" s="26">
        <v>0</v>
      </c>
      <c r="AC35" s="29">
        <v>0</v>
      </c>
      <c r="AD35" s="26">
        <v>0</v>
      </c>
      <c r="AE35" s="26">
        <v>0</v>
      </c>
      <c r="AF35" s="26">
        <v>0</v>
      </c>
      <c r="AG35" s="26">
        <v>0</v>
      </c>
      <c r="AH35" s="26">
        <v>0</v>
      </c>
      <c r="AI35" s="26">
        <v>0</v>
      </c>
      <c r="AJ35" s="26">
        <v>0</v>
      </c>
      <c r="AK35" s="26">
        <v>0</v>
      </c>
      <c r="AL35" s="26">
        <v>0</v>
      </c>
      <c r="AM35" s="26">
        <v>0</v>
      </c>
      <c r="AN35" s="26">
        <v>0</v>
      </c>
      <c r="AO35" s="26">
        <v>0</v>
      </c>
      <c r="AP35" s="26">
        <v>0</v>
      </c>
      <c r="AQ35" s="26">
        <v>0</v>
      </c>
      <c r="AR35" s="26">
        <v>0</v>
      </c>
      <c r="AS35" s="26">
        <v>0</v>
      </c>
      <c r="AT35" s="26">
        <v>0</v>
      </c>
      <c r="AU35" s="26">
        <v>0</v>
      </c>
      <c r="AV35" s="26">
        <v>0</v>
      </c>
      <c r="AW35" s="22">
        <v>36</v>
      </c>
      <c r="AX35" s="22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BC919-384F-4B19-A8EB-416B214DD95E}">
  <dimension ref="A1:BA35"/>
  <sheetViews>
    <sheetView tabSelected="1" topLeftCell="O1" zoomScaleNormal="100" workbookViewId="0">
      <selection activeCell="AF19" sqref="AF19"/>
    </sheetView>
  </sheetViews>
  <sheetFormatPr baseColWidth="10" defaultColWidth="8.6640625" defaultRowHeight="14" x14ac:dyDescent="0.15"/>
  <cols>
    <col min="1" max="1" width="29.1640625" style="1" bestFit="1" customWidth="1"/>
    <col min="2" max="20" width="6.83203125" style="1" bestFit="1" customWidth="1"/>
    <col min="21" max="26" width="7.5" style="1" bestFit="1" customWidth="1"/>
    <col min="27" max="37" width="8.6640625" style="1" bestFit="1" customWidth="1"/>
    <col min="38" max="53" width="7.83203125" style="1" bestFit="1" customWidth="1"/>
    <col min="54" max="54" width="26.6640625" style="1" customWidth="1"/>
    <col min="55" max="16384" width="8.6640625" style="1"/>
  </cols>
  <sheetData>
    <row r="1" spans="1:53" s="13" customFormat="1" x14ac:dyDescent="0.15">
      <c r="A1" s="11"/>
      <c r="B1" s="12">
        <v>1972</v>
      </c>
      <c r="C1" s="12">
        <v>1973</v>
      </c>
      <c r="D1" s="12">
        <v>1974</v>
      </c>
      <c r="E1" s="12">
        <v>1975</v>
      </c>
      <c r="F1" s="12">
        <v>1976</v>
      </c>
      <c r="G1" s="12">
        <v>1977</v>
      </c>
      <c r="H1" s="12">
        <v>1978</v>
      </c>
      <c r="I1" s="12">
        <v>1979</v>
      </c>
      <c r="J1" s="12">
        <v>1980</v>
      </c>
      <c r="K1" s="12">
        <v>1981</v>
      </c>
      <c r="L1" s="12">
        <v>1982</v>
      </c>
      <c r="M1" s="12">
        <v>1983</v>
      </c>
      <c r="N1" s="12">
        <v>1984</v>
      </c>
      <c r="O1" s="12">
        <v>1985</v>
      </c>
      <c r="P1" s="12">
        <v>1986</v>
      </c>
      <c r="Q1" s="12">
        <v>1987</v>
      </c>
      <c r="R1" s="12">
        <v>1988</v>
      </c>
      <c r="S1" s="12">
        <v>1989</v>
      </c>
      <c r="T1" s="12">
        <v>1990</v>
      </c>
      <c r="U1" s="12">
        <v>1991</v>
      </c>
      <c r="V1" s="12">
        <v>1992</v>
      </c>
      <c r="W1" s="12">
        <v>1993</v>
      </c>
      <c r="X1" s="12">
        <v>1994</v>
      </c>
      <c r="Y1" s="12">
        <v>1995</v>
      </c>
      <c r="Z1" s="12">
        <v>1996</v>
      </c>
      <c r="AA1" s="12">
        <v>1997</v>
      </c>
      <c r="AB1" s="12">
        <v>1998</v>
      </c>
      <c r="AC1" s="12">
        <v>1999</v>
      </c>
      <c r="AD1" s="12">
        <v>2000</v>
      </c>
      <c r="AE1" s="12">
        <v>2001</v>
      </c>
      <c r="AF1" s="12">
        <v>2002</v>
      </c>
      <c r="AG1" s="12">
        <v>2003</v>
      </c>
      <c r="AH1" s="12">
        <v>2004</v>
      </c>
      <c r="AI1" s="12">
        <v>2005</v>
      </c>
      <c r="AJ1" s="12">
        <v>2006</v>
      </c>
      <c r="AK1" s="12">
        <v>2007</v>
      </c>
      <c r="AL1" s="12">
        <v>2008</v>
      </c>
      <c r="AM1" s="12">
        <v>2009</v>
      </c>
      <c r="AN1" s="12">
        <v>2010</v>
      </c>
      <c r="AO1" s="12">
        <v>2011</v>
      </c>
      <c r="AP1" s="12">
        <v>2012</v>
      </c>
      <c r="AQ1" s="12">
        <v>2013</v>
      </c>
      <c r="AR1" s="12">
        <v>2014</v>
      </c>
      <c r="AS1" s="12">
        <v>2015</v>
      </c>
      <c r="AT1" s="12">
        <v>2016</v>
      </c>
      <c r="AU1" s="12">
        <v>2017</v>
      </c>
      <c r="AV1" s="12">
        <v>2018</v>
      </c>
      <c r="AW1" s="12">
        <v>2019</v>
      </c>
      <c r="AX1" s="12">
        <v>2020</v>
      </c>
      <c r="AY1" s="12">
        <v>2021</v>
      </c>
      <c r="AZ1" s="12">
        <v>2022</v>
      </c>
      <c r="BA1" s="12">
        <v>2023</v>
      </c>
    </row>
    <row r="2" spans="1:53" x14ac:dyDescent="0.15">
      <c r="A2" s="2" t="s">
        <v>22</v>
      </c>
      <c r="B2" s="14">
        <v>9427</v>
      </c>
      <c r="C2" s="14">
        <v>10365</v>
      </c>
      <c r="D2" s="14">
        <v>11184</v>
      </c>
      <c r="E2" s="14">
        <v>13210</v>
      </c>
      <c r="F2" s="14">
        <v>15547</v>
      </c>
      <c r="G2" s="14">
        <v>17255</v>
      </c>
      <c r="H2" s="14">
        <v>18078</v>
      </c>
      <c r="I2" s="14">
        <v>18361</v>
      </c>
      <c r="J2" s="14">
        <v>18736</v>
      </c>
      <c r="K2" s="14">
        <v>20127</v>
      </c>
      <c r="L2" s="14">
        <v>21422</v>
      </c>
      <c r="M2" s="14">
        <v>21809</v>
      </c>
      <c r="N2" s="14">
        <v>24509</v>
      </c>
      <c r="O2" s="14">
        <v>26966</v>
      </c>
      <c r="P2" s="14">
        <v>30789</v>
      </c>
      <c r="Q2" s="14">
        <v>35278</v>
      </c>
      <c r="R2" s="14">
        <v>38437</v>
      </c>
      <c r="S2" s="14">
        <v>41611</v>
      </c>
      <c r="T2" s="14">
        <v>46401</v>
      </c>
      <c r="U2" s="14">
        <v>47574</v>
      </c>
      <c r="V2" s="14">
        <v>52589</v>
      </c>
      <c r="W2" s="14">
        <v>57955</v>
      </c>
      <c r="X2" s="14">
        <v>60270</v>
      </c>
      <c r="Y2" s="14">
        <v>66419.799999999988</v>
      </c>
      <c r="Z2" s="14">
        <v>72554.600000000006</v>
      </c>
      <c r="AA2" s="14">
        <v>77687.600000000006</v>
      </c>
      <c r="AB2" s="14">
        <v>82585.299999999988</v>
      </c>
      <c r="AC2" s="14">
        <v>87299.9</v>
      </c>
      <c r="AD2" s="14">
        <v>92786</v>
      </c>
      <c r="AE2" s="14">
        <v>91298.4</v>
      </c>
      <c r="AF2" s="14">
        <v>98144.8</v>
      </c>
      <c r="AG2" s="14">
        <v>110177.60000000001</v>
      </c>
      <c r="AH2" s="14">
        <v>120985.69999999998</v>
      </c>
      <c r="AI2" s="14">
        <v>130578.19999999998</v>
      </c>
      <c r="AJ2" s="14">
        <v>143878</v>
      </c>
      <c r="AK2" s="14">
        <v>155660.03946000006</v>
      </c>
      <c r="AL2" s="14">
        <v>160311.29345900001</v>
      </c>
      <c r="AM2" s="14">
        <v>156484.9</v>
      </c>
      <c r="AN2" s="14">
        <v>171752.7</v>
      </c>
      <c r="AO2" s="14">
        <v>184060.334</v>
      </c>
      <c r="AP2" s="14">
        <v>190906.17400000003</v>
      </c>
      <c r="AQ2" s="14">
        <v>190680.21028200001</v>
      </c>
      <c r="AR2" s="14">
        <v>201108.88</v>
      </c>
      <c r="AS2" s="14">
        <v>211876.9</v>
      </c>
      <c r="AT2" s="14">
        <v>224540.84599999996</v>
      </c>
      <c r="AU2" s="14">
        <v>247744.01612799999</v>
      </c>
      <c r="AV2" s="14">
        <v>257119</v>
      </c>
      <c r="AW2" s="14">
        <v>255519.11236999999</v>
      </c>
      <c r="AX2" s="15">
        <v>260677.56154324746</v>
      </c>
      <c r="AY2" s="15">
        <v>286123.13976000005</v>
      </c>
      <c r="AZ2" s="15">
        <v>281210.26360000001</v>
      </c>
      <c r="BA2" s="15">
        <v>282747</v>
      </c>
    </row>
    <row r="3" spans="1:53" x14ac:dyDescent="0.15">
      <c r="A3" s="2" t="s">
        <v>0</v>
      </c>
      <c r="B3" s="20">
        <v>0</v>
      </c>
      <c r="C3" s="20">
        <v>0</v>
      </c>
      <c r="D3" s="20">
        <v>0</v>
      </c>
      <c r="E3" s="14">
        <v>96</v>
      </c>
      <c r="F3" s="14">
        <v>332</v>
      </c>
      <c r="G3" s="14">
        <v>492</v>
      </c>
      <c r="H3" s="14">
        <v>621</v>
      </c>
      <c r="I3" s="14">
        <v>1044</v>
      </c>
      <c r="J3" s="14">
        <v>1341</v>
      </c>
      <c r="K3" s="14">
        <v>1616</v>
      </c>
      <c r="L3" s="14">
        <v>1773</v>
      </c>
      <c r="M3" s="14">
        <v>2221</v>
      </c>
      <c r="N3" s="14">
        <v>2653</v>
      </c>
      <c r="O3" s="14">
        <v>2142</v>
      </c>
      <c r="P3" s="14">
        <v>777</v>
      </c>
      <c r="Q3" s="14">
        <v>572</v>
      </c>
      <c r="R3" s="14">
        <v>381</v>
      </c>
      <c r="S3" s="14">
        <v>559</v>
      </c>
      <c r="T3" s="14">
        <v>176</v>
      </c>
      <c r="U3" s="14">
        <v>759</v>
      </c>
      <c r="V3" s="14">
        <v>189</v>
      </c>
      <c r="W3" s="14">
        <v>213</v>
      </c>
      <c r="X3" s="14">
        <v>31</v>
      </c>
      <c r="Y3" s="14">
        <v>0</v>
      </c>
      <c r="Z3" s="14">
        <v>270</v>
      </c>
      <c r="AA3" s="14">
        <v>2492</v>
      </c>
      <c r="AB3" s="14">
        <v>3299</v>
      </c>
      <c r="AC3" s="14">
        <v>2330</v>
      </c>
      <c r="AD3" s="14">
        <v>3791</v>
      </c>
      <c r="AE3" s="14">
        <v>4579</v>
      </c>
      <c r="AF3" s="14">
        <v>3588</v>
      </c>
      <c r="AG3" s="14">
        <v>1158</v>
      </c>
      <c r="AH3" s="14">
        <v>464</v>
      </c>
      <c r="AI3" s="14">
        <v>636</v>
      </c>
      <c r="AJ3" s="14">
        <v>573</v>
      </c>
      <c r="AK3" s="14">
        <v>864</v>
      </c>
      <c r="AL3" s="14">
        <v>789</v>
      </c>
      <c r="AM3" s="14">
        <v>812</v>
      </c>
      <c r="AN3" s="14">
        <v>1144</v>
      </c>
      <c r="AO3" s="14">
        <v>4556</v>
      </c>
      <c r="AP3" s="14">
        <v>5827</v>
      </c>
      <c r="AQ3" s="14">
        <v>7429</v>
      </c>
      <c r="AR3" s="14">
        <v>7953</v>
      </c>
      <c r="AS3" s="14">
        <v>7136</v>
      </c>
      <c r="AT3" s="14">
        <v>6330</v>
      </c>
      <c r="AU3" s="14">
        <v>2728</v>
      </c>
      <c r="AV3" s="14">
        <v>2476.8870000000002</v>
      </c>
      <c r="AW3" s="16">
        <v>2212</v>
      </c>
      <c r="AX3" s="15">
        <v>1889.5</v>
      </c>
      <c r="AY3" s="15">
        <v>2334.4499999999998</v>
      </c>
      <c r="AZ3" s="15">
        <v>6439</v>
      </c>
      <c r="BA3" s="15">
        <v>6094</v>
      </c>
    </row>
    <row r="4" spans="1:53" x14ac:dyDescent="0.15">
      <c r="A4" s="2" t="s">
        <v>1</v>
      </c>
      <c r="B4" s="20">
        <v>0</v>
      </c>
      <c r="C4" s="20">
        <v>0</v>
      </c>
      <c r="D4" s="20">
        <v>0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14">
        <v>-907</v>
      </c>
      <c r="U4" s="14">
        <v>-506</v>
      </c>
      <c r="V4" s="14">
        <v>-314</v>
      </c>
      <c r="W4" s="14">
        <v>-589</v>
      </c>
      <c r="X4" s="14">
        <v>-570</v>
      </c>
      <c r="Y4" s="14">
        <v>-696</v>
      </c>
      <c r="Z4" s="14">
        <v>-343</v>
      </c>
      <c r="AA4" s="14">
        <v>-271</v>
      </c>
      <c r="AB4" s="14">
        <v>-298</v>
      </c>
      <c r="AC4" s="14">
        <v>-285</v>
      </c>
      <c r="AD4" s="14">
        <v>-437</v>
      </c>
      <c r="AE4" s="14">
        <v>-433</v>
      </c>
      <c r="AF4" s="14">
        <v>-435</v>
      </c>
      <c r="AG4" s="14">
        <v>-588</v>
      </c>
      <c r="AH4" s="14">
        <v>-1144</v>
      </c>
      <c r="AI4" s="14">
        <v>-1798</v>
      </c>
      <c r="AJ4" s="14">
        <v>-2236</v>
      </c>
      <c r="AK4" s="14">
        <v>-2422</v>
      </c>
      <c r="AL4" s="14">
        <v>-1122</v>
      </c>
      <c r="AM4" s="14">
        <v>-1546</v>
      </c>
      <c r="AN4" s="14">
        <v>-1918</v>
      </c>
      <c r="AO4" s="14">
        <v>-3645</v>
      </c>
      <c r="AP4" s="14">
        <v>-2954</v>
      </c>
      <c r="AQ4" s="14">
        <v>-1227</v>
      </c>
      <c r="AR4" s="14">
        <v>-2696</v>
      </c>
      <c r="AS4" s="14">
        <v>-3195</v>
      </c>
      <c r="AT4" s="14">
        <v>-1452</v>
      </c>
      <c r="AU4" s="14">
        <v>-3304</v>
      </c>
      <c r="AV4" s="14">
        <v>-3111.877</v>
      </c>
      <c r="AW4" s="16">
        <v>-2789</v>
      </c>
      <c r="AX4" s="15">
        <v>-2483.6</v>
      </c>
      <c r="AY4" s="15">
        <v>-4186.38</v>
      </c>
      <c r="AZ4" s="15">
        <v>-3713</v>
      </c>
      <c r="BA4" s="15">
        <v>-2076</v>
      </c>
    </row>
    <row r="5" spans="1:53" x14ac:dyDescent="0.15">
      <c r="A5" s="2" t="s">
        <v>17</v>
      </c>
      <c r="B5" s="14">
        <v>9427</v>
      </c>
      <c r="C5" s="14">
        <v>10365</v>
      </c>
      <c r="D5" s="14">
        <v>11184</v>
      </c>
      <c r="E5" s="14">
        <f t="shared" ref="E5:T5" si="0">SUM(E2:E4)</f>
        <v>13306</v>
      </c>
      <c r="F5" s="14">
        <f t="shared" si="0"/>
        <v>15879</v>
      </c>
      <c r="G5" s="14">
        <f t="shared" si="0"/>
        <v>17747</v>
      </c>
      <c r="H5" s="14">
        <f t="shared" si="0"/>
        <v>18699</v>
      </c>
      <c r="I5" s="14">
        <f t="shared" si="0"/>
        <v>19405</v>
      </c>
      <c r="J5" s="14">
        <f t="shared" si="0"/>
        <v>20077</v>
      </c>
      <c r="K5" s="14">
        <f t="shared" si="0"/>
        <v>21743</v>
      </c>
      <c r="L5" s="14">
        <f t="shared" si="0"/>
        <v>23195</v>
      </c>
      <c r="M5" s="14">
        <f t="shared" si="0"/>
        <v>24030</v>
      </c>
      <c r="N5" s="14">
        <f t="shared" si="0"/>
        <v>27162</v>
      </c>
      <c r="O5" s="14">
        <f t="shared" si="0"/>
        <v>29108</v>
      </c>
      <c r="P5" s="14">
        <f t="shared" si="0"/>
        <v>31566</v>
      </c>
      <c r="Q5" s="14">
        <f t="shared" si="0"/>
        <v>35850</v>
      </c>
      <c r="R5" s="14">
        <f t="shared" si="0"/>
        <v>38818</v>
      </c>
      <c r="S5" s="14">
        <f t="shared" si="0"/>
        <v>42170</v>
      </c>
      <c r="T5" s="14">
        <f t="shared" si="0"/>
        <v>45670</v>
      </c>
      <c r="U5" s="14">
        <f t="shared" ref="U5:BA5" si="1">SUM(U2:U4)</f>
        <v>47827</v>
      </c>
      <c r="V5" s="14">
        <f t="shared" si="1"/>
        <v>52464</v>
      </c>
      <c r="W5" s="14">
        <f t="shared" si="1"/>
        <v>57579</v>
      </c>
      <c r="X5" s="14">
        <f t="shared" si="1"/>
        <v>59731</v>
      </c>
      <c r="Y5" s="14">
        <f t="shared" si="1"/>
        <v>65723.799999999988</v>
      </c>
      <c r="Z5" s="14">
        <f t="shared" si="1"/>
        <v>72481.600000000006</v>
      </c>
      <c r="AA5" s="14">
        <f t="shared" si="1"/>
        <v>79908.600000000006</v>
      </c>
      <c r="AB5" s="14">
        <f t="shared" si="1"/>
        <v>85586.299999999988</v>
      </c>
      <c r="AC5" s="14">
        <f t="shared" si="1"/>
        <v>89344.9</v>
      </c>
      <c r="AD5" s="14">
        <f t="shared" si="1"/>
        <v>96140</v>
      </c>
      <c r="AE5" s="14">
        <f t="shared" si="1"/>
        <v>95444.4</v>
      </c>
      <c r="AF5" s="14">
        <f t="shared" si="1"/>
        <v>101297.8</v>
      </c>
      <c r="AG5" s="14">
        <f t="shared" si="1"/>
        <v>110747.6</v>
      </c>
      <c r="AH5" s="14">
        <f t="shared" si="1"/>
        <v>120305.69999999998</v>
      </c>
      <c r="AI5" s="14">
        <f t="shared" si="1"/>
        <v>129416.19999999998</v>
      </c>
      <c r="AJ5" s="14">
        <f t="shared" si="1"/>
        <v>142215</v>
      </c>
      <c r="AK5" s="14">
        <f t="shared" si="1"/>
        <v>154102.03946000006</v>
      </c>
      <c r="AL5" s="14">
        <f t="shared" si="1"/>
        <v>159978.29345900001</v>
      </c>
      <c r="AM5" s="14">
        <f t="shared" si="1"/>
        <v>155750.9</v>
      </c>
      <c r="AN5" s="14">
        <f t="shared" si="1"/>
        <v>170978.7</v>
      </c>
      <c r="AO5" s="14">
        <f t="shared" si="1"/>
        <v>184971.334</v>
      </c>
      <c r="AP5" s="14">
        <f t="shared" si="1"/>
        <v>193779.17400000003</v>
      </c>
      <c r="AQ5" s="14">
        <f t="shared" si="1"/>
        <v>196882.21028200001</v>
      </c>
      <c r="AR5" s="14">
        <f t="shared" si="1"/>
        <v>206365.88</v>
      </c>
      <c r="AS5" s="14">
        <f t="shared" si="1"/>
        <v>215817.9</v>
      </c>
      <c r="AT5" s="14">
        <f t="shared" si="1"/>
        <v>229418.84599999996</v>
      </c>
      <c r="AU5" s="14">
        <f t="shared" si="1"/>
        <v>247168.01612799999</v>
      </c>
      <c r="AV5" s="14">
        <f t="shared" si="1"/>
        <v>256484.00999999998</v>
      </c>
      <c r="AW5" s="14">
        <f t="shared" si="1"/>
        <v>254942.11236999999</v>
      </c>
      <c r="AX5" s="15">
        <f t="shared" si="1"/>
        <v>260083.46154324742</v>
      </c>
      <c r="AY5" s="15">
        <f t="shared" si="1"/>
        <v>284271.20976000006</v>
      </c>
      <c r="AZ5" s="15">
        <f t="shared" si="1"/>
        <v>283936.26360000001</v>
      </c>
      <c r="BA5" s="15">
        <f t="shared" si="1"/>
        <v>286765</v>
      </c>
    </row>
    <row r="6" spans="1:53" x14ac:dyDescent="0.15">
      <c r="A6" s="2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5"/>
      <c r="AY6" s="15"/>
      <c r="AZ6" s="15"/>
      <c r="BA6" s="15"/>
    </row>
    <row r="7" spans="1:53" x14ac:dyDescent="0.15">
      <c r="A7" s="2" t="s">
        <v>7</v>
      </c>
      <c r="B7" s="14">
        <v>9427</v>
      </c>
      <c r="C7" s="14">
        <v>10365</v>
      </c>
      <c r="D7" s="14">
        <v>11184</v>
      </c>
      <c r="E7" s="14">
        <v>13210</v>
      </c>
      <c r="F7" s="14">
        <v>15547</v>
      </c>
      <c r="G7" s="14">
        <v>17255</v>
      </c>
      <c r="H7" s="14">
        <v>18078</v>
      </c>
      <c r="I7" s="14">
        <v>18361</v>
      </c>
      <c r="J7" s="14">
        <v>18736</v>
      </c>
      <c r="K7" s="14">
        <v>20127</v>
      </c>
      <c r="L7" s="14">
        <v>21422</v>
      </c>
      <c r="M7" s="14">
        <v>21809</v>
      </c>
      <c r="N7" s="14">
        <v>24509</v>
      </c>
      <c r="O7" s="14">
        <v>26966</v>
      </c>
      <c r="P7" s="14">
        <v>30789</v>
      </c>
      <c r="Q7" s="14">
        <v>35278</v>
      </c>
      <c r="R7" s="14">
        <v>38437</v>
      </c>
      <c r="S7" s="14">
        <v>41611</v>
      </c>
      <c r="T7" s="14">
        <v>46401</v>
      </c>
      <c r="U7" s="14">
        <v>47574</v>
      </c>
      <c r="V7" s="14">
        <v>52589</v>
      </c>
      <c r="W7" s="14">
        <v>57955</v>
      </c>
      <c r="X7" s="14">
        <v>60270</v>
      </c>
      <c r="Y7" s="14">
        <v>66419.799999999988</v>
      </c>
      <c r="Z7" s="14">
        <v>72554.600000000006</v>
      </c>
      <c r="AA7" s="14">
        <v>77687.600000000006</v>
      </c>
      <c r="AB7" s="14">
        <v>82585.299999999988</v>
      </c>
      <c r="AC7" s="14">
        <v>87299.9</v>
      </c>
      <c r="AD7" s="14">
        <v>92786</v>
      </c>
      <c r="AE7" s="14">
        <v>91298.4</v>
      </c>
      <c r="AF7" s="14">
        <v>98144.8</v>
      </c>
      <c r="AG7" s="14">
        <v>110177.60000000001</v>
      </c>
      <c r="AH7" s="14">
        <v>120985.69999999998</v>
      </c>
      <c r="AI7" s="14">
        <v>130578.19999999998</v>
      </c>
      <c r="AJ7" s="14">
        <v>143878</v>
      </c>
      <c r="AK7" s="14">
        <v>155660.03946000006</v>
      </c>
      <c r="AL7" s="14">
        <v>160311.29345900001</v>
      </c>
      <c r="AM7" s="14">
        <v>156484.9</v>
      </c>
      <c r="AN7" s="14">
        <v>171752.7</v>
      </c>
      <c r="AO7" s="14">
        <v>184060.334</v>
      </c>
      <c r="AP7" s="14">
        <v>190906.17400000003</v>
      </c>
      <c r="AQ7" s="14">
        <v>190680.21028200001</v>
      </c>
      <c r="AR7" s="14">
        <v>201108.88</v>
      </c>
      <c r="AS7" s="14">
        <v>211876.9</v>
      </c>
      <c r="AT7" s="17">
        <v>224540.84599999996</v>
      </c>
      <c r="AU7" s="14">
        <v>247744.01612799999</v>
      </c>
      <c r="AV7" s="17">
        <v>257119</v>
      </c>
      <c r="AW7" s="14">
        <v>255519.11236999999</v>
      </c>
      <c r="AX7" s="15">
        <v>260677.56154324746</v>
      </c>
      <c r="AY7" s="15">
        <v>286123.13976000005</v>
      </c>
      <c r="AZ7" s="15">
        <v>281210.26360000001</v>
      </c>
      <c r="BA7" s="15">
        <v>282747</v>
      </c>
    </row>
    <row r="8" spans="1:53" x14ac:dyDescent="0.15">
      <c r="A8" s="2" t="s">
        <v>21</v>
      </c>
      <c r="B8" s="14">
        <v>11242</v>
      </c>
      <c r="C8" s="14">
        <v>12425</v>
      </c>
      <c r="D8" s="14">
        <v>13477</v>
      </c>
      <c r="E8" s="14">
        <v>15623</v>
      </c>
      <c r="F8" s="14">
        <v>18283</v>
      </c>
      <c r="G8" s="14">
        <v>20565</v>
      </c>
      <c r="H8" s="14">
        <v>21726</v>
      </c>
      <c r="I8" s="14">
        <v>22522</v>
      </c>
      <c r="J8" s="14">
        <v>23275</v>
      </c>
      <c r="K8" s="14">
        <v>24673</v>
      </c>
      <c r="L8" s="14">
        <v>26552</v>
      </c>
      <c r="M8" s="14">
        <v>27347</v>
      </c>
      <c r="N8" s="14">
        <v>30614</v>
      </c>
      <c r="O8" s="14">
        <v>34219</v>
      </c>
      <c r="P8" s="14">
        <v>39695</v>
      </c>
      <c r="Q8" s="14">
        <v>44353</v>
      </c>
      <c r="R8" s="14">
        <v>48049</v>
      </c>
      <c r="S8" s="14">
        <v>52043</v>
      </c>
      <c r="T8" s="14">
        <v>57543</v>
      </c>
      <c r="U8" s="14">
        <v>60246</v>
      </c>
      <c r="V8" s="14">
        <v>67342</v>
      </c>
      <c r="W8" s="14">
        <v>73808</v>
      </c>
      <c r="X8" s="14">
        <v>78322</v>
      </c>
      <c r="Y8" s="14">
        <v>86247.4</v>
      </c>
      <c r="Z8" s="14">
        <v>94861.7</v>
      </c>
      <c r="AA8" s="14">
        <v>103295.8</v>
      </c>
      <c r="AB8" s="14">
        <v>111022.39999999999</v>
      </c>
      <c r="AC8" s="14">
        <v>116439.9</v>
      </c>
      <c r="AD8" s="14">
        <v>124921.60000000001</v>
      </c>
      <c r="AE8" s="14">
        <v>122724.7</v>
      </c>
      <c r="AF8" s="14">
        <v>129399.5</v>
      </c>
      <c r="AG8" s="14">
        <v>140580.5</v>
      </c>
      <c r="AH8" s="14">
        <v>150698.29999999999</v>
      </c>
      <c r="AI8" s="14">
        <v>161956.19999999998</v>
      </c>
      <c r="AJ8" s="14">
        <v>176299.8</v>
      </c>
      <c r="AK8" s="14">
        <v>191558.10000000003</v>
      </c>
      <c r="AL8" s="14">
        <v>198417.95194699999</v>
      </c>
      <c r="AM8" s="14">
        <v>194812.9</v>
      </c>
      <c r="AN8" s="14">
        <v>211208</v>
      </c>
      <c r="AO8" s="14">
        <v>229396</v>
      </c>
      <c r="AP8" s="14">
        <v>239496.80000000002</v>
      </c>
      <c r="AQ8" s="14">
        <v>240153.945282</v>
      </c>
      <c r="AR8" s="14">
        <v>251963</v>
      </c>
      <c r="AS8" s="14">
        <v>261784</v>
      </c>
      <c r="AT8" s="17">
        <v>274407.8</v>
      </c>
      <c r="AU8" s="14">
        <v>297277.521244</v>
      </c>
      <c r="AV8" s="17">
        <v>304802</v>
      </c>
      <c r="AW8" s="14">
        <v>303898</v>
      </c>
      <c r="AX8" s="15">
        <v>306703.09171000001</v>
      </c>
      <c r="AY8" s="15">
        <v>334723.11000000004</v>
      </c>
      <c r="AZ8" s="15">
        <v>328379.34000000003</v>
      </c>
      <c r="BA8" s="15">
        <v>331149</v>
      </c>
    </row>
    <row r="9" spans="1:53" x14ac:dyDescent="0.15">
      <c r="A9" s="2" t="s">
        <v>19</v>
      </c>
      <c r="B9" s="14">
        <v>-100</v>
      </c>
      <c r="C9" s="14">
        <v>-165</v>
      </c>
      <c r="D9" s="14">
        <v>-175</v>
      </c>
      <c r="E9" s="14">
        <v>-186</v>
      </c>
      <c r="F9" s="14">
        <v>-200</v>
      </c>
      <c r="G9" s="14">
        <v>-222</v>
      </c>
      <c r="H9" s="14">
        <v>-235</v>
      </c>
      <c r="I9" s="14">
        <v>-258</v>
      </c>
      <c r="J9" s="14">
        <v>-321</v>
      </c>
      <c r="K9" s="14">
        <v>-287</v>
      </c>
      <c r="L9" s="14">
        <v>-392</v>
      </c>
      <c r="M9" s="14">
        <v>-435</v>
      </c>
      <c r="N9" s="14">
        <v>-474</v>
      </c>
      <c r="O9" s="14">
        <v>-600</v>
      </c>
      <c r="P9" s="14">
        <v>-644</v>
      </c>
      <c r="Q9" s="14">
        <v>-847</v>
      </c>
      <c r="R9" s="14">
        <v>-903</v>
      </c>
      <c r="S9" s="14">
        <v>-950</v>
      </c>
      <c r="T9" s="14">
        <v>-1150</v>
      </c>
      <c r="U9" s="14">
        <v>-1456</v>
      </c>
      <c r="V9" s="14">
        <v>-1521</v>
      </c>
      <c r="W9" s="14">
        <v>-1658</v>
      </c>
      <c r="X9" s="14">
        <v>-1670</v>
      </c>
      <c r="Y9" s="14">
        <v>-1670</v>
      </c>
      <c r="Z9" s="14">
        <v>-1675</v>
      </c>
      <c r="AA9" s="14">
        <v>-1976</v>
      </c>
      <c r="AB9" s="14">
        <v>-2119</v>
      </c>
      <c r="AC9" s="14">
        <v>-1857</v>
      </c>
      <c r="AD9" s="14">
        <v>-2156</v>
      </c>
      <c r="AE9" s="14">
        <v>-1625</v>
      </c>
      <c r="AF9" s="14">
        <v>-1650</v>
      </c>
      <c r="AG9" s="14">
        <v>-1018</v>
      </c>
      <c r="AH9" s="14">
        <v>-837</v>
      </c>
      <c r="AI9" s="14">
        <v>-847</v>
      </c>
      <c r="AJ9" s="14">
        <v>-855</v>
      </c>
      <c r="AK9" s="14">
        <v>-1033.1069199999999</v>
      </c>
      <c r="AL9" s="14">
        <v>-1969</v>
      </c>
      <c r="AM9" s="14">
        <v>-1143</v>
      </c>
      <c r="AN9" s="14">
        <v>-1072</v>
      </c>
      <c r="AO9" s="14">
        <v>-1128.6659999999999</v>
      </c>
      <c r="AP9" s="14">
        <v>-1143.626</v>
      </c>
      <c r="AQ9" s="14">
        <v>-1162.2850000000001</v>
      </c>
      <c r="AR9" s="14">
        <v>-1009.1</v>
      </c>
      <c r="AS9" s="14">
        <v>-1495</v>
      </c>
      <c r="AT9" s="17">
        <v>-1784.2539999999999</v>
      </c>
      <c r="AU9" s="14">
        <v>-1854</v>
      </c>
      <c r="AV9" s="17">
        <v>-1748</v>
      </c>
      <c r="AW9" s="14">
        <v>-2331.6186299999999</v>
      </c>
      <c r="AX9" s="15">
        <v>-2618.66698</v>
      </c>
      <c r="AY9" s="15">
        <v>-2420.2502399999998</v>
      </c>
      <c r="AZ9" s="15">
        <v>-2640.1963999999998</v>
      </c>
      <c r="BA9" s="15">
        <v>-2607</v>
      </c>
    </row>
    <row r="10" spans="1:53" x14ac:dyDescent="0.15">
      <c r="A10" s="2" t="s">
        <v>2</v>
      </c>
      <c r="B10" s="14">
        <v>-1715</v>
      </c>
      <c r="C10" s="14">
        <v>-1895</v>
      </c>
      <c r="D10" s="14">
        <v>-2118</v>
      </c>
      <c r="E10" s="14">
        <v>-2227</v>
      </c>
      <c r="F10" s="14">
        <v>-2536</v>
      </c>
      <c r="G10" s="14">
        <v>-3088</v>
      </c>
      <c r="H10" s="14">
        <v>-3413</v>
      </c>
      <c r="I10" s="14">
        <v>-3903</v>
      </c>
      <c r="J10" s="14">
        <v>-4218</v>
      </c>
      <c r="K10" s="14">
        <v>-4259</v>
      </c>
      <c r="L10" s="14">
        <v>-4738</v>
      </c>
      <c r="M10" s="14">
        <v>-5103</v>
      </c>
      <c r="N10" s="14">
        <v>-5631</v>
      </c>
      <c r="O10" s="14">
        <v>-6653</v>
      </c>
      <c r="P10" s="14">
        <v>-8262</v>
      </c>
      <c r="Q10" s="14">
        <v>-8228</v>
      </c>
      <c r="R10" s="14">
        <v>-8709</v>
      </c>
      <c r="S10" s="14">
        <v>-9482</v>
      </c>
      <c r="T10" s="14">
        <v>-9992</v>
      </c>
      <c r="U10" s="14">
        <v>-11216</v>
      </c>
      <c r="V10" s="14">
        <v>-13232</v>
      </c>
      <c r="W10" s="14">
        <v>-14195</v>
      </c>
      <c r="X10" s="14">
        <v>-16382</v>
      </c>
      <c r="Y10" s="14">
        <v>-18157.599999999999</v>
      </c>
      <c r="Z10" s="14">
        <v>-20632.099999999999</v>
      </c>
      <c r="AA10" s="14">
        <v>-23632.2</v>
      </c>
      <c r="AB10" s="14">
        <v>-26318.1</v>
      </c>
      <c r="AC10" s="14">
        <v>-27283</v>
      </c>
      <c r="AD10" s="14">
        <v>-29979.9</v>
      </c>
      <c r="AE10" s="14">
        <v>-29801.3</v>
      </c>
      <c r="AF10" s="14">
        <v>-29604.7</v>
      </c>
      <c r="AG10" s="14">
        <v>-29384.9</v>
      </c>
      <c r="AH10" s="14">
        <v>-28875.599999999999</v>
      </c>
      <c r="AI10" s="14">
        <v>-30531</v>
      </c>
      <c r="AJ10" s="14">
        <v>-31566.800000000003</v>
      </c>
      <c r="AK10" s="14">
        <v>-34864.95362</v>
      </c>
      <c r="AL10" s="14">
        <v>-36137.658488000001</v>
      </c>
      <c r="AM10" s="14">
        <v>-37185</v>
      </c>
      <c r="AN10" s="14">
        <v>-38383.300000000003</v>
      </c>
      <c r="AO10" s="14">
        <v>-44207</v>
      </c>
      <c r="AP10" s="14">
        <v>-47447</v>
      </c>
      <c r="AQ10" s="14">
        <v>-48311.45</v>
      </c>
      <c r="AR10" s="14">
        <v>-49845.02</v>
      </c>
      <c r="AS10" s="14">
        <v>-48412.1</v>
      </c>
      <c r="AT10" s="17">
        <v>-48082.7</v>
      </c>
      <c r="AU10" s="14">
        <v>-47679.505116</v>
      </c>
      <c r="AV10" s="17">
        <v>-45935</v>
      </c>
      <c r="AW10" s="14">
        <v>-46047.269</v>
      </c>
      <c r="AX10" s="15">
        <v>-43406.863186752562</v>
      </c>
      <c r="AY10" s="15">
        <v>-46179.72</v>
      </c>
      <c r="AZ10" s="15">
        <v>-44528.88</v>
      </c>
      <c r="BA10" s="15">
        <v>-45796</v>
      </c>
    </row>
    <row r="11" spans="1:53" x14ac:dyDescent="0.15">
      <c r="A11" s="2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5"/>
      <c r="AY11" s="15"/>
      <c r="AZ11" s="15"/>
      <c r="BA11" s="15"/>
    </row>
    <row r="12" spans="1:53" x14ac:dyDescent="0.15">
      <c r="A12" s="2" t="s">
        <v>18</v>
      </c>
      <c r="B12" s="14">
        <v>9427</v>
      </c>
      <c r="C12" s="14">
        <v>10365</v>
      </c>
      <c r="D12" s="14">
        <v>11184</v>
      </c>
      <c r="E12" s="14">
        <v>13306</v>
      </c>
      <c r="F12" s="14">
        <v>15879</v>
      </c>
      <c r="G12" s="14">
        <v>17747</v>
      </c>
      <c r="H12" s="14">
        <v>18699</v>
      </c>
      <c r="I12" s="14">
        <v>19405</v>
      </c>
      <c r="J12" s="14">
        <v>20077</v>
      </c>
      <c r="K12" s="14">
        <v>21743</v>
      </c>
      <c r="L12" s="14">
        <v>23195</v>
      </c>
      <c r="M12" s="14">
        <v>24030</v>
      </c>
      <c r="N12" s="14">
        <v>27162</v>
      </c>
      <c r="O12" s="14">
        <v>29108</v>
      </c>
      <c r="P12" s="14">
        <v>31566</v>
      </c>
      <c r="Q12" s="14">
        <v>35850</v>
      </c>
      <c r="R12" s="14">
        <v>38818</v>
      </c>
      <c r="S12" s="14">
        <v>42170</v>
      </c>
      <c r="T12" s="14">
        <v>45670</v>
      </c>
      <c r="U12" s="14">
        <v>47827</v>
      </c>
      <c r="V12" s="14">
        <v>52464</v>
      </c>
      <c r="W12" s="14">
        <v>57579</v>
      </c>
      <c r="X12" s="14">
        <v>59731</v>
      </c>
      <c r="Y12" s="14">
        <v>65723.899999999994</v>
      </c>
      <c r="Z12" s="14">
        <v>72481.600000000006</v>
      </c>
      <c r="AA12" s="14">
        <v>79908.900000000009</v>
      </c>
      <c r="AB12" s="14">
        <v>85585.599999999991</v>
      </c>
      <c r="AC12" s="14">
        <v>89344.9</v>
      </c>
      <c r="AD12" s="14">
        <v>96139.700000000012</v>
      </c>
      <c r="AE12" s="14">
        <v>95445</v>
      </c>
      <c r="AF12" s="14">
        <v>101297.90000000001</v>
      </c>
      <c r="AG12" s="14">
        <v>110748</v>
      </c>
      <c r="AH12" s="14">
        <v>120304.89999999998</v>
      </c>
      <c r="AI12" s="14">
        <v>129415.99999999999</v>
      </c>
      <c r="AJ12" s="14">
        <v>142215.5</v>
      </c>
      <c r="AK12" s="14">
        <v>154102.15307700005</v>
      </c>
      <c r="AL12" s="14">
        <v>159978.52800000002</v>
      </c>
      <c r="AM12" s="14">
        <v>155751.02046999999</v>
      </c>
      <c r="AN12" s="14">
        <v>170978.71752538881</v>
      </c>
      <c r="AO12" s="14">
        <v>184971.533</v>
      </c>
      <c r="AP12" s="14">
        <v>193779.27400000003</v>
      </c>
      <c r="AQ12" s="14">
        <v>196882.21028200001</v>
      </c>
      <c r="AR12" s="14">
        <v>206366.22</v>
      </c>
      <c r="AS12" s="14">
        <v>215817.9</v>
      </c>
      <c r="AT12" s="17">
        <v>229419.44599999997</v>
      </c>
      <c r="AU12" s="14">
        <v>247168.6109415</v>
      </c>
      <c r="AV12" s="17">
        <v>256484</v>
      </c>
      <c r="AW12" s="14">
        <v>254942.11237000002</v>
      </c>
      <c r="AX12" s="15">
        <v>260083.46154324745</v>
      </c>
      <c r="AY12" s="15">
        <v>284271.20976000006</v>
      </c>
      <c r="AZ12" s="15">
        <v>283936.26360000001</v>
      </c>
      <c r="BA12" s="15">
        <v>286765</v>
      </c>
    </row>
    <row r="13" spans="1:53" x14ac:dyDescent="0.15">
      <c r="A13" s="2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5"/>
      <c r="AY13" s="15"/>
      <c r="AZ13" s="15"/>
      <c r="BA13" s="15"/>
    </row>
    <row r="14" spans="1:53" x14ac:dyDescent="0.15">
      <c r="A14" s="2" t="s">
        <v>8</v>
      </c>
      <c r="B14" s="14">
        <v>6092</v>
      </c>
      <c r="C14" s="14">
        <v>6920</v>
      </c>
      <c r="D14" s="14">
        <v>7404</v>
      </c>
      <c r="E14" s="14">
        <v>8559</v>
      </c>
      <c r="F14" s="14">
        <v>10305</v>
      </c>
      <c r="G14" s="14">
        <v>11761</v>
      </c>
      <c r="H14" s="14">
        <v>12171</v>
      </c>
      <c r="I14" s="14">
        <v>12280</v>
      </c>
      <c r="J14" s="14">
        <v>12687</v>
      </c>
      <c r="K14" s="14">
        <v>13919</v>
      </c>
      <c r="L14" s="14">
        <v>14806</v>
      </c>
      <c r="M14" s="14">
        <v>15141</v>
      </c>
      <c r="N14" s="14">
        <v>17553</v>
      </c>
      <c r="O14" s="14">
        <v>19008</v>
      </c>
      <c r="P14" s="14">
        <v>20242</v>
      </c>
      <c r="Q14" s="14">
        <v>23026</v>
      </c>
      <c r="R14" s="14">
        <v>24355</v>
      </c>
      <c r="S14" s="14">
        <v>26653</v>
      </c>
      <c r="T14" s="14">
        <v>28062</v>
      </c>
      <c r="U14" s="14">
        <v>27056</v>
      </c>
      <c r="V14" s="14">
        <v>30015</v>
      </c>
      <c r="W14" s="14">
        <v>32589</v>
      </c>
      <c r="X14" s="14">
        <v>32468</v>
      </c>
      <c r="Y14" s="14">
        <v>36336.899999999994</v>
      </c>
      <c r="Z14" s="14">
        <v>38962.6</v>
      </c>
      <c r="AA14" s="14">
        <v>41515.300000000003</v>
      </c>
      <c r="AB14" s="14">
        <v>44019.8</v>
      </c>
      <c r="AC14" s="14">
        <v>44623.3</v>
      </c>
      <c r="AD14" s="14">
        <v>46686</v>
      </c>
      <c r="AE14" s="14">
        <v>45364.947281000001</v>
      </c>
      <c r="AF14" s="14">
        <v>48642.191418999995</v>
      </c>
      <c r="AG14" s="14">
        <v>54081</v>
      </c>
      <c r="AH14" s="14">
        <v>58042</v>
      </c>
      <c r="AI14" s="14">
        <v>58721</v>
      </c>
      <c r="AJ14" s="14">
        <v>67172</v>
      </c>
      <c r="AK14" s="14">
        <v>73702.413787500001</v>
      </c>
      <c r="AL14" s="14">
        <v>72881.263427004917</v>
      </c>
      <c r="AM14" s="14">
        <v>69326.666939960036</v>
      </c>
      <c r="AN14" s="14">
        <v>78258.740054831462</v>
      </c>
      <c r="AO14" s="14">
        <v>86851.525045728922</v>
      </c>
      <c r="AP14" s="14">
        <v>91158.105253786736</v>
      </c>
      <c r="AQ14" s="14">
        <v>92089.502875400169</v>
      </c>
      <c r="AR14" s="14">
        <v>96768.368069897857</v>
      </c>
      <c r="AS14" s="14">
        <v>102039.61576368957</v>
      </c>
      <c r="AT14" s="17">
        <v>106513.612638513</v>
      </c>
      <c r="AU14" s="14">
        <v>114628.59886522331</v>
      </c>
      <c r="AV14" s="14">
        <v>115963.84894878257</v>
      </c>
      <c r="AW14" s="14">
        <v>113344.40588948462</v>
      </c>
      <c r="AX14" s="15">
        <v>117408.62406766594</v>
      </c>
      <c r="AY14" s="15">
        <v>134968.75292620217</v>
      </c>
      <c r="AZ14" s="15">
        <v>130698.04995999999</v>
      </c>
      <c r="BA14" s="15">
        <v>127665</v>
      </c>
    </row>
    <row r="15" spans="1:53" x14ac:dyDescent="0.15">
      <c r="A15" s="2" t="s">
        <v>23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>
        <v>5726.2727706778869</v>
      </c>
      <c r="AP15" s="14">
        <v>5805.6363492973423</v>
      </c>
      <c r="AQ15" s="14">
        <v>5935.7918442636201</v>
      </c>
      <c r="AR15" s="14">
        <v>6055.935606676755</v>
      </c>
      <c r="AS15" s="14">
        <v>5736</v>
      </c>
      <c r="AT15" s="16">
        <v>5997.3570876218791</v>
      </c>
      <c r="AU15" s="14">
        <v>6116.0060515986142</v>
      </c>
      <c r="AV15" s="17">
        <v>6477.9876845019917</v>
      </c>
      <c r="AW15" s="16">
        <v>6334.6767228237104</v>
      </c>
      <c r="AX15" s="15">
        <v>7403</v>
      </c>
      <c r="AY15" s="15">
        <v>8387</v>
      </c>
      <c r="AZ15" s="15">
        <v>8560</v>
      </c>
      <c r="BA15" s="15">
        <v>8794</v>
      </c>
    </row>
    <row r="16" spans="1:53" ht="15" x14ac:dyDescent="0.15">
      <c r="A16" s="2" t="s">
        <v>12</v>
      </c>
      <c r="B16" s="14">
        <v>173</v>
      </c>
      <c r="C16" s="14">
        <v>164</v>
      </c>
      <c r="D16" s="14">
        <v>176</v>
      </c>
      <c r="E16" s="14">
        <v>192</v>
      </c>
      <c r="F16" s="14">
        <v>219</v>
      </c>
      <c r="G16" s="14">
        <v>279</v>
      </c>
      <c r="H16" s="14">
        <v>307</v>
      </c>
      <c r="I16" s="14">
        <v>283</v>
      </c>
      <c r="J16" s="14">
        <v>283</v>
      </c>
      <c r="K16" s="14">
        <v>273</v>
      </c>
      <c r="L16" s="14">
        <v>357</v>
      </c>
      <c r="M16" s="14">
        <v>369</v>
      </c>
      <c r="N16" s="14">
        <v>326</v>
      </c>
      <c r="O16" s="14">
        <v>387</v>
      </c>
      <c r="P16" s="14">
        <v>436</v>
      </c>
      <c r="Q16" s="14">
        <v>482</v>
      </c>
      <c r="R16" s="14">
        <v>394</v>
      </c>
      <c r="S16" s="14">
        <v>377</v>
      </c>
      <c r="T16" s="14">
        <v>380</v>
      </c>
      <c r="U16" s="14">
        <v>400</v>
      </c>
      <c r="V16" s="14">
        <v>400</v>
      </c>
      <c r="W16" s="14">
        <v>550</v>
      </c>
      <c r="X16" s="14">
        <v>300</v>
      </c>
      <c r="Y16" s="14">
        <v>357</v>
      </c>
      <c r="Z16" s="14">
        <v>340</v>
      </c>
      <c r="AA16" s="27">
        <v>347.43315999999999</v>
      </c>
      <c r="AB16" s="27">
        <v>354.86631999999997</v>
      </c>
      <c r="AC16" s="27">
        <v>362.29948000000002</v>
      </c>
      <c r="AD16" s="27">
        <v>369.73262999999997</v>
      </c>
      <c r="AE16" s="27">
        <v>377.16579000000002</v>
      </c>
      <c r="AF16" s="27">
        <v>384.59895</v>
      </c>
      <c r="AG16" s="27">
        <v>392.03210999999999</v>
      </c>
      <c r="AH16" s="27">
        <v>399.46526999999998</v>
      </c>
      <c r="AI16" s="27">
        <v>406.89843000000002</v>
      </c>
      <c r="AJ16" s="27">
        <v>414.33159000000001</v>
      </c>
      <c r="AK16" s="27">
        <v>421.76474000000002</v>
      </c>
      <c r="AL16" s="14">
        <v>429.19790298500004</v>
      </c>
      <c r="AM16" s="14">
        <v>502.94290306199997</v>
      </c>
      <c r="AN16" s="14">
        <v>573.85266193505072</v>
      </c>
      <c r="AO16" s="14">
        <v>545.19917061240903</v>
      </c>
      <c r="AP16" s="14">
        <v>531.10371167093399</v>
      </c>
      <c r="AQ16" s="14">
        <v>622.5733782019978</v>
      </c>
      <c r="AR16" s="14">
        <v>547.32835758047815</v>
      </c>
      <c r="AS16" s="14">
        <v>551.98453280746207</v>
      </c>
      <c r="AT16" s="17">
        <v>626.76826583630998</v>
      </c>
      <c r="AU16" s="14">
        <v>627.26833010716155</v>
      </c>
      <c r="AV16" s="17">
        <v>593.34948188218345</v>
      </c>
      <c r="AW16" s="14">
        <v>657</v>
      </c>
      <c r="AX16" s="15">
        <v>685.63143235661801</v>
      </c>
      <c r="AY16" s="15">
        <v>728.47789283735926</v>
      </c>
      <c r="AZ16" s="15">
        <v>712.45285000000001</v>
      </c>
      <c r="BA16" s="15">
        <v>832</v>
      </c>
    </row>
    <row r="17" spans="1:53" x14ac:dyDescent="0.15">
      <c r="A17" s="2" t="s">
        <v>24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>
        <v>13642.626384663428</v>
      </c>
      <c r="AP17" s="14">
        <v>14514.424213011584</v>
      </c>
      <c r="AQ17" s="14">
        <v>14626.236669037871</v>
      </c>
      <c r="AR17" s="14">
        <v>15621.349615063787</v>
      </c>
      <c r="AS17" s="14">
        <v>15520.909077324337</v>
      </c>
      <c r="AT17" s="17">
        <v>15919.702529167696</v>
      </c>
      <c r="AU17" s="14">
        <v>17022.365807506736</v>
      </c>
      <c r="AV17" s="17">
        <v>18076.650306720021</v>
      </c>
      <c r="AW17" s="14">
        <v>17506.456773221656</v>
      </c>
      <c r="AX17" s="15">
        <v>17298.791212115571</v>
      </c>
      <c r="AY17" s="15">
        <v>20286.049895220731</v>
      </c>
      <c r="AZ17" s="15">
        <v>19818.65364</v>
      </c>
      <c r="BA17" s="15">
        <v>17290.829377518927</v>
      </c>
    </row>
    <row r="18" spans="1:53" x14ac:dyDescent="0.15">
      <c r="A18" s="2" t="s">
        <v>25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>
        <v>2534.52133835109</v>
      </c>
      <c r="AP18" s="14">
        <v>2658.6750715563799</v>
      </c>
      <c r="AQ18" s="14">
        <v>2667.3421936281702</v>
      </c>
      <c r="AR18" s="14">
        <v>3211.4757113799319</v>
      </c>
      <c r="AS18" s="14">
        <v>3269.0286301111651</v>
      </c>
      <c r="AT18" s="17">
        <v>3397.5724126009318</v>
      </c>
      <c r="AU18" s="14">
        <v>3506.4323010912121</v>
      </c>
      <c r="AV18" s="17">
        <v>3439.0523580695149</v>
      </c>
      <c r="AW18" s="14">
        <v>3599.9692720857515</v>
      </c>
      <c r="AX18" s="15">
        <v>3729.7357707861902</v>
      </c>
      <c r="AY18" s="15">
        <v>4257.3423161290257</v>
      </c>
      <c r="AZ18" s="15">
        <v>4489.59292</v>
      </c>
      <c r="BA18" s="15">
        <v>4389.8424967982855</v>
      </c>
    </row>
    <row r="19" spans="1:53" x14ac:dyDescent="0.15">
      <c r="A19" s="2" t="s">
        <v>26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>
        <v>1882.69282628934</v>
      </c>
      <c r="AP19" s="14">
        <v>1997.44993173997</v>
      </c>
      <c r="AQ19" s="14">
        <v>1955.53804634171</v>
      </c>
      <c r="AR19" s="14">
        <v>2042.45780284849</v>
      </c>
      <c r="AS19" s="14">
        <v>2287</v>
      </c>
      <c r="AT19" s="14">
        <v>2116.3456032179697</v>
      </c>
      <c r="AU19" s="14">
        <v>2285.9026233953423</v>
      </c>
      <c r="AV19" s="14">
        <v>2272.9250540494327</v>
      </c>
      <c r="AW19" s="14">
        <v>2088</v>
      </c>
      <c r="AX19" s="15">
        <v>2225.9315074944006</v>
      </c>
      <c r="AY19" s="15">
        <v>2741.2073180834946</v>
      </c>
      <c r="AZ19" s="15">
        <v>3053.9795199999999</v>
      </c>
      <c r="BA19" s="15">
        <v>2732.4742844141297</v>
      </c>
    </row>
    <row r="20" spans="1:53" x14ac:dyDescent="0.15">
      <c r="A20" s="2" t="s">
        <v>27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>
        <v>982.39753701112204</v>
      </c>
      <c r="AP20" s="14">
        <v>943.83386729842005</v>
      </c>
      <c r="AQ20" s="14">
        <v>1330.6358109376099</v>
      </c>
      <c r="AR20" s="14">
        <v>1573.9681869093799</v>
      </c>
      <c r="AS20" s="14">
        <v>1694</v>
      </c>
      <c r="AT20" s="14">
        <v>1961.4677569171802</v>
      </c>
      <c r="AU20" s="14">
        <v>2168.8653601496458</v>
      </c>
      <c r="AV20" s="14">
        <v>2033.417418927924</v>
      </c>
      <c r="AW20" s="16">
        <v>1883.1662694385959</v>
      </c>
      <c r="AX20" s="15">
        <v>1851.9906378718908</v>
      </c>
      <c r="AY20" s="15">
        <v>2038.8863738232724</v>
      </c>
      <c r="AZ20" s="15">
        <v>2496.8409700000002</v>
      </c>
      <c r="BA20" s="15">
        <v>2424.0576478484686</v>
      </c>
    </row>
    <row r="21" spans="1:53" ht="15" x14ac:dyDescent="0.15">
      <c r="A21" s="2" t="s">
        <v>9</v>
      </c>
      <c r="B21" s="14">
        <v>470</v>
      </c>
      <c r="C21" s="14">
        <v>573</v>
      </c>
      <c r="D21" s="14">
        <v>690</v>
      </c>
      <c r="E21" s="14">
        <v>587</v>
      </c>
      <c r="F21" s="14">
        <v>932</v>
      </c>
      <c r="G21" s="14">
        <v>1227</v>
      </c>
      <c r="H21" s="14">
        <v>1348</v>
      </c>
      <c r="I21" s="14">
        <v>1378</v>
      </c>
      <c r="J21" s="14">
        <v>1439</v>
      </c>
      <c r="K21" s="14">
        <v>1577</v>
      </c>
      <c r="L21" s="14">
        <v>1826</v>
      </c>
      <c r="M21" s="14">
        <v>1698</v>
      </c>
      <c r="N21" s="14">
        <v>1987</v>
      </c>
      <c r="O21" s="14">
        <v>2198</v>
      </c>
      <c r="P21" s="14">
        <v>2477</v>
      </c>
      <c r="Q21" s="14">
        <v>3138</v>
      </c>
      <c r="R21" s="14">
        <v>3670</v>
      </c>
      <c r="S21" s="14">
        <v>4095</v>
      </c>
      <c r="T21" s="14">
        <v>4042</v>
      </c>
      <c r="U21" s="14">
        <v>3225</v>
      </c>
      <c r="V21" s="14">
        <v>3500</v>
      </c>
      <c r="W21" s="14">
        <v>4795.7</v>
      </c>
      <c r="X21" s="14">
        <v>4138</v>
      </c>
      <c r="Y21" s="14">
        <v>4377</v>
      </c>
      <c r="Z21" s="14">
        <v>5244</v>
      </c>
      <c r="AA21" s="14">
        <v>6188</v>
      </c>
      <c r="AB21" s="14">
        <v>6622</v>
      </c>
      <c r="AC21" s="14">
        <v>6147</v>
      </c>
      <c r="AD21" s="14">
        <v>6381</v>
      </c>
      <c r="AE21" s="27">
        <v>5915.4984999999997</v>
      </c>
      <c r="AF21" s="14">
        <v>5449.9970000000003</v>
      </c>
      <c r="AG21" s="14">
        <v>5737.1270000000004</v>
      </c>
      <c r="AH21" s="14">
        <v>3730</v>
      </c>
      <c r="AI21" s="14">
        <v>4913</v>
      </c>
      <c r="AJ21" s="14">
        <v>4108</v>
      </c>
      <c r="AK21" s="14">
        <v>4594.6701240000002</v>
      </c>
      <c r="AL21" s="14">
        <v>5845.0353463185702</v>
      </c>
      <c r="AM21" s="14">
        <v>5546.1795969120703</v>
      </c>
      <c r="AN21" s="14">
        <v>7417.4070156322596</v>
      </c>
      <c r="AO21" s="14">
        <v>8151.5021766911696</v>
      </c>
      <c r="AP21" s="14">
        <v>8562.9384657071005</v>
      </c>
      <c r="AQ21" s="14">
        <v>9200.2824582329995</v>
      </c>
      <c r="AR21" s="14">
        <v>9464.3476049228993</v>
      </c>
      <c r="AS21" s="14">
        <v>4074</v>
      </c>
      <c r="AT21" s="14">
        <v>11001.034036165058</v>
      </c>
      <c r="AU21" s="14">
        <v>5195.3090777963716</v>
      </c>
      <c r="AV21" s="14">
        <v>12701</v>
      </c>
      <c r="AW21" s="14">
        <v>5644.4022697833616</v>
      </c>
      <c r="AX21" s="15">
        <v>13676.766875804029</v>
      </c>
      <c r="AY21" s="15">
        <v>16177.776067591454</v>
      </c>
      <c r="AZ21" s="15">
        <v>16413.325919999999</v>
      </c>
      <c r="BA21" s="15">
        <v>16662.095747173553</v>
      </c>
    </row>
    <row r="22" spans="1:53" x14ac:dyDescent="0.15">
      <c r="A22" s="2" t="s">
        <v>10</v>
      </c>
      <c r="B22" s="14">
        <v>399</v>
      </c>
      <c r="C22" s="14">
        <v>335</v>
      </c>
      <c r="D22" s="14">
        <v>381</v>
      </c>
      <c r="E22" s="14">
        <v>434</v>
      </c>
      <c r="F22" s="14">
        <v>459</v>
      </c>
      <c r="G22" s="14">
        <v>464</v>
      </c>
      <c r="H22" s="14">
        <v>471</v>
      </c>
      <c r="I22" s="14">
        <v>475</v>
      </c>
      <c r="J22" s="14">
        <v>420</v>
      </c>
      <c r="K22" s="14">
        <v>477</v>
      </c>
      <c r="L22" s="14">
        <v>428</v>
      </c>
      <c r="M22" s="14">
        <v>459</v>
      </c>
      <c r="N22" s="14">
        <v>482</v>
      </c>
      <c r="O22" s="14">
        <v>581</v>
      </c>
      <c r="P22" s="14">
        <v>675</v>
      </c>
      <c r="Q22" s="14">
        <v>826</v>
      </c>
      <c r="R22" s="14">
        <v>973</v>
      </c>
      <c r="S22" s="14">
        <v>1123</v>
      </c>
      <c r="T22" s="14">
        <v>1153</v>
      </c>
      <c r="U22" s="14">
        <v>1000</v>
      </c>
      <c r="V22" s="14">
        <v>411</v>
      </c>
      <c r="W22" s="14">
        <v>442</v>
      </c>
      <c r="X22" s="14">
        <v>380</v>
      </c>
      <c r="Y22" s="14">
        <v>380</v>
      </c>
      <c r="Z22" s="14">
        <v>401.58538900000002</v>
      </c>
      <c r="AA22" s="14">
        <v>830.36917200000005</v>
      </c>
      <c r="AB22" s="14">
        <v>747.887159</v>
      </c>
      <c r="AC22" s="14">
        <v>359.64655199999999</v>
      </c>
      <c r="AD22" s="14">
        <v>500.28085800000002</v>
      </c>
      <c r="AE22" s="14">
        <v>487</v>
      </c>
      <c r="AF22" s="14">
        <v>511</v>
      </c>
      <c r="AG22" s="14">
        <v>498.47804600000001</v>
      </c>
      <c r="AH22" s="14">
        <v>506.42845499999999</v>
      </c>
      <c r="AI22" s="14">
        <v>508.11021</v>
      </c>
      <c r="AJ22" s="14">
        <v>511.03583800000001</v>
      </c>
      <c r="AK22" s="14">
        <v>195.228184</v>
      </c>
      <c r="AL22" s="14">
        <v>111.03600349</v>
      </c>
      <c r="AM22" s="14">
        <v>133.73825869300001</v>
      </c>
      <c r="AN22" s="14">
        <v>136.31347999530465</v>
      </c>
      <c r="AO22" s="14">
        <v>257.80436919947601</v>
      </c>
      <c r="AP22" s="14">
        <v>222.36184292843501</v>
      </c>
      <c r="AQ22" s="14">
        <v>228.576291269346</v>
      </c>
      <c r="AR22" s="14">
        <v>248.296689475524</v>
      </c>
      <c r="AS22" s="14">
        <v>300</v>
      </c>
      <c r="AT22" s="14">
        <v>357.92743453874101</v>
      </c>
      <c r="AU22" s="14">
        <v>397</v>
      </c>
      <c r="AV22" s="16">
        <v>444.83176927720001</v>
      </c>
      <c r="AW22" s="14">
        <v>546</v>
      </c>
      <c r="AX22" s="15">
        <v>631.20309292757997</v>
      </c>
      <c r="AY22" s="15">
        <v>661.52417205047868</v>
      </c>
      <c r="AZ22" s="15">
        <v>771.17643999999996</v>
      </c>
      <c r="BA22" s="15">
        <v>659.34218151306209</v>
      </c>
    </row>
    <row r="23" spans="1:53" x14ac:dyDescent="0.15">
      <c r="A23" s="2" t="s">
        <v>11</v>
      </c>
      <c r="B23" s="14">
        <v>1037</v>
      </c>
      <c r="C23" s="14">
        <v>1209</v>
      </c>
      <c r="D23" s="14">
        <v>1257</v>
      </c>
      <c r="E23" s="14">
        <v>1475</v>
      </c>
      <c r="F23" s="14">
        <v>1778</v>
      </c>
      <c r="G23" s="14">
        <v>1972</v>
      </c>
      <c r="H23" s="14">
        <v>2134</v>
      </c>
      <c r="I23" s="14">
        <v>1972</v>
      </c>
      <c r="J23" s="14">
        <v>2002</v>
      </c>
      <c r="K23" s="14">
        <v>2286</v>
      </c>
      <c r="L23" s="14">
        <v>2358</v>
      </c>
      <c r="M23" s="14">
        <v>2168</v>
      </c>
      <c r="N23" s="14">
        <v>2596</v>
      </c>
      <c r="O23" s="14">
        <v>2837</v>
      </c>
      <c r="P23" s="14">
        <v>3118</v>
      </c>
      <c r="Q23" s="14">
        <v>3380</v>
      </c>
      <c r="R23" s="14">
        <v>3586</v>
      </c>
      <c r="S23" s="14">
        <v>3795</v>
      </c>
      <c r="T23" s="14">
        <v>3992</v>
      </c>
      <c r="U23" s="14">
        <v>4256</v>
      </c>
      <c r="V23" s="14">
        <v>4733</v>
      </c>
      <c r="W23" s="14">
        <v>4900</v>
      </c>
      <c r="X23" s="14">
        <v>4267</v>
      </c>
      <c r="Y23" s="14">
        <v>2883</v>
      </c>
      <c r="Z23" s="14">
        <v>2718.383906</v>
      </c>
      <c r="AA23" s="14">
        <v>4549.617467</v>
      </c>
      <c r="AB23" s="14">
        <v>2817.0875719999999</v>
      </c>
      <c r="AC23" s="14">
        <v>2483.1554460000002</v>
      </c>
      <c r="AD23" s="14">
        <v>3997.8914669999999</v>
      </c>
      <c r="AE23" s="14">
        <v>3223</v>
      </c>
      <c r="AF23" s="14">
        <v>3285.4041480000001</v>
      </c>
      <c r="AG23" s="14">
        <v>3438.7614560000002</v>
      </c>
      <c r="AH23" s="14">
        <v>3878.0924865000002</v>
      </c>
      <c r="AI23" s="14">
        <v>4323.3756679999997</v>
      </c>
      <c r="AJ23" s="14">
        <v>4594.6276310000003</v>
      </c>
      <c r="AK23" s="14">
        <v>5475.3364769999998</v>
      </c>
      <c r="AL23" s="14">
        <v>6349.8193337185367</v>
      </c>
      <c r="AM23" s="14">
        <v>6537.1131655771123</v>
      </c>
      <c r="AN23" s="14">
        <v>7267.6676444818113</v>
      </c>
      <c r="AO23" s="14">
        <v>7151.5150475749297</v>
      </c>
      <c r="AP23" s="14">
        <v>7321.3704374070803</v>
      </c>
      <c r="AQ23" s="14">
        <v>7383.8140137455503</v>
      </c>
      <c r="AR23" s="14">
        <v>7313.5257444703002</v>
      </c>
      <c r="AS23" s="14">
        <v>7989</v>
      </c>
      <c r="AT23" s="14">
        <v>8874.9737018874894</v>
      </c>
      <c r="AU23" s="14">
        <v>8500</v>
      </c>
      <c r="AV23" s="16">
        <v>8624.6153869459267</v>
      </c>
      <c r="AW23" s="16">
        <v>7574.9088526596943</v>
      </c>
      <c r="AX23" s="15">
        <v>9055.4248097625459</v>
      </c>
      <c r="AY23" s="15">
        <v>9822.9058952410451</v>
      </c>
      <c r="AZ23" s="15">
        <v>10438.62239</v>
      </c>
      <c r="BA23" s="15">
        <v>10900.88270489195</v>
      </c>
    </row>
    <row r="24" spans="1:53" ht="15" x14ac:dyDescent="0.15">
      <c r="A24" s="2" t="s">
        <v>16</v>
      </c>
      <c r="B24" s="14">
        <v>957</v>
      </c>
      <c r="C24" s="14">
        <v>836</v>
      </c>
      <c r="D24" s="14">
        <v>900</v>
      </c>
      <c r="E24" s="14">
        <v>1023</v>
      </c>
      <c r="F24" s="14">
        <v>1229</v>
      </c>
      <c r="G24" s="14">
        <v>1312</v>
      </c>
      <c r="H24" s="14">
        <v>1478</v>
      </c>
      <c r="I24" s="14">
        <v>1647</v>
      </c>
      <c r="J24" s="14">
        <v>1824</v>
      </c>
      <c r="K24" s="14">
        <v>1810</v>
      </c>
      <c r="L24" s="14">
        <v>2021</v>
      </c>
      <c r="M24" s="14">
        <v>2229</v>
      </c>
      <c r="N24" s="14">
        <v>2574</v>
      </c>
      <c r="O24" s="14">
        <v>2831</v>
      </c>
      <c r="P24" s="14">
        <v>2325</v>
      </c>
      <c r="Q24" s="14">
        <v>3849</v>
      </c>
      <c r="R24" s="14">
        <v>3825</v>
      </c>
      <c r="S24" s="14">
        <v>3834</v>
      </c>
      <c r="T24" s="14">
        <v>4839</v>
      </c>
      <c r="U24" s="14">
        <v>4997</v>
      </c>
      <c r="V24" s="14">
        <v>5982</v>
      </c>
      <c r="W24" s="14">
        <v>6734</v>
      </c>
      <c r="X24" s="14">
        <v>6524</v>
      </c>
      <c r="Y24" s="14">
        <v>6954.8</v>
      </c>
      <c r="Z24" s="14">
        <v>7964</v>
      </c>
      <c r="AA24" s="14">
        <v>8662.7000000000007</v>
      </c>
      <c r="AB24" s="14">
        <v>8703</v>
      </c>
      <c r="AC24" s="14">
        <v>7735</v>
      </c>
      <c r="AD24" s="14">
        <v>8395</v>
      </c>
      <c r="AE24" s="27">
        <v>8234.5</v>
      </c>
      <c r="AF24" s="14">
        <v>8074</v>
      </c>
      <c r="AG24" s="14">
        <v>9582</v>
      </c>
      <c r="AH24" s="14">
        <v>10940</v>
      </c>
      <c r="AI24" s="14">
        <v>11661</v>
      </c>
      <c r="AJ24" s="14">
        <v>13398</v>
      </c>
      <c r="AK24" s="14">
        <v>15477</v>
      </c>
      <c r="AL24" s="14">
        <v>16014.907241376357</v>
      </c>
      <c r="AM24" s="14">
        <v>16000.293566074362</v>
      </c>
      <c r="AN24" s="14">
        <v>16575</v>
      </c>
      <c r="AO24" s="14">
        <v>20050.5833655309</v>
      </c>
      <c r="AP24" s="14">
        <v>20481.3958730913</v>
      </c>
      <c r="AQ24" s="14">
        <v>20232.915598149</v>
      </c>
      <c r="AR24" s="14">
        <v>20683.8903181034</v>
      </c>
      <c r="AS24" s="14">
        <v>20691</v>
      </c>
      <c r="AT24" s="14">
        <v>22644</v>
      </c>
      <c r="AU24" s="14">
        <v>25509</v>
      </c>
      <c r="AV24" s="17">
        <v>25502.203969049922</v>
      </c>
      <c r="AW24" s="14">
        <v>24250.497860259802</v>
      </c>
      <c r="AX24" s="15">
        <v>25214.476067532734</v>
      </c>
      <c r="AY24" s="15">
        <v>28808.352170232181</v>
      </c>
      <c r="AZ24" s="15">
        <v>26885.46055</v>
      </c>
      <c r="BA24" s="15">
        <v>27155.290047341994</v>
      </c>
    </row>
    <row r="25" spans="1:53" ht="15" x14ac:dyDescent="0.15">
      <c r="A25" s="2" t="s">
        <v>13</v>
      </c>
      <c r="B25" s="14">
        <v>230</v>
      </c>
      <c r="C25" s="14">
        <v>233</v>
      </c>
      <c r="D25" s="14">
        <v>379</v>
      </c>
      <c r="E25" s="14">
        <v>659</v>
      </c>
      <c r="F25" s="14">
        <v>1050</v>
      </c>
      <c r="G25" s="14">
        <v>1664</v>
      </c>
      <c r="H25" s="14">
        <v>1392</v>
      </c>
      <c r="I25" s="14">
        <v>1359</v>
      </c>
      <c r="J25" s="14">
        <v>1519</v>
      </c>
      <c r="K25" s="14">
        <v>1744</v>
      </c>
      <c r="L25" s="14">
        <v>1711</v>
      </c>
      <c r="M25" s="14">
        <v>1574</v>
      </c>
      <c r="N25" s="14">
        <v>1936</v>
      </c>
      <c r="O25" s="14">
        <v>1935</v>
      </c>
      <c r="P25" s="14">
        <v>3007</v>
      </c>
      <c r="Q25" s="14">
        <v>2310</v>
      </c>
      <c r="R25" s="14">
        <v>2376</v>
      </c>
      <c r="S25" s="14">
        <v>2584</v>
      </c>
      <c r="T25" s="14">
        <v>2553</v>
      </c>
      <c r="U25" s="14">
        <v>2424</v>
      </c>
      <c r="V25" s="14">
        <v>2631</v>
      </c>
      <c r="W25" s="14">
        <v>2673</v>
      </c>
      <c r="X25" s="14">
        <v>2100</v>
      </c>
      <c r="Y25" s="14">
        <v>2162</v>
      </c>
      <c r="Z25" s="14">
        <v>1957</v>
      </c>
      <c r="AA25" s="27">
        <v>2054.9027000000001</v>
      </c>
      <c r="AB25" s="27">
        <v>2152.8053</v>
      </c>
      <c r="AC25" s="27">
        <v>2250.7080000000001</v>
      </c>
      <c r="AD25" s="27">
        <v>2348.6107000000002</v>
      </c>
      <c r="AE25" s="27">
        <v>2446.5133000000001</v>
      </c>
      <c r="AF25" s="14">
        <v>2544.4160000000002</v>
      </c>
      <c r="AG25" s="14">
        <v>3081</v>
      </c>
      <c r="AH25" s="14">
        <v>2697</v>
      </c>
      <c r="AI25" s="14">
        <v>2485</v>
      </c>
      <c r="AJ25" s="14">
        <v>2785</v>
      </c>
      <c r="AK25" s="14">
        <v>3036</v>
      </c>
      <c r="AL25" s="14">
        <v>2471.8214104345316</v>
      </c>
      <c r="AM25" s="14">
        <v>1924</v>
      </c>
      <c r="AN25" s="14">
        <v>2307</v>
      </c>
      <c r="AO25" s="14">
        <v>2478.7112413141699</v>
      </c>
      <c r="AP25" s="14">
        <v>2406.10300597578</v>
      </c>
      <c r="AQ25" s="14">
        <v>2277.0569142076502</v>
      </c>
      <c r="AR25" s="14">
        <v>2417.3604749996298</v>
      </c>
      <c r="AS25" s="14">
        <v>2974</v>
      </c>
      <c r="AT25" s="14">
        <v>3140</v>
      </c>
      <c r="AU25" s="14">
        <v>3753</v>
      </c>
      <c r="AV25" s="17">
        <v>3590.1826407033991</v>
      </c>
      <c r="AW25" s="14">
        <v>3807.3702242087456</v>
      </c>
      <c r="AX25" s="15">
        <v>4465.9298453266028</v>
      </c>
      <c r="AY25" s="15">
        <v>5305.2358315447455</v>
      </c>
      <c r="AZ25" s="15">
        <v>5027.5046899999998</v>
      </c>
      <c r="BA25" s="15">
        <v>4745.4035673194685</v>
      </c>
    </row>
    <row r="26" spans="1:53" x14ac:dyDescent="0.15">
      <c r="A26" s="2" t="s">
        <v>28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>
        <v>1437.0332747124</v>
      </c>
      <c r="AP26" s="14">
        <v>1441.84054640419</v>
      </c>
      <c r="AQ26" s="14">
        <v>1410.46009523102</v>
      </c>
      <c r="AR26" s="14">
        <v>1798.5851798920401</v>
      </c>
      <c r="AS26" s="14">
        <v>2320.2769560436036</v>
      </c>
      <c r="AT26" s="14">
        <v>1838.23854257944</v>
      </c>
      <c r="AU26" s="14">
        <v>2185</v>
      </c>
      <c r="AV26" s="16">
        <v>2195.0770335697325</v>
      </c>
      <c r="AW26" s="14">
        <v>2308.8257334209197</v>
      </c>
      <c r="AX26" s="15">
        <v>2208.3252525123221</v>
      </c>
      <c r="AY26" s="15">
        <v>2506.0281033119563</v>
      </c>
      <c r="AZ26" s="15">
        <v>2953.7803600000002</v>
      </c>
      <c r="BA26" s="15">
        <v>3433.4775219070493</v>
      </c>
    </row>
    <row r="27" spans="1:53" x14ac:dyDescent="0.15">
      <c r="A27" s="2" t="s">
        <v>3</v>
      </c>
      <c r="B27" s="14">
        <v>2826</v>
      </c>
      <c r="C27" s="14">
        <v>3570</v>
      </c>
      <c r="D27" s="14">
        <v>3621</v>
      </c>
      <c r="E27" s="14">
        <v>4189</v>
      </c>
      <c r="F27" s="14">
        <v>4638</v>
      </c>
      <c r="G27" s="14">
        <v>4843</v>
      </c>
      <c r="H27" s="14">
        <v>5041</v>
      </c>
      <c r="I27" s="14">
        <v>5166</v>
      </c>
      <c r="J27" s="14">
        <v>5200</v>
      </c>
      <c r="K27" s="14">
        <v>5752</v>
      </c>
      <c r="L27" s="14">
        <v>6105</v>
      </c>
      <c r="M27" s="14">
        <v>6644</v>
      </c>
      <c r="N27" s="14">
        <v>7652</v>
      </c>
      <c r="O27" s="14">
        <v>8239</v>
      </c>
      <c r="P27" s="14">
        <v>8204</v>
      </c>
      <c r="Q27" s="14">
        <v>9041</v>
      </c>
      <c r="R27" s="14">
        <v>9531</v>
      </c>
      <c r="S27" s="14">
        <v>10845</v>
      </c>
      <c r="T27" s="14">
        <v>11103</v>
      </c>
      <c r="U27" s="14">
        <v>10754</v>
      </c>
      <c r="V27" s="14">
        <v>12358</v>
      </c>
      <c r="W27" s="14">
        <v>12494.3</v>
      </c>
      <c r="X27" s="14">
        <v>14759</v>
      </c>
      <c r="Y27" s="14">
        <v>19223.099999999999</v>
      </c>
      <c r="Z27" s="14">
        <v>20337.630705</v>
      </c>
      <c r="AA27" s="14">
        <v>21284.613361000007</v>
      </c>
      <c r="AB27" s="14">
        <v>25129.825269000001</v>
      </c>
      <c r="AC27" s="14">
        <v>27898.498002000004</v>
      </c>
      <c r="AD27" s="14">
        <v>27411.827675</v>
      </c>
      <c r="AE27" s="14">
        <v>41654.947281000001</v>
      </c>
      <c r="AF27" s="14">
        <v>28777.374270999997</v>
      </c>
      <c r="AG27" s="14">
        <v>31743.633498000003</v>
      </c>
      <c r="AH27" s="14">
        <v>36290.479058500001</v>
      </c>
      <c r="AI27" s="14">
        <v>34830.514122</v>
      </c>
      <c r="AJ27" s="14">
        <v>41775.336530999994</v>
      </c>
      <c r="AK27" s="14">
        <v>44924.179002500001</v>
      </c>
      <c r="AL27" s="14">
        <v>41659.446188681919</v>
      </c>
      <c r="AM27" s="14">
        <v>38682.399449641496</v>
      </c>
      <c r="AN27" s="14">
        <v>43981.499252787042</v>
      </c>
      <c r="AO27" s="14">
        <v>22010.6655431006</v>
      </c>
      <c r="AP27" s="14">
        <v>24270.971937698225</v>
      </c>
      <c r="AQ27" s="14">
        <v>24218.279562153624</v>
      </c>
      <c r="AR27" s="14">
        <v>25789.846777575247</v>
      </c>
      <c r="AS27" s="14">
        <v>34631</v>
      </c>
      <c r="AT27" s="14">
        <v>28638.826667572575</v>
      </c>
      <c r="AU27" s="14">
        <v>37362</v>
      </c>
      <c r="AV27" s="14">
        <v>30013</v>
      </c>
      <c r="AW27" s="14">
        <v>37143</v>
      </c>
      <c r="AX27" s="15">
        <v>28962</v>
      </c>
      <c r="AY27" s="15">
        <v>33247.966890136435</v>
      </c>
      <c r="AZ27" s="15">
        <v>29076.659709999978</v>
      </c>
      <c r="BA27" s="15">
        <v>27645.416053310637</v>
      </c>
    </row>
    <row r="28" spans="1:53" x14ac:dyDescent="0.15">
      <c r="A28" s="2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5"/>
      <c r="AY28" s="15"/>
      <c r="AZ28" s="15"/>
      <c r="BA28" s="15"/>
    </row>
    <row r="29" spans="1:53" x14ac:dyDescent="0.15">
      <c r="A29" s="2" t="s">
        <v>14</v>
      </c>
      <c r="B29" s="14">
        <v>108</v>
      </c>
      <c r="C29" s="14">
        <v>117</v>
      </c>
      <c r="D29" s="14">
        <v>123</v>
      </c>
      <c r="E29" s="14">
        <v>153</v>
      </c>
      <c r="F29" s="14">
        <v>174</v>
      </c>
      <c r="G29" s="14">
        <v>151</v>
      </c>
      <c r="H29" s="14">
        <v>159</v>
      </c>
      <c r="I29" s="14">
        <v>153</v>
      </c>
      <c r="J29" s="14">
        <v>149</v>
      </c>
      <c r="K29" s="14">
        <v>155</v>
      </c>
      <c r="L29" s="14">
        <v>186</v>
      </c>
      <c r="M29" s="14">
        <v>201</v>
      </c>
      <c r="N29" s="14">
        <v>184</v>
      </c>
      <c r="O29" s="14">
        <v>213</v>
      </c>
      <c r="P29" s="14">
        <v>242</v>
      </c>
      <c r="Q29" s="14">
        <v>300</v>
      </c>
      <c r="R29" s="14">
        <v>354</v>
      </c>
      <c r="S29" s="14">
        <v>360</v>
      </c>
      <c r="T29" s="14">
        <v>345</v>
      </c>
      <c r="U29" s="14">
        <v>395</v>
      </c>
      <c r="V29" s="14">
        <v>438</v>
      </c>
      <c r="W29" s="14">
        <v>478</v>
      </c>
      <c r="X29" s="14">
        <v>490</v>
      </c>
      <c r="Y29" s="14">
        <v>490</v>
      </c>
      <c r="Z29" s="14">
        <v>539</v>
      </c>
      <c r="AA29" s="14">
        <v>604.1</v>
      </c>
      <c r="AB29" s="14">
        <v>651</v>
      </c>
      <c r="AC29" s="14">
        <v>664</v>
      </c>
      <c r="AD29" s="14">
        <v>720</v>
      </c>
      <c r="AE29" s="14">
        <v>820</v>
      </c>
      <c r="AF29" s="14">
        <v>830</v>
      </c>
      <c r="AG29" s="14">
        <v>890</v>
      </c>
      <c r="AH29" s="14">
        <v>731</v>
      </c>
      <c r="AI29" s="14">
        <v>749</v>
      </c>
      <c r="AJ29" s="14">
        <v>790</v>
      </c>
      <c r="AK29" s="14">
        <v>936</v>
      </c>
      <c r="AL29" s="14">
        <v>545.32410963999996</v>
      </c>
      <c r="AM29" s="14">
        <v>555.95718287199998</v>
      </c>
      <c r="AN29" s="14">
        <v>590.46133293813602</v>
      </c>
      <c r="AO29" s="14">
        <v>657.23143720087091</v>
      </c>
      <c r="AP29" s="14">
        <v>798.79613581401998</v>
      </c>
      <c r="AQ29" s="14">
        <v>826.15252498999553</v>
      </c>
      <c r="AR29" s="14">
        <v>916.69450707225087</v>
      </c>
      <c r="AS29" s="14">
        <v>1063</v>
      </c>
      <c r="AT29" s="14">
        <v>1156.0850363519999</v>
      </c>
      <c r="AU29" s="14">
        <v>1292.2239547396489</v>
      </c>
      <c r="AV29" s="14">
        <v>1190.7725967680001</v>
      </c>
      <c r="AW29" s="14">
        <v>1577.5576088656999</v>
      </c>
      <c r="AX29" s="15">
        <v>1435.6350207537439</v>
      </c>
      <c r="AY29" s="15">
        <v>1571.0988817438092</v>
      </c>
      <c r="AZ29" s="15">
        <v>1789.5800000000002</v>
      </c>
      <c r="BA29" s="15">
        <v>1733.6917522939996</v>
      </c>
    </row>
    <row r="30" spans="1:53" ht="15" x14ac:dyDescent="0.15">
      <c r="A30" s="2" t="s">
        <v>4</v>
      </c>
      <c r="B30" s="21">
        <v>108</v>
      </c>
      <c r="C30" s="21">
        <v>117</v>
      </c>
      <c r="D30" s="21">
        <v>123</v>
      </c>
      <c r="E30" s="21">
        <v>153</v>
      </c>
      <c r="F30" s="21">
        <v>174</v>
      </c>
      <c r="G30" s="21">
        <v>151</v>
      </c>
      <c r="H30" s="21">
        <v>159</v>
      </c>
      <c r="I30" s="21">
        <v>153</v>
      </c>
      <c r="J30" s="21">
        <v>149</v>
      </c>
      <c r="K30" s="21">
        <v>155</v>
      </c>
      <c r="L30" s="21">
        <v>186</v>
      </c>
      <c r="M30" s="21">
        <v>201</v>
      </c>
      <c r="N30" s="21">
        <v>184</v>
      </c>
      <c r="O30" s="21">
        <v>213</v>
      </c>
      <c r="P30" s="21">
        <v>242</v>
      </c>
      <c r="Q30" s="21">
        <v>300</v>
      </c>
      <c r="R30" s="14">
        <v>354</v>
      </c>
      <c r="S30" s="14">
        <v>360</v>
      </c>
      <c r="T30" s="14">
        <v>345</v>
      </c>
      <c r="U30" s="14">
        <v>395</v>
      </c>
      <c r="V30" s="14">
        <v>438</v>
      </c>
      <c r="W30" s="14">
        <v>478</v>
      </c>
      <c r="X30" s="14">
        <v>490</v>
      </c>
      <c r="Y30" s="14">
        <v>490</v>
      </c>
      <c r="Z30" s="14">
        <v>539</v>
      </c>
      <c r="AA30" s="14">
        <v>604.1</v>
      </c>
      <c r="AB30" s="14">
        <v>651</v>
      </c>
      <c r="AC30" s="14">
        <v>664</v>
      </c>
      <c r="AD30" s="14">
        <v>720</v>
      </c>
      <c r="AE30" s="14">
        <v>820</v>
      </c>
      <c r="AF30" s="14">
        <v>830</v>
      </c>
      <c r="AG30" s="14">
        <v>890</v>
      </c>
      <c r="AH30" s="14">
        <v>731</v>
      </c>
      <c r="AI30" s="14">
        <v>749</v>
      </c>
      <c r="AJ30" s="14">
        <v>790</v>
      </c>
      <c r="AK30" s="14">
        <v>936</v>
      </c>
      <c r="AL30" s="14">
        <v>335.70636764</v>
      </c>
      <c r="AM30" s="14">
        <v>347</v>
      </c>
      <c r="AN30" s="14">
        <v>201</v>
      </c>
      <c r="AO30" s="14">
        <v>447.91632320087098</v>
      </c>
      <c r="AP30" s="14">
        <v>597.94715281402</v>
      </c>
      <c r="AQ30" s="14">
        <v>661.33692498999551</v>
      </c>
      <c r="AR30" s="14">
        <v>740.17524117225105</v>
      </c>
      <c r="AS30" s="14">
        <v>803</v>
      </c>
      <c r="AT30" s="14">
        <v>882.63303635199998</v>
      </c>
      <c r="AU30" s="14">
        <v>983.50455533760305</v>
      </c>
      <c r="AV30" s="14">
        <v>1023.6585599300001</v>
      </c>
      <c r="AW30" s="14">
        <v>1287.6729319256999</v>
      </c>
      <c r="AX30" s="15">
        <v>1151.2369021087441</v>
      </c>
      <c r="AY30" s="15">
        <v>1297.9302099438091</v>
      </c>
      <c r="AZ30" s="15">
        <v>1523.39</v>
      </c>
      <c r="BA30" s="15">
        <v>1567.2503967399996</v>
      </c>
    </row>
    <row r="31" spans="1:53" ht="15" x14ac:dyDescent="0.15">
      <c r="A31" s="2" t="s">
        <v>5</v>
      </c>
      <c r="B31" s="20">
        <v>0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0</v>
      </c>
      <c r="AF31" s="20">
        <v>0</v>
      </c>
      <c r="AG31" s="20">
        <v>0</v>
      </c>
      <c r="AH31" s="20">
        <v>0</v>
      </c>
      <c r="AI31" s="20">
        <v>0</v>
      </c>
      <c r="AJ31" s="20">
        <v>0</v>
      </c>
      <c r="AK31" s="20">
        <v>0</v>
      </c>
      <c r="AL31" s="14">
        <v>209.61774199999999</v>
      </c>
      <c r="AM31" s="14">
        <v>209.31601499999999</v>
      </c>
      <c r="AN31" s="27">
        <v>389.46133293813602</v>
      </c>
      <c r="AO31" s="14">
        <v>209.31511399999999</v>
      </c>
      <c r="AP31" s="14">
        <v>201</v>
      </c>
      <c r="AQ31" s="14">
        <v>165</v>
      </c>
      <c r="AR31" s="14">
        <v>177</v>
      </c>
      <c r="AS31" s="14">
        <v>260</v>
      </c>
      <c r="AT31" s="14">
        <v>273.452</v>
      </c>
      <c r="AU31" s="14">
        <v>309</v>
      </c>
      <c r="AV31" s="14">
        <v>167.114036838</v>
      </c>
      <c r="AW31" s="14">
        <v>290</v>
      </c>
      <c r="AX31" s="15">
        <v>284.39811864499995</v>
      </c>
      <c r="AY31" s="15">
        <v>273.16867180000003</v>
      </c>
      <c r="AZ31" s="15">
        <v>266.19</v>
      </c>
      <c r="BA31" s="15">
        <v>166.44135555399998</v>
      </c>
    </row>
    <row r="32" spans="1:53" x14ac:dyDescent="0.15">
      <c r="A32" s="2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5"/>
      <c r="AY32" s="15"/>
      <c r="AZ32" s="15"/>
      <c r="BA32" s="15"/>
    </row>
    <row r="33" spans="1:53" x14ac:dyDescent="0.15">
      <c r="A33" s="2" t="s">
        <v>15</v>
      </c>
      <c r="B33" s="14">
        <v>3227</v>
      </c>
      <c r="C33" s="14">
        <v>3328</v>
      </c>
      <c r="D33" s="14">
        <v>3657</v>
      </c>
      <c r="E33" s="14">
        <v>4594</v>
      </c>
      <c r="F33" s="14">
        <v>5400</v>
      </c>
      <c r="G33" s="14">
        <v>5835</v>
      </c>
      <c r="H33" s="14">
        <v>6369</v>
      </c>
      <c r="I33" s="14">
        <v>6972</v>
      </c>
      <c r="J33" s="14">
        <v>7241</v>
      </c>
      <c r="K33" s="14">
        <v>7669</v>
      </c>
      <c r="L33" s="14">
        <v>8203</v>
      </c>
      <c r="M33" s="14">
        <v>8688</v>
      </c>
      <c r="N33" s="14">
        <v>9425</v>
      </c>
      <c r="O33" s="14">
        <v>9887</v>
      </c>
      <c r="P33" s="14">
        <v>11082</v>
      </c>
      <c r="Q33" s="14">
        <v>12524</v>
      </c>
      <c r="R33" s="14">
        <v>14109</v>
      </c>
      <c r="S33" s="14">
        <v>15157</v>
      </c>
      <c r="T33" s="14">
        <v>17263</v>
      </c>
      <c r="U33" s="14">
        <v>20376</v>
      </c>
      <c r="V33" s="14">
        <v>22011</v>
      </c>
      <c r="W33" s="14">
        <v>24512</v>
      </c>
      <c r="X33" s="14">
        <v>26773</v>
      </c>
      <c r="Y33" s="14">
        <v>28897</v>
      </c>
      <c r="Z33" s="14">
        <v>32980</v>
      </c>
      <c r="AA33" s="14">
        <v>37789.5</v>
      </c>
      <c r="AB33" s="14">
        <v>40914.800000000003</v>
      </c>
      <c r="AC33" s="14">
        <v>44057.599999999999</v>
      </c>
      <c r="AD33" s="14">
        <v>48733.7</v>
      </c>
      <c r="AE33" s="14">
        <v>49261</v>
      </c>
      <c r="AF33" s="14">
        <v>51825.900000000009</v>
      </c>
      <c r="AG33" s="14">
        <v>55776.999999999971</v>
      </c>
      <c r="AH33" s="14">
        <v>61531.9</v>
      </c>
      <c r="AI33" s="14">
        <v>69945.999999999971</v>
      </c>
      <c r="AJ33" s="14">
        <v>74253.499999999971</v>
      </c>
      <c r="AK33" s="14">
        <v>79371.61307700006</v>
      </c>
      <c r="AL33" s="14">
        <v>86551.940804067257</v>
      </c>
      <c r="AM33" s="14">
        <v>85868.036594658523</v>
      </c>
      <c r="AN33" s="14">
        <v>92129.516137619212</v>
      </c>
      <c r="AO33" s="14">
        <v>97462.128544591469</v>
      </c>
      <c r="AP33" s="14">
        <v>101822.82208539936</v>
      </c>
      <c r="AQ33" s="14">
        <v>103967.24011250952</v>
      </c>
      <c r="AR33" s="14">
        <v>108680.91561166818</v>
      </c>
      <c r="AS33" s="14">
        <v>112716</v>
      </c>
      <c r="AT33" s="14">
        <v>121750</v>
      </c>
      <c r="AU33" s="14">
        <v>131248</v>
      </c>
      <c r="AV33" s="17">
        <v>139329.72883301595</v>
      </c>
      <c r="AW33" s="14">
        <v>140020</v>
      </c>
      <c r="AX33" s="15">
        <v>141239.20245482775</v>
      </c>
      <c r="AY33" s="15">
        <v>147731.3579520541</v>
      </c>
      <c r="AZ33" s="15">
        <v>151448.63999999998</v>
      </c>
      <c r="BA33" s="15">
        <v>157366.72900776897</v>
      </c>
    </row>
    <row r="34" spans="1:53" x14ac:dyDescent="0.15">
      <c r="A34" s="2" t="s">
        <v>20</v>
      </c>
      <c r="B34" s="18">
        <v>3180</v>
      </c>
      <c r="C34" s="18">
        <v>3274</v>
      </c>
      <c r="D34" s="18">
        <v>3600</v>
      </c>
      <c r="E34" s="18">
        <v>4519</v>
      </c>
      <c r="F34" s="18">
        <v>5295</v>
      </c>
      <c r="G34" s="18">
        <v>5706</v>
      </c>
      <c r="H34" s="18">
        <v>6238</v>
      </c>
      <c r="I34" s="18">
        <v>6823</v>
      </c>
      <c r="J34" s="18">
        <v>7081</v>
      </c>
      <c r="K34" s="18">
        <v>7500</v>
      </c>
      <c r="L34" s="18">
        <v>8015</v>
      </c>
      <c r="M34" s="18">
        <v>8464</v>
      </c>
      <c r="N34" s="18">
        <v>9165</v>
      </c>
      <c r="O34" s="18">
        <v>9576</v>
      </c>
      <c r="P34" s="18">
        <v>10756</v>
      </c>
      <c r="Q34" s="18">
        <v>12126</v>
      </c>
      <c r="R34" s="18">
        <v>13684</v>
      </c>
      <c r="S34" s="18">
        <v>14693</v>
      </c>
      <c r="T34" s="18">
        <v>16688</v>
      </c>
      <c r="U34" s="18">
        <v>19664</v>
      </c>
      <c r="V34" s="18">
        <v>21152</v>
      </c>
      <c r="W34" s="18">
        <v>23523</v>
      </c>
      <c r="X34" s="18">
        <v>25579</v>
      </c>
      <c r="Y34" s="18">
        <v>27384</v>
      </c>
      <c r="Z34" s="18">
        <v>31155</v>
      </c>
      <c r="AA34" s="18">
        <v>35777.4</v>
      </c>
      <c r="AB34" s="18">
        <v>38566.800000000003</v>
      </c>
      <c r="AC34" s="18">
        <v>41433.142999999996</v>
      </c>
      <c r="AD34" s="18">
        <v>45663.7</v>
      </c>
      <c r="AE34" s="18">
        <v>46057.919999999998</v>
      </c>
      <c r="AF34" s="18">
        <v>48335.768000000011</v>
      </c>
      <c r="AG34" s="18">
        <v>52119.871999999974</v>
      </c>
      <c r="AH34" s="18">
        <v>57636.9</v>
      </c>
      <c r="AI34" s="18">
        <v>65832.999999999971</v>
      </c>
      <c r="AJ34" s="18">
        <v>69812.499999999971</v>
      </c>
      <c r="AK34" s="18">
        <v>74390.61307700006</v>
      </c>
      <c r="AL34" s="18">
        <v>80745.466253533828</v>
      </c>
      <c r="AM34" s="18">
        <v>80989.367481020279</v>
      </c>
      <c r="AN34" s="18">
        <v>86544.008442947481</v>
      </c>
      <c r="AO34" s="18">
        <v>92315.268275893381</v>
      </c>
      <c r="AP34" s="18">
        <v>95972.947116484604</v>
      </c>
      <c r="AQ34" s="18">
        <v>99052.739348621501</v>
      </c>
      <c r="AR34" s="18">
        <v>103519.51224977933</v>
      </c>
      <c r="AS34" s="18">
        <v>107835</v>
      </c>
      <c r="AT34" s="18">
        <v>114945</v>
      </c>
      <c r="AU34" s="18">
        <v>124450</v>
      </c>
      <c r="AV34" s="19">
        <v>130051.30028205059</v>
      </c>
      <c r="AW34" s="14">
        <v>139449</v>
      </c>
      <c r="AX34" s="15">
        <v>129689.09476909933</v>
      </c>
      <c r="AY34" s="15">
        <v>133959.20907306837</v>
      </c>
      <c r="AZ34" s="15">
        <v>138020.85999999999</v>
      </c>
      <c r="BA34" s="15">
        <v>144065.03357377325</v>
      </c>
    </row>
    <row r="35" spans="1:53" x14ac:dyDescent="0.15">
      <c r="A35" s="2" t="s">
        <v>6</v>
      </c>
      <c r="B35" s="14">
        <v>47</v>
      </c>
      <c r="C35" s="14">
        <v>54</v>
      </c>
      <c r="D35" s="14">
        <v>57</v>
      </c>
      <c r="E35" s="14">
        <v>75</v>
      </c>
      <c r="F35" s="14">
        <v>105</v>
      </c>
      <c r="G35" s="14">
        <v>129</v>
      </c>
      <c r="H35" s="14">
        <v>131</v>
      </c>
      <c r="I35" s="14">
        <v>149</v>
      </c>
      <c r="J35" s="14">
        <v>160</v>
      </c>
      <c r="K35" s="14">
        <v>169</v>
      </c>
      <c r="L35" s="14">
        <v>188</v>
      </c>
      <c r="M35" s="14">
        <v>224</v>
      </c>
      <c r="N35" s="14">
        <v>260</v>
      </c>
      <c r="O35" s="14">
        <v>311</v>
      </c>
      <c r="P35" s="14">
        <v>326</v>
      </c>
      <c r="Q35" s="14">
        <v>398</v>
      </c>
      <c r="R35" s="14">
        <v>425</v>
      </c>
      <c r="S35" s="14">
        <v>464</v>
      </c>
      <c r="T35" s="14">
        <v>575</v>
      </c>
      <c r="U35" s="14">
        <v>712</v>
      </c>
      <c r="V35" s="14">
        <v>859</v>
      </c>
      <c r="W35" s="14">
        <v>989</v>
      </c>
      <c r="X35" s="14">
        <v>1194</v>
      </c>
      <c r="Y35" s="14">
        <v>1513</v>
      </c>
      <c r="Z35" s="14">
        <v>1825</v>
      </c>
      <c r="AA35" s="14">
        <v>2012.1</v>
      </c>
      <c r="AB35" s="14">
        <v>2348</v>
      </c>
      <c r="AC35" s="14">
        <v>2624.4569999999999</v>
      </c>
      <c r="AD35" s="14">
        <v>3070</v>
      </c>
      <c r="AE35" s="14">
        <v>3203.08</v>
      </c>
      <c r="AF35" s="14">
        <v>3490.1320000000001</v>
      </c>
      <c r="AG35" s="14">
        <v>3657.1280000000002</v>
      </c>
      <c r="AH35" s="14">
        <v>3895</v>
      </c>
      <c r="AI35" s="14">
        <v>4113</v>
      </c>
      <c r="AJ35" s="14">
        <v>4441</v>
      </c>
      <c r="AK35" s="14">
        <v>4981</v>
      </c>
      <c r="AL35" s="14">
        <v>5806.4745505334304</v>
      </c>
      <c r="AM35" s="14">
        <v>4878.6691136382397</v>
      </c>
      <c r="AN35" s="14">
        <v>5585.5076946717281</v>
      </c>
      <c r="AO35" s="14">
        <v>5146.8602686980939</v>
      </c>
      <c r="AP35" s="14">
        <v>5849.8749689147498</v>
      </c>
      <c r="AQ35" s="14">
        <v>4914.5007638880206</v>
      </c>
      <c r="AR35" s="14">
        <v>5161.4033618888498</v>
      </c>
      <c r="AS35" s="14">
        <v>4881</v>
      </c>
      <c r="AT35" s="14">
        <v>6805</v>
      </c>
      <c r="AU35" s="14">
        <v>6798</v>
      </c>
      <c r="AV35" s="17">
        <v>9278.4285509653564</v>
      </c>
      <c r="AW35" s="14">
        <v>9571</v>
      </c>
      <c r="AX35" s="15">
        <v>11550.107685728422</v>
      </c>
      <c r="AY35" s="15">
        <v>13772.14887898573</v>
      </c>
      <c r="AZ35" s="15">
        <v>13427.78</v>
      </c>
      <c r="BA35" s="15">
        <v>13301.695433995723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BC3CE-7B00-46C1-9ECD-43855F8D6164}">
  <dimension ref="B3:C15"/>
  <sheetViews>
    <sheetView workbookViewId="0">
      <selection activeCell="B3" sqref="B3"/>
    </sheetView>
  </sheetViews>
  <sheetFormatPr baseColWidth="10" defaultColWidth="8.83203125" defaultRowHeight="14" x14ac:dyDescent="0.2"/>
  <cols>
    <col min="1" max="1" width="8.83203125" style="9"/>
    <col min="2" max="2" width="24" style="9" bestFit="1" customWidth="1"/>
    <col min="3" max="3" width="35.1640625" style="10" customWidth="1"/>
    <col min="4" max="16384" width="8.83203125" style="9"/>
  </cols>
  <sheetData>
    <row r="3" spans="2:3" ht="15" x14ac:dyDescent="0.2">
      <c r="B3" s="7" t="s">
        <v>23</v>
      </c>
      <c r="C3" s="8" t="s">
        <v>35</v>
      </c>
    </row>
    <row r="4" spans="2:3" ht="15" x14ac:dyDescent="0.2">
      <c r="B4" s="7" t="s">
        <v>12</v>
      </c>
      <c r="C4" s="8" t="s">
        <v>29</v>
      </c>
    </row>
    <row r="5" spans="2:3" ht="45" x14ac:dyDescent="0.2">
      <c r="B5" s="7" t="s">
        <v>24</v>
      </c>
      <c r="C5" s="8" t="s">
        <v>33</v>
      </c>
    </row>
    <row r="6" spans="2:3" ht="15" x14ac:dyDescent="0.2">
      <c r="B6" s="7" t="s">
        <v>25</v>
      </c>
      <c r="C6" s="8" t="s">
        <v>30</v>
      </c>
    </row>
    <row r="7" spans="2:3" ht="15" x14ac:dyDescent="0.2">
      <c r="B7" s="7" t="s">
        <v>26</v>
      </c>
      <c r="C7" s="8" t="s">
        <v>36</v>
      </c>
    </row>
    <row r="8" spans="2:3" ht="15" x14ac:dyDescent="0.2">
      <c r="B8" s="7" t="s">
        <v>27</v>
      </c>
      <c r="C8" s="8" t="s">
        <v>37</v>
      </c>
    </row>
    <row r="9" spans="2:3" ht="45" x14ac:dyDescent="0.2">
      <c r="B9" s="7" t="s">
        <v>9</v>
      </c>
      <c r="C9" s="8" t="s">
        <v>38</v>
      </c>
    </row>
    <row r="10" spans="2:3" ht="15" x14ac:dyDescent="0.2">
      <c r="B10" s="7" t="s">
        <v>10</v>
      </c>
      <c r="C10" s="8" t="s">
        <v>31</v>
      </c>
    </row>
    <row r="11" spans="2:3" ht="15" x14ac:dyDescent="0.2">
      <c r="B11" s="7" t="s">
        <v>11</v>
      </c>
      <c r="C11" s="8" t="s">
        <v>32</v>
      </c>
    </row>
    <row r="12" spans="2:3" ht="15" x14ac:dyDescent="0.2">
      <c r="B12" s="7" t="s">
        <v>16</v>
      </c>
      <c r="C12" s="8" t="s">
        <v>39</v>
      </c>
    </row>
    <row r="13" spans="2:3" ht="15" x14ac:dyDescent="0.2">
      <c r="B13" s="7" t="s">
        <v>13</v>
      </c>
      <c r="C13" s="8" t="s">
        <v>40</v>
      </c>
    </row>
    <row r="14" spans="2:3" ht="15" x14ac:dyDescent="0.2">
      <c r="B14" s="7" t="s">
        <v>28</v>
      </c>
      <c r="C14" s="8" t="s">
        <v>41</v>
      </c>
    </row>
    <row r="15" spans="2:3" ht="15" x14ac:dyDescent="0.2">
      <c r="B15" s="7" t="s">
        <v>3</v>
      </c>
      <c r="C15" s="8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1923-1971</vt:lpstr>
      <vt:lpstr>1972-2023</vt:lpstr>
      <vt:lpstr>Tüketim Sektörleri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Volkan Ediger</dc:creator>
  <cp:lastModifiedBy>İstemi Berk</cp:lastModifiedBy>
  <dcterms:created xsi:type="dcterms:W3CDTF">2025-02-11T06:33:05Z</dcterms:created>
  <dcterms:modified xsi:type="dcterms:W3CDTF">2025-06-09T05:14:50Z</dcterms:modified>
</cp:coreProperties>
</file>