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9320" windowHeight="7656"/>
  </bookViews>
  <sheets>
    <sheet name="Vekon Harcama" sheetId="1" r:id="rId1"/>
    <sheet name="Copy" sheetId="2" r:id="rId2"/>
  </sheets>
  <calcPr calcId="124519" concurrentCalc="0"/>
</workbook>
</file>

<file path=xl/calcChain.xml><?xml version="1.0" encoding="utf-8"?>
<calcChain xmlns="http://schemas.openxmlformats.org/spreadsheetml/2006/main">
  <c r="D112" i="2"/>
  <c r="B112"/>
  <c r="A112"/>
  <c r="D111"/>
  <c r="B111"/>
  <c r="A111"/>
  <c r="D110"/>
  <c r="B110"/>
  <c r="A110"/>
  <c r="D109"/>
  <c r="B109"/>
  <c r="A109"/>
  <c r="D108"/>
  <c r="B108"/>
  <c r="A108"/>
  <c r="D107"/>
  <c r="B107"/>
  <c r="A107"/>
  <c r="D106"/>
  <c r="B106"/>
  <c r="A106"/>
  <c r="D105"/>
  <c r="B105"/>
  <c r="A105"/>
  <c r="D104"/>
  <c r="B104"/>
  <c r="A104"/>
  <c r="D103"/>
  <c r="B103"/>
  <c r="A103"/>
  <c r="D102"/>
  <c r="B102"/>
  <c r="A102"/>
  <c r="D101"/>
  <c r="B101"/>
  <c r="A101"/>
  <c r="D100"/>
  <c r="B100"/>
  <c r="A100"/>
  <c r="D99"/>
  <c r="B99"/>
  <c r="A99"/>
  <c r="D98"/>
  <c r="B98"/>
  <c r="A98"/>
  <c r="D97"/>
  <c r="B97"/>
  <c r="A97"/>
  <c r="D96"/>
  <c r="B96"/>
  <c r="A96"/>
  <c r="D95"/>
  <c r="B95"/>
  <c r="A95"/>
  <c r="D94"/>
  <c r="B94"/>
  <c r="A94"/>
  <c r="D93"/>
  <c r="B93"/>
  <c r="A93"/>
  <c r="D92"/>
  <c r="B92"/>
  <c r="A92"/>
  <c r="D91"/>
  <c r="B91"/>
  <c r="A91"/>
  <c r="D90"/>
  <c r="B90"/>
  <c r="A90"/>
  <c r="D89"/>
  <c r="B89"/>
  <c r="A89"/>
  <c r="D88"/>
  <c r="B88"/>
  <c r="A88"/>
  <c r="D87"/>
  <c r="B87"/>
  <c r="A87"/>
  <c r="D86"/>
  <c r="B86"/>
  <c r="A86"/>
  <c r="D85"/>
  <c r="B85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D76"/>
  <c r="B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D67"/>
  <c r="B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D58"/>
  <c r="B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D49"/>
  <c r="B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D40"/>
  <c r="B40"/>
  <c r="A40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D27"/>
  <c r="B27"/>
  <c r="A27"/>
  <c r="D26"/>
  <c r="B26"/>
  <c r="A26"/>
  <c r="D25"/>
  <c r="B25"/>
  <c r="A25"/>
  <c r="D24"/>
  <c r="B24"/>
  <c r="A24"/>
  <c r="D23"/>
  <c r="B23"/>
  <c r="A23"/>
  <c r="D22"/>
  <c r="B22"/>
  <c r="A22"/>
  <c r="D21"/>
  <c r="B21"/>
  <c r="A21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D12"/>
  <c r="B12"/>
  <c r="A12"/>
  <c r="D11"/>
  <c r="B11"/>
  <c r="A11"/>
  <c r="D10"/>
  <c r="B10"/>
  <c r="A10"/>
  <c r="U40" i="1"/>
  <c r="S40"/>
  <c r="R40"/>
  <c r="U39"/>
  <c r="S39"/>
  <c r="R39"/>
  <c r="U38"/>
  <c r="S38"/>
  <c r="R38"/>
  <c r="U37"/>
  <c r="S37"/>
  <c r="R37"/>
  <c r="U36"/>
  <c r="S36"/>
  <c r="R36"/>
  <c r="U35"/>
  <c r="S35"/>
  <c r="R35"/>
  <c r="U34"/>
  <c r="S34"/>
  <c r="R34"/>
  <c r="U33"/>
  <c r="S33"/>
  <c r="R33"/>
  <c r="U32"/>
  <c r="S32"/>
  <c r="R32"/>
  <c r="U31"/>
  <c r="S31"/>
  <c r="R31"/>
  <c r="U30"/>
  <c r="S30"/>
  <c r="R30"/>
  <c r="U29"/>
  <c r="S29"/>
  <c r="R29"/>
  <c r="U28"/>
  <c r="S28"/>
  <c r="R28"/>
  <c r="U27"/>
  <c r="S27"/>
  <c r="R27"/>
  <c r="U26"/>
  <c r="S26"/>
  <c r="R26"/>
  <c r="U25"/>
  <c r="S25"/>
  <c r="R25"/>
  <c r="U24"/>
  <c r="S24"/>
  <c r="R24"/>
  <c r="U23"/>
  <c r="S23"/>
  <c r="R23"/>
  <c r="U22"/>
  <c r="S22"/>
  <c r="R22"/>
  <c r="U21"/>
  <c r="S21"/>
  <c r="R21"/>
  <c r="U20"/>
  <c r="S20"/>
  <c r="R20"/>
  <c r="U19"/>
  <c r="S19"/>
  <c r="R19"/>
  <c r="U18"/>
  <c r="U17"/>
  <c r="U16"/>
</calcChain>
</file>

<file path=xl/sharedStrings.xml><?xml version="1.0" encoding="utf-8"?>
<sst xmlns="http://schemas.openxmlformats.org/spreadsheetml/2006/main" count="37" uniqueCount="37">
  <si>
    <t xml:space="preserve">İŞ ADI                                    : </t>
  </si>
  <si>
    <t>TRANSFER AVANS TARİHİ          :</t>
  </si>
  <si>
    <t xml:space="preserve">FİRMA ADI                            </t>
  </si>
  <si>
    <t>TRANSFER AVANS  ALINAN KİŞİ:</t>
  </si>
  <si>
    <t xml:space="preserve">AVANSI ALAN                      </t>
  </si>
  <si>
    <t xml:space="preserve">     İŞ AVANS BORDROSU</t>
  </si>
  <si>
    <t>TRANSFER AVANS VERİLEN KİŞİ:</t>
  </si>
  <si>
    <t xml:space="preserve">AVANSIN VERİLDİĞİ TARİH </t>
  </si>
  <si>
    <t>AVANS NO</t>
  </si>
  <si>
    <t>TUTAR                                           :</t>
  </si>
  <si>
    <t xml:space="preserve">VERİLEN AVANS TUTARI     </t>
  </si>
  <si>
    <t xml:space="preserve">HESAPLAŞMA TARİHİ         </t>
  </si>
  <si>
    <t>GİDER ÇEŞİTLERİ</t>
  </si>
  <si>
    <t>BELGE NO</t>
  </si>
  <si>
    <t>FİRMA ADI</t>
  </si>
  <si>
    <t>KİŞİ SAYISI</t>
  </si>
  <si>
    <t xml:space="preserve">MALZEME </t>
  </si>
  <si>
    <t>AKARYAKIT</t>
  </si>
  <si>
    <t>YOL</t>
  </si>
  <si>
    <t>OTEL</t>
  </si>
  <si>
    <t>YEMEK</t>
  </si>
  <si>
    <t>HABERLEŞME</t>
  </si>
  <si>
    <t>SAĞLIK</t>
  </si>
  <si>
    <t>SAİR</t>
  </si>
  <si>
    <t>BELGESİZ</t>
  </si>
  <si>
    <t>AVANS TRF</t>
  </si>
  <si>
    <t>KDV.</t>
  </si>
  <si>
    <t>TOPLAM</t>
  </si>
  <si>
    <t>BEYAN EDİLEN TOPLAM GİDER</t>
  </si>
  <si>
    <t>YUKARIDA BORDRODA YER ALAN BİLGİLER TARAFIMDAN DÜZENLENMİŞ OLUP,DOĞRULUĞUNU TEYİD EDERİM.</t>
  </si>
  <si>
    <t>AVANSI ALANIN İADE EDECEĞİ TUTAR</t>
  </si>
  <si>
    <t>AVANSI ALANA ÖDENECEK EK TUTAR</t>
  </si>
  <si>
    <t xml:space="preserve">TARİH </t>
  </si>
  <si>
    <t>İMZA</t>
  </si>
  <si>
    <t>ONAYLAYAN</t>
  </si>
  <si>
    <t xml:space="preserve"> İMZA</t>
  </si>
  <si>
    <t xml:space="preserve"> ALİ AYTEKİN</t>
  </si>
</sst>
</file>

<file path=xl/styles.xml><?xml version="1.0" encoding="utf-8"?>
<styleSheet xmlns="http://schemas.openxmlformats.org/spreadsheetml/2006/main">
  <fonts count="7">
    <font>
      <sz val="10"/>
      <name val="Arial"/>
      <charset val="162"/>
    </font>
    <font>
      <b/>
      <sz val="8"/>
      <name val="Arial Tur"/>
      <charset val="162"/>
    </font>
    <font>
      <sz val="8"/>
      <name val="Arial Tur"/>
      <charset val="162"/>
    </font>
    <font>
      <b/>
      <sz val="9"/>
      <name val="Arial Tur"/>
      <charset val="162"/>
    </font>
    <font>
      <sz val="9"/>
      <name val="Arial Tur"/>
      <charset val="162"/>
    </font>
    <font>
      <b/>
      <sz val="14"/>
      <name val="Arial Tur"/>
      <charset val="162"/>
    </font>
    <font>
      <b/>
      <u/>
      <sz val="9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1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5" xfId="0" applyFont="1" applyFill="1" applyBorder="1"/>
    <xf numFmtId="2" fontId="4" fillId="2" borderId="6" xfId="0" applyNumberFormat="1" applyFont="1" applyFill="1" applyBorder="1"/>
    <xf numFmtId="0" fontId="4" fillId="2" borderId="7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2" fontId="3" fillId="2" borderId="3" xfId="0" applyNumberFormat="1" applyFont="1" applyFill="1" applyBorder="1" applyAlignment="1">
      <alignment horizontal="left"/>
    </xf>
    <xf numFmtId="14" fontId="4" fillId="2" borderId="5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/>
    <xf numFmtId="2" fontId="4" fillId="2" borderId="11" xfId="0" applyNumberFormat="1" applyFont="1" applyFill="1" applyBorder="1"/>
    <xf numFmtId="0" fontId="4" fillId="2" borderId="12" xfId="0" applyFont="1" applyFill="1" applyBorder="1"/>
    <xf numFmtId="14" fontId="1" fillId="2" borderId="1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1" xfId="0" applyFont="1" applyFill="1" applyBorder="1" applyAlignment="1">
      <alignment horizontal="center"/>
    </xf>
    <xf numFmtId="4" fontId="4" fillId="2" borderId="12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3" fillId="2" borderId="10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2" fontId="4" fillId="2" borderId="0" xfId="0" applyNumberFormat="1" applyFont="1" applyFill="1"/>
    <xf numFmtId="14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4" fillId="2" borderId="19" xfId="0" applyNumberFormat="1" applyFont="1" applyFill="1" applyBorder="1"/>
    <xf numFmtId="1" fontId="4" fillId="2" borderId="19" xfId="0" applyNumberFormat="1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21" xfId="0" applyFont="1" applyFill="1" applyBorder="1" applyAlignment="1">
      <alignment horizontal="center"/>
    </xf>
    <xf numFmtId="4" fontId="4" fillId="2" borderId="22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center"/>
    </xf>
    <xf numFmtId="4" fontId="4" fillId="2" borderId="23" xfId="0" applyNumberFormat="1" applyFont="1" applyFill="1" applyBorder="1" applyAlignment="1">
      <alignment horizontal="center"/>
    </xf>
    <xf numFmtId="4" fontId="4" fillId="2" borderId="24" xfId="0" applyNumberFormat="1" applyFont="1" applyFill="1" applyBorder="1"/>
    <xf numFmtId="2" fontId="4" fillId="2" borderId="24" xfId="0" applyNumberFormat="1" applyFont="1" applyFill="1" applyBorder="1"/>
    <xf numFmtId="4" fontId="4" fillId="2" borderId="25" xfId="0" applyNumberFormat="1" applyFont="1" applyFill="1" applyBorder="1"/>
    <xf numFmtId="0" fontId="4" fillId="2" borderId="19" xfId="0" applyFont="1" applyFill="1" applyBorder="1" applyAlignment="1">
      <alignment horizontal="center"/>
    </xf>
    <xf numFmtId="14" fontId="4" fillId="2" borderId="0" xfId="0" applyNumberFormat="1" applyFont="1" applyFill="1"/>
    <xf numFmtId="4" fontId="4" fillId="2" borderId="0" xfId="0" applyNumberFormat="1" applyFont="1" applyFill="1" applyAlignment="1">
      <alignment horizontal="center"/>
    </xf>
    <xf numFmtId="4" fontId="4" fillId="2" borderId="1" xfId="0" applyNumberFormat="1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center"/>
    </xf>
    <xf numFmtId="4" fontId="4" fillId="2" borderId="3" xfId="0" applyNumberFormat="1" applyFont="1" applyFill="1" applyBorder="1"/>
    <xf numFmtId="2" fontId="4" fillId="2" borderId="4" xfId="0" applyNumberFormat="1" applyFont="1" applyFill="1" applyBorder="1"/>
    <xf numFmtId="4" fontId="4" fillId="2" borderId="1" xfId="0" applyNumberFormat="1" applyFont="1" applyFill="1" applyBorder="1" applyAlignment="1">
      <alignment horizontal="center"/>
    </xf>
    <xf numFmtId="4" fontId="3" fillId="2" borderId="4" xfId="0" applyNumberFormat="1" applyFont="1" applyFill="1" applyBorder="1"/>
    <xf numFmtId="4" fontId="4" fillId="2" borderId="10" xfId="0" applyNumberFormat="1" applyFont="1" applyFill="1" applyBorder="1" applyAlignment="1">
      <alignment horizontal="left"/>
    </xf>
    <xf numFmtId="4" fontId="4" fillId="2" borderId="10" xfId="0" applyNumberFormat="1" applyFont="1" applyFill="1" applyBorder="1" applyAlignment="1">
      <alignment horizontal="center"/>
    </xf>
    <xf numFmtId="4" fontId="4" fillId="2" borderId="11" xfId="0" applyNumberFormat="1" applyFont="1" applyFill="1" applyBorder="1" applyAlignment="1">
      <alignment horizontal="center"/>
    </xf>
    <xf numFmtId="4" fontId="4" fillId="2" borderId="11" xfId="0" applyNumberFormat="1" applyFont="1" applyFill="1" applyBorder="1"/>
    <xf numFmtId="2" fontId="4" fillId="2" borderId="12" xfId="0" applyNumberFormat="1" applyFont="1" applyFill="1" applyBorder="1"/>
    <xf numFmtId="14" fontId="3" fillId="2" borderId="0" xfId="0" applyNumberFormat="1" applyFont="1" applyFill="1"/>
    <xf numFmtId="4" fontId="4" fillId="2" borderId="0" xfId="0" applyNumberFormat="1" applyFont="1" applyFill="1"/>
    <xf numFmtId="0" fontId="6" fillId="2" borderId="0" xfId="0" applyFont="1" applyFill="1" applyAlignment="1">
      <alignment horizontal="center"/>
    </xf>
    <xf numFmtId="14" fontId="6" fillId="2" borderId="0" xfId="0" applyNumberFormat="1" applyFont="1" applyFill="1"/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14" fontId="0" fillId="0" borderId="0" xfId="0" applyNumberFormat="1"/>
    <xf numFmtId="0" fontId="4" fillId="2" borderId="20" xfId="0" applyFont="1" applyFill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22" workbookViewId="0">
      <selection activeCell="A45" sqref="A45"/>
    </sheetView>
  </sheetViews>
  <sheetFormatPr defaultColWidth="8.6640625" defaultRowHeight="11.4"/>
  <cols>
    <col min="1" max="1" width="11.109375" style="69" customWidth="1"/>
    <col min="2" max="2" width="9.6640625" style="40" customWidth="1"/>
    <col min="3" max="3" width="26.33203125" style="44" bestFit="1" customWidth="1"/>
    <col min="4" max="4" width="10.109375" style="40" customWidth="1"/>
    <col min="5" max="5" width="8.44140625" style="40" customWidth="1"/>
    <col min="6" max="6" width="9.6640625" style="40" customWidth="1"/>
    <col min="7" max="7" width="4.44140625" style="40" bestFit="1" customWidth="1"/>
    <col min="8" max="8" width="5" style="40" bestFit="1" customWidth="1"/>
    <col min="9" max="9" width="6.109375" style="40" bestFit="1" customWidth="1"/>
    <col min="10" max="10" width="10.5546875" style="40" customWidth="1"/>
    <col min="11" max="11" width="7" style="40" customWidth="1"/>
    <col min="12" max="12" width="4.5546875" style="40" bestFit="1" customWidth="1"/>
    <col min="13" max="13" width="8.33203125" style="40" bestFit="1" customWidth="1"/>
    <col min="14" max="14" width="9" style="44" customWidth="1"/>
    <col min="15" max="15" width="6.5546875" style="49" customWidth="1"/>
    <col min="16" max="16" width="7.88671875" style="44" customWidth="1"/>
    <col min="17" max="17" width="8.6640625" style="44" customWidth="1"/>
    <col min="18" max="18" width="9.88671875" style="44" bestFit="1" customWidth="1"/>
    <col min="19" max="19" width="31.44140625" style="44" bestFit="1" customWidth="1"/>
    <col min="20" max="20" width="8.6640625" style="44" customWidth="1"/>
    <col min="21" max="21" width="9.88671875" style="44" bestFit="1" customWidth="1"/>
    <col min="22" max="28" width="8.6640625" style="44" customWidth="1"/>
    <col min="29" max="16384" width="8.6640625" style="44"/>
  </cols>
  <sheetData>
    <row r="1" spans="1:21" ht="13.8" customHeight="1" thickBot="1">
      <c r="A1" s="1" t="s">
        <v>0</v>
      </c>
      <c r="B1" s="2"/>
      <c r="C1" s="3"/>
      <c r="D1" s="92"/>
      <c r="E1" s="4"/>
      <c r="F1" s="5"/>
      <c r="G1" s="6"/>
      <c r="H1" s="6"/>
      <c r="I1" s="6"/>
      <c r="J1" s="7"/>
      <c r="K1" s="8" t="s">
        <v>1</v>
      </c>
      <c r="L1" s="9"/>
      <c r="M1" s="10"/>
      <c r="N1" s="11"/>
      <c r="O1" s="96"/>
      <c r="P1" s="95"/>
    </row>
    <row r="2" spans="1:21" ht="19.5" customHeight="1" thickBot="1">
      <c r="A2" s="1" t="s">
        <v>2</v>
      </c>
      <c r="B2" s="2"/>
      <c r="C2" s="3"/>
      <c r="D2" s="12"/>
      <c r="E2" s="4"/>
      <c r="F2" s="13"/>
      <c r="J2" s="14"/>
      <c r="K2" s="15" t="s">
        <v>3</v>
      </c>
      <c r="L2" s="16"/>
      <c r="M2" s="15"/>
      <c r="N2" s="17"/>
      <c r="O2" s="18"/>
      <c r="P2" s="19"/>
    </row>
    <row r="3" spans="1:21" ht="18" customHeight="1" thickBot="1">
      <c r="A3" s="1" t="s">
        <v>4</v>
      </c>
      <c r="B3" s="2"/>
      <c r="C3" s="20"/>
      <c r="D3" s="21"/>
      <c r="E3" s="22"/>
      <c r="F3" s="23" t="s">
        <v>5</v>
      </c>
      <c r="J3" s="14"/>
      <c r="K3" s="24" t="s">
        <v>6</v>
      </c>
      <c r="L3" s="25"/>
      <c r="M3" s="25"/>
      <c r="N3" s="26"/>
      <c r="O3" s="27"/>
      <c r="P3" s="10"/>
    </row>
    <row r="4" spans="1:21" ht="12" customHeight="1" thickBot="1">
      <c r="A4" s="1" t="s">
        <v>7</v>
      </c>
      <c r="B4" s="2"/>
      <c r="C4" s="28"/>
      <c r="D4" s="29" t="s">
        <v>8</v>
      </c>
      <c r="E4" s="4"/>
      <c r="F4" s="30"/>
      <c r="H4" s="70"/>
      <c r="J4" s="14"/>
      <c r="K4" s="15" t="s">
        <v>9</v>
      </c>
      <c r="L4" s="16"/>
      <c r="M4" s="16"/>
      <c r="N4" s="31"/>
      <c r="O4" s="32"/>
      <c r="P4" s="33"/>
    </row>
    <row r="5" spans="1:21" ht="12.6" customHeight="1" thickBot="1">
      <c r="A5" s="34" t="s">
        <v>10</v>
      </c>
      <c r="B5" s="35"/>
      <c r="C5" s="36"/>
      <c r="D5" s="37"/>
      <c r="E5" s="38"/>
      <c r="F5" s="30"/>
      <c r="H5" s="70"/>
      <c r="J5" s="39"/>
    </row>
    <row r="6" spans="1:21" ht="13.5" customHeight="1" thickBot="1">
      <c r="A6" s="1" t="s">
        <v>11</v>
      </c>
      <c r="B6" s="2"/>
      <c r="C6" s="41"/>
      <c r="D6" s="37"/>
      <c r="E6" s="42"/>
      <c r="F6" s="43"/>
      <c r="G6" s="37"/>
      <c r="H6" s="37"/>
      <c r="I6" s="37"/>
      <c r="J6" s="42"/>
    </row>
    <row r="7" spans="1:21" ht="13.5" customHeight="1" thickBot="1">
      <c r="A7" s="82"/>
      <c r="D7" s="45"/>
      <c r="E7" s="45"/>
      <c r="L7" s="45"/>
      <c r="O7" s="46"/>
      <c r="P7" s="48"/>
    </row>
    <row r="8" spans="1:21" ht="13.5" customHeight="1" thickBot="1">
      <c r="A8" s="82"/>
      <c r="D8" s="45"/>
      <c r="E8" s="47"/>
      <c r="F8" s="93" t="s">
        <v>12</v>
      </c>
      <c r="G8" s="94"/>
      <c r="H8" s="94"/>
      <c r="I8" s="94"/>
      <c r="J8" s="94"/>
      <c r="K8" s="94"/>
      <c r="L8" s="94"/>
      <c r="M8" s="95"/>
      <c r="N8" s="48"/>
    </row>
    <row r="9" spans="1:21" s="57" customFormat="1" ht="10.8" customHeight="1" thickBot="1">
      <c r="A9" s="50"/>
      <c r="B9" s="51" t="s">
        <v>13</v>
      </c>
      <c r="C9" s="29" t="s">
        <v>14</v>
      </c>
      <c r="D9" s="29" t="s">
        <v>15</v>
      </c>
      <c r="E9" s="52" t="s">
        <v>16</v>
      </c>
      <c r="F9" s="53" t="s">
        <v>17</v>
      </c>
      <c r="G9" s="53" t="s">
        <v>18</v>
      </c>
      <c r="H9" s="53" t="s">
        <v>19</v>
      </c>
      <c r="I9" s="53" t="s">
        <v>20</v>
      </c>
      <c r="J9" s="53" t="s">
        <v>21</v>
      </c>
      <c r="K9" s="53" t="s">
        <v>22</v>
      </c>
      <c r="L9" s="53" t="s">
        <v>23</v>
      </c>
      <c r="M9" s="54" t="s">
        <v>24</v>
      </c>
      <c r="N9" s="29" t="s">
        <v>25</v>
      </c>
      <c r="O9" s="55" t="s">
        <v>26</v>
      </c>
      <c r="P9" s="56" t="s">
        <v>27</v>
      </c>
    </row>
    <row r="10" spans="1:21">
      <c r="A10" s="58"/>
      <c r="B10" s="59"/>
      <c r="C10" s="90"/>
      <c r="D10" s="61"/>
      <c r="E10" s="62"/>
      <c r="F10" s="63"/>
      <c r="G10" s="63"/>
      <c r="H10" s="63"/>
      <c r="I10" s="63"/>
      <c r="J10" s="63"/>
      <c r="K10" s="63"/>
      <c r="L10" s="63"/>
      <c r="M10" s="64"/>
      <c r="N10" s="65"/>
      <c r="O10" s="66"/>
      <c r="P10" s="67"/>
    </row>
    <row r="11" spans="1:21">
      <c r="A11" s="58"/>
      <c r="B11" s="59"/>
      <c r="C11" s="90"/>
      <c r="D11" s="61"/>
      <c r="E11" s="62"/>
      <c r="F11" s="63"/>
      <c r="G11" s="63"/>
      <c r="H11" s="63"/>
      <c r="I11" s="63"/>
      <c r="J11" s="63"/>
      <c r="K11" s="63"/>
      <c r="L11" s="63"/>
      <c r="M11" s="64"/>
      <c r="N11" s="65"/>
      <c r="O11" s="66"/>
      <c r="P11" s="67"/>
    </row>
    <row r="12" spans="1:21">
      <c r="A12" s="58"/>
      <c r="B12" s="59"/>
      <c r="C12" s="90"/>
      <c r="D12" s="61"/>
      <c r="E12" s="62"/>
      <c r="F12" s="63"/>
      <c r="G12" s="63"/>
      <c r="H12" s="63"/>
      <c r="I12" s="63"/>
      <c r="J12" s="63"/>
      <c r="K12" s="63"/>
      <c r="L12" s="63"/>
      <c r="M12" s="64"/>
      <c r="N12" s="65"/>
      <c r="O12" s="66"/>
      <c r="P12" s="67"/>
    </row>
    <row r="13" spans="1:21">
      <c r="A13" s="58"/>
      <c r="B13" s="59"/>
      <c r="C13" s="90"/>
      <c r="D13" s="61"/>
      <c r="E13" s="62"/>
      <c r="F13" s="63"/>
      <c r="G13" s="63"/>
      <c r="H13" s="63"/>
      <c r="I13" s="63"/>
      <c r="J13" s="63"/>
      <c r="K13" s="63"/>
      <c r="L13" s="63"/>
      <c r="M13" s="64"/>
      <c r="N13" s="65"/>
      <c r="O13" s="66"/>
      <c r="P13" s="67"/>
    </row>
    <row r="14" spans="1:21">
      <c r="A14" s="58"/>
      <c r="B14" s="91"/>
      <c r="C14" s="90"/>
      <c r="D14" s="61"/>
      <c r="E14" s="62"/>
      <c r="F14" s="63"/>
      <c r="G14" s="63"/>
      <c r="H14" s="63"/>
      <c r="I14" s="63"/>
      <c r="J14" s="63"/>
      <c r="K14" s="63"/>
      <c r="L14" s="63"/>
      <c r="M14" s="64"/>
      <c r="N14" s="65"/>
      <c r="O14" s="66"/>
      <c r="P14" s="67"/>
    </row>
    <row r="15" spans="1:21">
      <c r="A15" s="58"/>
      <c r="B15" s="68"/>
      <c r="C15" s="90"/>
      <c r="D15" s="61"/>
      <c r="E15" s="62"/>
      <c r="F15" s="63"/>
      <c r="G15" s="63"/>
      <c r="H15" s="63"/>
      <c r="I15" s="63"/>
      <c r="J15" s="63"/>
      <c r="K15" s="63"/>
      <c r="L15" s="63"/>
      <c r="M15" s="64"/>
      <c r="N15" s="65"/>
      <c r="O15" s="66"/>
      <c r="P15" s="67"/>
      <c r="R15" s="69"/>
      <c r="U15" s="83"/>
    </row>
    <row r="16" spans="1:21">
      <c r="A16" s="58"/>
      <c r="B16" s="68"/>
      <c r="C16" s="90"/>
      <c r="D16" s="61"/>
      <c r="E16" s="62"/>
      <c r="F16" s="63"/>
      <c r="G16" s="63"/>
      <c r="H16" s="63"/>
      <c r="I16" s="63"/>
      <c r="J16" s="63"/>
      <c r="K16" s="63"/>
      <c r="L16" s="63"/>
      <c r="M16" s="64"/>
      <c r="N16" s="65"/>
      <c r="O16" s="66"/>
      <c r="P16" s="67"/>
      <c r="R16" s="69"/>
      <c r="U16" s="83" t="str">
        <f t="shared" ref="U16:U40" si="0">IF(P16&lt;&gt;"",P16,"")</f>
        <v/>
      </c>
    </row>
    <row r="17" spans="1:21">
      <c r="A17" s="58"/>
      <c r="B17" s="59"/>
      <c r="C17" s="90"/>
      <c r="D17" s="61"/>
      <c r="E17" s="62"/>
      <c r="F17" s="63"/>
      <c r="G17" s="63"/>
      <c r="H17" s="63"/>
      <c r="I17" s="63"/>
      <c r="J17" s="63"/>
      <c r="K17" s="63"/>
      <c r="L17" s="63"/>
      <c r="M17" s="64"/>
      <c r="N17" s="65"/>
      <c r="O17" s="66"/>
      <c r="P17" s="67"/>
      <c r="R17" s="69"/>
      <c r="U17" s="83" t="str">
        <f t="shared" si="0"/>
        <v/>
      </c>
    </row>
    <row r="18" spans="1:21">
      <c r="A18" s="58"/>
      <c r="B18" s="59"/>
      <c r="C18" s="90"/>
      <c r="D18" s="61"/>
      <c r="E18" s="62"/>
      <c r="F18" s="63"/>
      <c r="G18" s="63"/>
      <c r="H18" s="63"/>
      <c r="I18" s="63"/>
      <c r="J18" s="63"/>
      <c r="K18" s="63"/>
      <c r="L18" s="63"/>
      <c r="M18" s="64"/>
      <c r="N18" s="65"/>
      <c r="O18" s="66"/>
      <c r="P18" s="67"/>
      <c r="R18" s="69"/>
      <c r="U18" s="83" t="str">
        <f t="shared" si="0"/>
        <v/>
      </c>
    </row>
    <row r="19" spans="1:21">
      <c r="A19" s="58"/>
      <c r="B19" s="59"/>
      <c r="C19" s="90"/>
      <c r="D19" s="61"/>
      <c r="E19" s="62"/>
      <c r="F19" s="63"/>
      <c r="G19" s="63"/>
      <c r="H19" s="63"/>
      <c r="I19" s="63"/>
      <c r="J19" s="63"/>
      <c r="K19" s="63"/>
      <c r="L19" s="63"/>
      <c r="M19" s="64"/>
      <c r="N19" s="65"/>
      <c r="O19" s="66"/>
      <c r="P19" s="67"/>
      <c r="R19" s="69" t="str">
        <f t="shared" ref="R19:R40" si="1">IF(A19&lt;&gt;"",A19,"")</f>
        <v/>
      </c>
      <c r="S19" s="44" t="str">
        <f t="shared" ref="S19:S40" si="2">IF(C19&lt;&gt;"", CONCATENATE(B19," Nolu Evrak ",C19),"")</f>
        <v/>
      </c>
      <c r="U19" s="83" t="str">
        <f t="shared" si="0"/>
        <v/>
      </c>
    </row>
    <row r="20" spans="1:21">
      <c r="A20" s="58"/>
      <c r="B20" s="68"/>
      <c r="C20" s="60"/>
      <c r="D20" s="61"/>
      <c r="E20" s="62"/>
      <c r="F20" s="63"/>
      <c r="G20" s="63"/>
      <c r="H20" s="63"/>
      <c r="I20" s="63"/>
      <c r="J20" s="63"/>
      <c r="K20" s="63"/>
      <c r="L20" s="63"/>
      <c r="M20" s="64"/>
      <c r="N20" s="65"/>
      <c r="O20" s="66"/>
      <c r="P20" s="67"/>
      <c r="R20" s="69" t="str">
        <f t="shared" si="1"/>
        <v/>
      </c>
      <c r="S20" s="44" t="str">
        <f t="shared" si="2"/>
        <v/>
      </c>
      <c r="U20" s="83" t="str">
        <f t="shared" si="0"/>
        <v/>
      </c>
    </row>
    <row r="21" spans="1:21">
      <c r="A21" s="58"/>
      <c r="B21" s="68"/>
      <c r="C21" s="60"/>
      <c r="D21" s="61"/>
      <c r="E21" s="62"/>
      <c r="F21" s="63"/>
      <c r="G21" s="63"/>
      <c r="H21" s="63"/>
      <c r="I21" s="63"/>
      <c r="J21" s="63"/>
      <c r="K21" s="63"/>
      <c r="L21" s="63"/>
      <c r="M21" s="64"/>
      <c r="N21" s="65"/>
      <c r="O21" s="66"/>
      <c r="P21" s="67"/>
      <c r="R21" s="69" t="str">
        <f t="shared" si="1"/>
        <v/>
      </c>
      <c r="S21" s="44" t="str">
        <f t="shared" si="2"/>
        <v/>
      </c>
      <c r="U21" s="83" t="str">
        <f t="shared" si="0"/>
        <v/>
      </c>
    </row>
    <row r="22" spans="1:21">
      <c r="A22" s="58"/>
      <c r="B22" s="68"/>
      <c r="C22" s="60"/>
      <c r="D22" s="61"/>
      <c r="E22" s="62"/>
      <c r="F22" s="63"/>
      <c r="G22" s="63"/>
      <c r="H22" s="63"/>
      <c r="I22" s="63"/>
      <c r="J22" s="63"/>
      <c r="K22" s="63"/>
      <c r="L22" s="63"/>
      <c r="M22" s="64"/>
      <c r="N22" s="65"/>
      <c r="O22" s="66"/>
      <c r="P22" s="67"/>
      <c r="R22" s="69" t="str">
        <f t="shared" si="1"/>
        <v/>
      </c>
      <c r="S22" s="44" t="str">
        <f t="shared" si="2"/>
        <v/>
      </c>
      <c r="U22" s="83" t="str">
        <f t="shared" si="0"/>
        <v/>
      </c>
    </row>
    <row r="23" spans="1:21">
      <c r="A23" s="58"/>
      <c r="B23" s="59"/>
      <c r="C23" s="60"/>
      <c r="D23" s="61"/>
      <c r="E23" s="62"/>
      <c r="F23" s="63"/>
      <c r="G23" s="63"/>
      <c r="H23" s="63"/>
      <c r="I23" s="63"/>
      <c r="J23" s="63"/>
      <c r="K23" s="63"/>
      <c r="L23" s="63"/>
      <c r="M23" s="64"/>
      <c r="N23" s="65"/>
      <c r="O23" s="66"/>
      <c r="P23" s="67"/>
      <c r="R23" s="69" t="str">
        <f t="shared" si="1"/>
        <v/>
      </c>
      <c r="S23" s="44" t="str">
        <f t="shared" si="2"/>
        <v/>
      </c>
      <c r="U23" s="83" t="str">
        <f t="shared" si="0"/>
        <v/>
      </c>
    </row>
    <row r="24" spans="1:21">
      <c r="A24" s="58"/>
      <c r="B24" s="68"/>
      <c r="C24" s="60"/>
      <c r="D24" s="61"/>
      <c r="E24" s="62"/>
      <c r="F24" s="63"/>
      <c r="G24" s="63"/>
      <c r="H24" s="63"/>
      <c r="I24" s="63"/>
      <c r="J24" s="63"/>
      <c r="K24" s="63"/>
      <c r="L24" s="63"/>
      <c r="M24" s="64"/>
      <c r="N24" s="65"/>
      <c r="O24" s="66"/>
      <c r="P24" s="67"/>
      <c r="R24" s="69" t="str">
        <f t="shared" si="1"/>
        <v/>
      </c>
      <c r="S24" s="44" t="str">
        <f t="shared" si="2"/>
        <v/>
      </c>
      <c r="U24" s="83" t="str">
        <f t="shared" si="0"/>
        <v/>
      </c>
    </row>
    <row r="25" spans="1:21">
      <c r="A25" s="58"/>
      <c r="B25" s="59"/>
      <c r="C25" s="60"/>
      <c r="D25" s="61"/>
      <c r="E25" s="62"/>
      <c r="F25" s="63"/>
      <c r="G25" s="63"/>
      <c r="H25" s="63"/>
      <c r="I25" s="63"/>
      <c r="J25" s="63"/>
      <c r="K25" s="63"/>
      <c r="L25" s="63"/>
      <c r="M25" s="64"/>
      <c r="N25" s="65"/>
      <c r="O25" s="66"/>
      <c r="P25" s="67"/>
      <c r="R25" s="69" t="str">
        <f t="shared" si="1"/>
        <v/>
      </c>
      <c r="S25" s="44" t="str">
        <f t="shared" si="2"/>
        <v/>
      </c>
      <c r="U25" s="83" t="str">
        <f t="shared" si="0"/>
        <v/>
      </c>
    </row>
    <row r="26" spans="1:21">
      <c r="A26" s="58"/>
      <c r="B26" s="68"/>
      <c r="D26" s="61"/>
      <c r="E26" s="62"/>
      <c r="F26" s="63"/>
      <c r="G26" s="63"/>
      <c r="H26" s="63"/>
      <c r="I26" s="63"/>
      <c r="J26" s="63"/>
      <c r="K26" s="63"/>
      <c r="L26" s="63"/>
      <c r="M26" s="64"/>
      <c r="N26" s="65"/>
      <c r="O26" s="66"/>
      <c r="P26" s="67"/>
      <c r="R26" s="69" t="str">
        <f t="shared" si="1"/>
        <v/>
      </c>
      <c r="S26" s="44" t="str">
        <f t="shared" si="2"/>
        <v/>
      </c>
      <c r="U26" s="83" t="str">
        <f t="shared" si="0"/>
        <v/>
      </c>
    </row>
    <row r="27" spans="1:21">
      <c r="A27" s="58"/>
      <c r="B27" s="68"/>
      <c r="C27" s="60"/>
      <c r="D27" s="61"/>
      <c r="E27" s="62"/>
      <c r="F27" s="63"/>
      <c r="G27" s="63"/>
      <c r="H27" s="63"/>
      <c r="I27" s="63"/>
      <c r="J27" s="63"/>
      <c r="K27" s="63"/>
      <c r="L27" s="63"/>
      <c r="M27" s="64"/>
      <c r="N27" s="65"/>
      <c r="O27" s="66"/>
      <c r="P27" s="67"/>
      <c r="R27" s="69" t="str">
        <f t="shared" si="1"/>
        <v/>
      </c>
      <c r="S27" s="44" t="str">
        <f t="shared" si="2"/>
        <v/>
      </c>
      <c r="U27" s="83" t="str">
        <f t="shared" si="0"/>
        <v/>
      </c>
    </row>
    <row r="28" spans="1:21">
      <c r="A28" s="58"/>
      <c r="B28" s="59"/>
      <c r="C28" s="60"/>
      <c r="D28" s="61"/>
      <c r="E28" s="62"/>
      <c r="F28" s="63"/>
      <c r="G28" s="63"/>
      <c r="H28" s="63"/>
      <c r="I28" s="63"/>
      <c r="J28" s="63"/>
      <c r="K28" s="63"/>
      <c r="L28" s="63"/>
      <c r="M28" s="64"/>
      <c r="N28" s="65"/>
      <c r="O28" s="66"/>
      <c r="P28" s="67"/>
      <c r="R28" s="69" t="str">
        <f t="shared" si="1"/>
        <v/>
      </c>
      <c r="S28" s="44" t="str">
        <f t="shared" si="2"/>
        <v/>
      </c>
      <c r="U28" s="83" t="str">
        <f t="shared" si="0"/>
        <v/>
      </c>
    </row>
    <row r="29" spans="1:21">
      <c r="A29" s="58"/>
      <c r="B29" s="68"/>
      <c r="C29" s="60"/>
      <c r="D29" s="61"/>
      <c r="E29" s="62"/>
      <c r="F29" s="63"/>
      <c r="G29" s="63"/>
      <c r="H29" s="63"/>
      <c r="I29" s="63"/>
      <c r="J29" s="63"/>
      <c r="K29" s="63"/>
      <c r="L29" s="63"/>
      <c r="M29" s="64"/>
      <c r="N29" s="65"/>
      <c r="O29" s="66"/>
      <c r="P29" s="67"/>
      <c r="R29" s="69" t="str">
        <f t="shared" si="1"/>
        <v/>
      </c>
      <c r="S29" s="44" t="str">
        <f t="shared" si="2"/>
        <v/>
      </c>
      <c r="U29" s="83" t="str">
        <f t="shared" si="0"/>
        <v/>
      </c>
    </row>
    <row r="30" spans="1:21">
      <c r="A30" s="58"/>
      <c r="B30" s="68"/>
      <c r="C30" s="60"/>
      <c r="D30" s="61"/>
      <c r="E30" s="62"/>
      <c r="F30" s="63"/>
      <c r="G30" s="63"/>
      <c r="H30" s="63"/>
      <c r="I30" s="63"/>
      <c r="J30" s="63"/>
      <c r="K30" s="63"/>
      <c r="L30" s="63"/>
      <c r="M30" s="64"/>
      <c r="N30" s="65"/>
      <c r="O30" s="66"/>
      <c r="P30" s="67"/>
      <c r="R30" s="69" t="str">
        <f t="shared" si="1"/>
        <v/>
      </c>
      <c r="S30" s="44" t="str">
        <f t="shared" si="2"/>
        <v/>
      </c>
      <c r="U30" s="83" t="str">
        <f t="shared" si="0"/>
        <v/>
      </c>
    </row>
    <row r="31" spans="1:21">
      <c r="A31" s="58"/>
      <c r="B31" s="59"/>
      <c r="C31" s="60"/>
      <c r="D31" s="61"/>
      <c r="E31" s="62"/>
      <c r="F31" s="63"/>
      <c r="G31" s="63"/>
      <c r="H31" s="63"/>
      <c r="I31" s="63"/>
      <c r="J31" s="63"/>
      <c r="K31" s="63"/>
      <c r="L31" s="63"/>
      <c r="M31" s="64"/>
      <c r="N31" s="65"/>
      <c r="O31" s="66"/>
      <c r="P31" s="67"/>
      <c r="R31" s="69" t="str">
        <f t="shared" si="1"/>
        <v/>
      </c>
      <c r="S31" s="44" t="str">
        <f t="shared" si="2"/>
        <v/>
      </c>
      <c r="U31" s="83" t="str">
        <f t="shared" si="0"/>
        <v/>
      </c>
    </row>
    <row r="32" spans="1:21">
      <c r="A32" s="58"/>
      <c r="B32" s="59"/>
      <c r="C32" s="60"/>
      <c r="D32" s="61"/>
      <c r="E32" s="62"/>
      <c r="F32" s="63"/>
      <c r="G32" s="63"/>
      <c r="H32" s="63"/>
      <c r="I32" s="63"/>
      <c r="J32" s="63"/>
      <c r="K32" s="63"/>
      <c r="L32" s="63"/>
      <c r="M32" s="64"/>
      <c r="N32" s="65"/>
      <c r="O32" s="66"/>
      <c r="P32" s="67"/>
      <c r="R32" s="69" t="str">
        <f t="shared" si="1"/>
        <v/>
      </c>
      <c r="S32" s="44" t="str">
        <f t="shared" si="2"/>
        <v/>
      </c>
      <c r="U32" s="83" t="str">
        <f t="shared" si="0"/>
        <v/>
      </c>
    </row>
    <row r="33" spans="1:21">
      <c r="A33" s="58"/>
      <c r="B33" s="59"/>
      <c r="C33" s="60"/>
      <c r="D33" s="61"/>
      <c r="E33" s="62"/>
      <c r="F33" s="63"/>
      <c r="G33" s="63"/>
      <c r="H33" s="63"/>
      <c r="I33" s="63"/>
      <c r="J33" s="63"/>
      <c r="K33" s="63"/>
      <c r="L33" s="63"/>
      <c r="M33" s="64"/>
      <c r="N33" s="65"/>
      <c r="O33" s="66"/>
      <c r="P33" s="67"/>
      <c r="R33" s="69" t="str">
        <f t="shared" si="1"/>
        <v/>
      </c>
      <c r="S33" s="44" t="str">
        <f t="shared" si="2"/>
        <v/>
      </c>
      <c r="U33" s="83" t="str">
        <f t="shared" si="0"/>
        <v/>
      </c>
    </row>
    <row r="34" spans="1:21">
      <c r="A34" s="58"/>
      <c r="B34" s="59"/>
      <c r="C34" s="60"/>
      <c r="D34" s="61"/>
      <c r="E34" s="62"/>
      <c r="F34" s="63"/>
      <c r="G34" s="63"/>
      <c r="H34" s="63"/>
      <c r="I34" s="63"/>
      <c r="J34" s="63"/>
      <c r="K34" s="63"/>
      <c r="L34" s="63"/>
      <c r="M34" s="64"/>
      <c r="N34" s="65"/>
      <c r="O34" s="66"/>
      <c r="P34" s="67"/>
      <c r="R34" s="69" t="str">
        <f t="shared" si="1"/>
        <v/>
      </c>
      <c r="S34" s="44" t="str">
        <f t="shared" si="2"/>
        <v/>
      </c>
      <c r="U34" s="83" t="str">
        <f t="shared" si="0"/>
        <v/>
      </c>
    </row>
    <row r="35" spans="1:21">
      <c r="A35" s="58"/>
      <c r="B35" s="59"/>
      <c r="C35" s="60"/>
      <c r="D35" s="61"/>
      <c r="E35" s="62"/>
      <c r="F35" s="63"/>
      <c r="G35" s="63"/>
      <c r="H35" s="63"/>
      <c r="I35" s="63"/>
      <c r="J35" s="63"/>
      <c r="K35" s="63"/>
      <c r="L35" s="63"/>
      <c r="M35" s="64"/>
      <c r="N35" s="65"/>
      <c r="O35" s="66"/>
      <c r="P35" s="67"/>
      <c r="R35" s="69" t="str">
        <f t="shared" si="1"/>
        <v/>
      </c>
      <c r="S35" s="44" t="str">
        <f t="shared" si="2"/>
        <v/>
      </c>
      <c r="U35" s="83" t="str">
        <f t="shared" si="0"/>
        <v/>
      </c>
    </row>
    <row r="36" spans="1:21">
      <c r="A36" s="58"/>
      <c r="B36" s="59"/>
      <c r="C36" s="60"/>
      <c r="D36" s="61"/>
      <c r="E36" s="62"/>
      <c r="F36" s="63"/>
      <c r="G36" s="63"/>
      <c r="H36" s="63"/>
      <c r="I36" s="63"/>
      <c r="J36" s="63"/>
      <c r="K36" s="63"/>
      <c r="L36" s="63"/>
      <c r="M36" s="64"/>
      <c r="N36" s="65"/>
      <c r="O36" s="66"/>
      <c r="P36" s="67"/>
      <c r="R36" s="69" t="str">
        <f t="shared" si="1"/>
        <v/>
      </c>
      <c r="S36" s="44" t="str">
        <f t="shared" si="2"/>
        <v/>
      </c>
      <c r="U36" s="83" t="str">
        <f t="shared" si="0"/>
        <v/>
      </c>
    </row>
    <row r="37" spans="1:21">
      <c r="A37" s="58"/>
      <c r="B37" s="68"/>
      <c r="C37" s="60"/>
      <c r="D37" s="61"/>
      <c r="E37" s="62"/>
      <c r="F37" s="63"/>
      <c r="G37" s="63"/>
      <c r="H37" s="63"/>
      <c r="I37" s="63"/>
      <c r="J37" s="63"/>
      <c r="K37" s="63"/>
      <c r="L37" s="63"/>
      <c r="M37" s="64"/>
      <c r="N37" s="65"/>
      <c r="O37" s="66"/>
      <c r="P37" s="67"/>
      <c r="R37" s="69" t="str">
        <f t="shared" si="1"/>
        <v/>
      </c>
      <c r="S37" s="44" t="str">
        <f t="shared" si="2"/>
        <v/>
      </c>
      <c r="U37" s="83" t="str">
        <f t="shared" si="0"/>
        <v/>
      </c>
    </row>
    <row r="38" spans="1:21">
      <c r="A38" s="58"/>
      <c r="B38" s="59"/>
      <c r="C38" s="60"/>
      <c r="D38" s="61"/>
      <c r="E38" s="62"/>
      <c r="F38" s="63"/>
      <c r="G38" s="63"/>
      <c r="H38" s="63"/>
      <c r="I38" s="63"/>
      <c r="J38" s="63"/>
      <c r="K38" s="63"/>
      <c r="L38" s="63"/>
      <c r="M38" s="64"/>
      <c r="N38" s="65"/>
      <c r="O38" s="66"/>
      <c r="P38" s="67"/>
      <c r="R38" s="69" t="str">
        <f t="shared" si="1"/>
        <v/>
      </c>
      <c r="S38" s="44" t="str">
        <f t="shared" si="2"/>
        <v/>
      </c>
      <c r="U38" s="83" t="str">
        <f t="shared" si="0"/>
        <v/>
      </c>
    </row>
    <row r="39" spans="1:21">
      <c r="A39" s="58"/>
      <c r="B39" s="59"/>
      <c r="C39" s="60"/>
      <c r="D39" s="61"/>
      <c r="E39" s="62"/>
      <c r="F39" s="63"/>
      <c r="G39" s="63"/>
      <c r="H39" s="63"/>
      <c r="I39" s="63"/>
      <c r="J39" s="63"/>
      <c r="K39" s="63"/>
      <c r="L39" s="63"/>
      <c r="M39" s="64"/>
      <c r="N39" s="65"/>
      <c r="O39" s="66"/>
      <c r="P39" s="67"/>
      <c r="R39" s="69" t="str">
        <f t="shared" si="1"/>
        <v/>
      </c>
      <c r="S39" s="44" t="str">
        <f t="shared" si="2"/>
        <v/>
      </c>
      <c r="U39" s="83" t="str">
        <f t="shared" si="0"/>
        <v/>
      </c>
    </row>
    <row r="40" spans="1:21" ht="12" customHeight="1" thickBot="1">
      <c r="A40" s="58"/>
      <c r="B40" s="59"/>
      <c r="C40" s="60"/>
      <c r="D40" s="61"/>
      <c r="E40" s="62"/>
      <c r="F40" s="63"/>
      <c r="G40" s="63"/>
      <c r="H40" s="63"/>
      <c r="I40" s="63"/>
      <c r="J40" s="63"/>
      <c r="K40" s="63"/>
      <c r="L40" s="63"/>
      <c r="M40" s="64"/>
      <c r="N40" s="65"/>
      <c r="O40" s="66"/>
      <c r="P40" s="67"/>
      <c r="R40" s="69" t="str">
        <f t="shared" si="1"/>
        <v/>
      </c>
      <c r="S40" s="44" t="str">
        <f t="shared" si="2"/>
        <v/>
      </c>
      <c r="U40" s="83" t="str">
        <f t="shared" si="0"/>
        <v/>
      </c>
    </row>
    <row r="41" spans="1:21" ht="12" customHeight="1" thickBot="1">
      <c r="E41" s="70"/>
      <c r="F41" s="70"/>
      <c r="G41" s="70"/>
      <c r="H41" s="70"/>
      <c r="I41" s="70"/>
      <c r="J41" s="71" t="s">
        <v>28</v>
      </c>
      <c r="K41" s="72"/>
      <c r="L41" s="72"/>
      <c r="M41" s="72"/>
      <c r="N41" s="73"/>
      <c r="O41" s="74"/>
      <c r="P41" s="67"/>
    </row>
    <row r="42" spans="1:21" ht="12.6" customHeight="1" thickBot="1">
      <c r="A42" s="82" t="s">
        <v>29</v>
      </c>
      <c r="E42" s="70"/>
      <c r="F42" s="70"/>
      <c r="G42" s="70"/>
      <c r="H42" s="70"/>
      <c r="J42" s="71" t="s">
        <v>30</v>
      </c>
      <c r="K42" s="75"/>
      <c r="L42" s="72"/>
      <c r="M42" s="72"/>
      <c r="N42" s="73"/>
      <c r="O42" s="74"/>
      <c r="P42" s="76"/>
    </row>
    <row r="43" spans="1:21" ht="12.6" customHeight="1" thickBot="1">
      <c r="E43" s="70"/>
      <c r="F43" s="70"/>
      <c r="G43" s="70"/>
      <c r="H43" s="70"/>
      <c r="I43" s="70"/>
      <c r="J43" s="77" t="s">
        <v>31</v>
      </c>
      <c r="K43" s="78"/>
      <c r="L43" s="79"/>
      <c r="M43" s="79"/>
      <c r="N43" s="80"/>
      <c r="O43" s="81"/>
      <c r="P43" s="76"/>
    </row>
    <row r="44" spans="1:21" ht="12" customHeight="1">
      <c r="A44" s="85" t="s">
        <v>32</v>
      </c>
      <c r="B44" s="86" t="s">
        <v>33</v>
      </c>
      <c r="D44" s="84" t="s">
        <v>34</v>
      </c>
      <c r="F44" s="86" t="s">
        <v>35</v>
      </c>
      <c r="J44" s="70"/>
      <c r="K44" s="70"/>
      <c r="L44" s="70"/>
      <c r="M44" s="70"/>
      <c r="N44" s="83"/>
      <c r="P44" s="83"/>
    </row>
    <row r="45" spans="1:21">
      <c r="A45" s="88"/>
      <c r="B45" s="87"/>
      <c r="D45" s="40" t="s">
        <v>36</v>
      </c>
    </row>
  </sheetData>
  <mergeCells count="2">
    <mergeCell ref="F8:M8"/>
    <mergeCell ref="O1:P1"/>
  </mergeCells>
  <pageMargins left="0.39370078740157483" right="0.19685039370078741" top="0" bottom="0" header="0" footer="0"/>
  <pageSetup paperSize="9" scale="9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0:D112"/>
  <sheetViews>
    <sheetView workbookViewId="0">
      <selection activeCell="A41" sqref="A41"/>
    </sheetView>
  </sheetViews>
  <sheetFormatPr defaultRowHeight="13.2"/>
  <cols>
    <col min="1" max="1" width="9.88671875" style="89" bestFit="1" customWidth="1"/>
    <col min="2" max="2" width="32.88671875" bestFit="1" customWidth="1"/>
    <col min="4" max="4" width="6.44140625" bestFit="1" customWidth="1"/>
  </cols>
  <sheetData>
    <row r="10" spans="1:4">
      <c r="A10" s="69" t="str">
        <f>IF('Vekon Harcama'!A10&lt;&gt;"",'Vekon Harcama'!A10,"")</f>
        <v/>
      </c>
      <c r="B10" s="44" t="str">
        <f>IF('Vekon Harcama'!C10&lt;&gt;"", CONCATENATE('Vekon Harcama'!B10," Nolu Evrak ",'Vekon Harcama'!C10),"")</f>
        <v/>
      </c>
      <c r="C10" s="44"/>
      <c r="D10" s="83" t="str">
        <f>IF('Vekon Harcama'!P10&lt;&gt;"",'Vekon Harcama'!P10,"")</f>
        <v/>
      </c>
    </row>
    <row r="11" spans="1:4">
      <c r="A11" s="69" t="str">
        <f>IF('Vekon Harcama'!A11&lt;&gt;"",'Vekon Harcama'!A11,"")</f>
        <v/>
      </c>
      <c r="B11" s="44" t="str">
        <f>IF('Vekon Harcama'!C11&lt;&gt;"", CONCATENATE('Vekon Harcama'!B11," Nolu Evrak ",'Vekon Harcama'!C11),"")</f>
        <v/>
      </c>
      <c r="C11" s="44"/>
      <c r="D11" s="83" t="str">
        <f>IF('Vekon Harcama'!P11&lt;&gt;"",'Vekon Harcama'!P11,"")</f>
        <v/>
      </c>
    </row>
    <row r="12" spans="1:4">
      <c r="A12" s="69" t="str">
        <f>IF('Vekon Harcama'!A12&lt;&gt;"",'Vekon Harcama'!A12,"")</f>
        <v/>
      </c>
      <c r="B12" s="44" t="str">
        <f>IF('Vekon Harcama'!C12&lt;&gt;"", CONCATENATE('Vekon Harcama'!B12," Nolu Evrak ",'Vekon Harcama'!C12),"")</f>
        <v/>
      </c>
      <c r="C12" s="44"/>
      <c r="D12" s="83" t="str">
        <f>IF('Vekon Harcama'!P12&lt;&gt;"",'Vekon Harcama'!P12,"")</f>
        <v/>
      </c>
    </row>
    <row r="13" spans="1:4">
      <c r="A13" s="69" t="str">
        <f>IF('Vekon Harcama'!A13&lt;&gt;"",'Vekon Harcama'!A13,"")</f>
        <v/>
      </c>
      <c r="B13" s="44" t="str">
        <f>IF('Vekon Harcama'!C13&lt;&gt;"", CONCATENATE('Vekon Harcama'!B13," Nolu Evrak ",'Vekon Harcama'!C13),"")</f>
        <v/>
      </c>
      <c r="C13" s="44"/>
      <c r="D13" s="83" t="str">
        <f>IF('Vekon Harcama'!P13&lt;&gt;"",'Vekon Harcama'!P13,"")</f>
        <v/>
      </c>
    </row>
    <row r="14" spans="1:4">
      <c r="A14" s="69" t="str">
        <f>IF('Vekon Harcama'!A14&lt;&gt;"",'Vekon Harcama'!A14,"")</f>
        <v/>
      </c>
      <c r="B14" s="44" t="str">
        <f>IF('Vekon Harcama'!C14&lt;&gt;"", CONCATENATE('Vekon Harcama'!B14," Nolu Evrak ",'Vekon Harcama'!C14),"")</f>
        <v/>
      </c>
      <c r="C14" s="44"/>
      <c r="D14" s="83" t="str">
        <f>IF('Vekon Harcama'!P14&lt;&gt;"",'Vekon Harcama'!P14,"")</f>
        <v/>
      </c>
    </row>
    <row r="15" spans="1:4">
      <c r="A15" s="69" t="str">
        <f>IF('Vekon Harcama'!A15&lt;&gt;"",'Vekon Harcama'!A15,"")</f>
        <v/>
      </c>
      <c r="B15" s="44" t="str">
        <f>IF('Vekon Harcama'!C15&lt;&gt;"", CONCATENATE('Vekon Harcama'!B15," Nolu Evrak ",'Vekon Harcama'!C15),"")</f>
        <v/>
      </c>
      <c r="C15" s="44"/>
      <c r="D15" s="83" t="str">
        <f>IF('Vekon Harcama'!P15&lt;&gt;"",'Vekon Harcama'!P15,"")</f>
        <v/>
      </c>
    </row>
    <row r="16" spans="1:4">
      <c r="A16" s="69" t="str">
        <f>IF('Vekon Harcama'!A16&lt;&gt;"",'Vekon Harcama'!A16,"")</f>
        <v/>
      </c>
      <c r="B16" s="44" t="str">
        <f>IF('Vekon Harcama'!C16&lt;&gt;"", CONCATENATE('Vekon Harcama'!B16," Nolu Evrak ",'Vekon Harcama'!C16),"")</f>
        <v/>
      </c>
      <c r="C16" s="44"/>
      <c r="D16" s="83" t="str">
        <f>IF('Vekon Harcama'!P16&lt;&gt;"",'Vekon Harcama'!P16,"")</f>
        <v/>
      </c>
    </row>
    <row r="17" spans="1:4">
      <c r="A17" s="69" t="str">
        <f>IF('Vekon Harcama'!A17&lt;&gt;"",'Vekon Harcama'!A17,"")</f>
        <v/>
      </c>
      <c r="B17" s="44" t="str">
        <f>IF('Vekon Harcama'!C17&lt;&gt;"", CONCATENATE('Vekon Harcama'!B17," Nolu Evrak ",'Vekon Harcama'!C17),"")</f>
        <v/>
      </c>
      <c r="C17" s="44"/>
      <c r="D17" s="83" t="str">
        <f>IF('Vekon Harcama'!P17&lt;&gt;"",'Vekon Harcama'!P17,"")</f>
        <v/>
      </c>
    </row>
    <row r="18" spans="1:4">
      <c r="A18" s="69" t="str">
        <f>IF('Vekon Harcama'!A18&lt;&gt;"",'Vekon Harcama'!A18,"")</f>
        <v/>
      </c>
      <c r="B18" s="44" t="str">
        <f>IF('Vekon Harcama'!C18&lt;&gt;"", CONCATENATE('Vekon Harcama'!B18," Nolu Evrak ",'Vekon Harcama'!C18),"")</f>
        <v/>
      </c>
      <c r="C18" s="44"/>
      <c r="D18" s="83" t="str">
        <f>IF('Vekon Harcama'!P18&lt;&gt;"",'Vekon Harcama'!P18,"")</f>
        <v/>
      </c>
    </row>
    <row r="19" spans="1:4">
      <c r="A19" s="69" t="str">
        <f>IF('Vekon Harcama'!A19&lt;&gt;"",'Vekon Harcama'!A19,"")</f>
        <v/>
      </c>
      <c r="B19" s="44" t="str">
        <f>IF('Vekon Harcama'!C19&lt;&gt;"", CONCATENATE('Vekon Harcama'!B19," Nolu Evrak ",'Vekon Harcama'!C19),"")</f>
        <v/>
      </c>
      <c r="C19" s="44"/>
      <c r="D19" s="83" t="str">
        <f>IF('Vekon Harcama'!P19&lt;&gt;"",'Vekon Harcama'!P19,"")</f>
        <v/>
      </c>
    </row>
    <row r="20" spans="1:4">
      <c r="A20" s="69" t="str">
        <f>IF('Vekon Harcama'!A20&lt;&gt;"",'Vekon Harcama'!A20,"")</f>
        <v/>
      </c>
      <c r="B20" s="44" t="str">
        <f>IF('Vekon Harcama'!C20&lt;&gt;"", CONCATENATE('Vekon Harcama'!B20," Nolu Evrak ",'Vekon Harcama'!C20),"")</f>
        <v/>
      </c>
      <c r="C20" s="44"/>
      <c r="D20" s="83" t="str">
        <f>IF('Vekon Harcama'!P20&lt;&gt;"",'Vekon Harcama'!P20,"")</f>
        <v/>
      </c>
    </row>
    <row r="21" spans="1:4">
      <c r="A21" s="69" t="str">
        <f>IF('Vekon Harcama'!A21&lt;&gt;"",'Vekon Harcama'!A21,"")</f>
        <v/>
      </c>
      <c r="B21" s="44" t="str">
        <f>IF('Vekon Harcama'!C21&lt;&gt;"", CONCATENATE('Vekon Harcama'!B21," Nolu Evrak ",'Vekon Harcama'!C21),"")</f>
        <v/>
      </c>
      <c r="C21" s="44"/>
      <c r="D21" s="83" t="str">
        <f>IF('Vekon Harcama'!P21&lt;&gt;"",'Vekon Harcama'!P21,"")</f>
        <v/>
      </c>
    </row>
    <row r="22" spans="1:4">
      <c r="A22" s="69" t="str">
        <f>IF('Vekon Harcama'!A22&lt;&gt;"",'Vekon Harcama'!A22,"")</f>
        <v/>
      </c>
      <c r="B22" s="44" t="str">
        <f>IF('Vekon Harcama'!C22&lt;&gt;"", CONCATENATE('Vekon Harcama'!B22," Nolu Evrak ",'Vekon Harcama'!C22),"")</f>
        <v/>
      </c>
      <c r="C22" s="44"/>
      <c r="D22" s="83" t="str">
        <f>IF('Vekon Harcama'!P22&lt;&gt;"",'Vekon Harcama'!P22,"")</f>
        <v/>
      </c>
    </row>
    <row r="23" spans="1:4">
      <c r="A23" s="69" t="str">
        <f>IF('Vekon Harcama'!A23&lt;&gt;"",'Vekon Harcama'!A23,"")</f>
        <v/>
      </c>
      <c r="B23" s="44" t="str">
        <f>IF('Vekon Harcama'!C23&lt;&gt;"", CONCATENATE('Vekon Harcama'!B23," Nolu Evrak ",'Vekon Harcama'!C23),"")</f>
        <v/>
      </c>
      <c r="C23" s="44"/>
      <c r="D23" s="83" t="str">
        <f>IF('Vekon Harcama'!P23&lt;&gt;"",'Vekon Harcama'!P23,"")</f>
        <v/>
      </c>
    </row>
    <row r="24" spans="1:4">
      <c r="A24" s="69" t="str">
        <f>IF('Vekon Harcama'!A24&lt;&gt;"",'Vekon Harcama'!A24,"")</f>
        <v/>
      </c>
      <c r="B24" s="44" t="str">
        <f>IF('Vekon Harcama'!C24&lt;&gt;"", CONCATENATE('Vekon Harcama'!B24," Nolu Evrak ",'Vekon Harcama'!C24),"")</f>
        <v/>
      </c>
      <c r="C24" s="44"/>
      <c r="D24" s="83" t="str">
        <f>IF('Vekon Harcama'!P24&lt;&gt;"",'Vekon Harcama'!P24,"")</f>
        <v/>
      </c>
    </row>
    <row r="25" spans="1:4">
      <c r="A25" s="69" t="str">
        <f>IF('Vekon Harcama'!A25&lt;&gt;"",'Vekon Harcama'!A25,"")</f>
        <v/>
      </c>
      <c r="B25" s="44" t="str">
        <f>IF('Vekon Harcama'!C25&lt;&gt;"", CONCATENATE('Vekon Harcama'!B25," Nolu Evrak ",'Vekon Harcama'!C25),"")</f>
        <v/>
      </c>
      <c r="C25" s="44"/>
      <c r="D25" s="83" t="str">
        <f>IF('Vekon Harcama'!P25&lt;&gt;"",'Vekon Harcama'!P25,"")</f>
        <v/>
      </c>
    </row>
    <row r="26" spans="1:4">
      <c r="A26" s="69" t="str">
        <f>IF('Vekon Harcama'!A26&lt;&gt;"",'Vekon Harcama'!A26,"")</f>
        <v/>
      </c>
      <c r="B26" s="44" t="str">
        <f>IF('Vekon Harcama'!C26&lt;&gt;"", CONCATENATE('Vekon Harcama'!B26," Nolu Evrak ",'Vekon Harcama'!C26),"")</f>
        <v/>
      </c>
      <c r="C26" s="44"/>
      <c r="D26" s="83" t="str">
        <f>IF('Vekon Harcama'!P26&lt;&gt;"",'Vekon Harcama'!P26,"")</f>
        <v/>
      </c>
    </row>
    <row r="27" spans="1:4">
      <c r="A27" s="69" t="str">
        <f>IF('Vekon Harcama'!A27&lt;&gt;"",'Vekon Harcama'!A27,"")</f>
        <v/>
      </c>
      <c r="B27" s="44" t="str">
        <f>IF('Vekon Harcama'!C27&lt;&gt;"", CONCATENATE('Vekon Harcama'!B27," Nolu Evrak ",'Vekon Harcama'!C27),"")</f>
        <v/>
      </c>
      <c r="C27" s="44"/>
      <c r="D27" s="83" t="str">
        <f>IF('Vekon Harcama'!P27&lt;&gt;"",'Vekon Harcama'!P27,"")</f>
        <v/>
      </c>
    </row>
    <row r="28" spans="1:4">
      <c r="A28" s="69" t="str">
        <f>IF('Vekon Harcama'!A28&lt;&gt;"",'Vekon Harcama'!A28,"")</f>
        <v/>
      </c>
      <c r="B28" s="44" t="str">
        <f>IF('Vekon Harcama'!C28&lt;&gt;"", CONCATENATE('Vekon Harcama'!B28," Nolu Evrak ",'Vekon Harcama'!C28),"")</f>
        <v/>
      </c>
      <c r="C28" s="44"/>
      <c r="D28" s="83" t="str">
        <f>IF('Vekon Harcama'!P28&lt;&gt;"",'Vekon Harcama'!P28,"")</f>
        <v/>
      </c>
    </row>
    <row r="29" spans="1:4">
      <c r="A29" s="69" t="str">
        <f>IF('Vekon Harcama'!A29&lt;&gt;"",'Vekon Harcama'!A29,"")</f>
        <v/>
      </c>
      <c r="B29" s="44" t="str">
        <f>IF('Vekon Harcama'!C29&lt;&gt;"", CONCATENATE('Vekon Harcama'!B29," Nolu Evrak ",'Vekon Harcama'!C29),"")</f>
        <v/>
      </c>
      <c r="C29" s="44"/>
      <c r="D29" s="83" t="str">
        <f>IF('Vekon Harcama'!P29&lt;&gt;"",'Vekon Harcama'!P29,"")</f>
        <v/>
      </c>
    </row>
    <row r="30" spans="1:4">
      <c r="A30" s="69" t="str">
        <f>IF('Vekon Harcama'!A30&lt;&gt;"",'Vekon Harcama'!A30,"")</f>
        <v/>
      </c>
      <c r="B30" s="44" t="str">
        <f>IF('Vekon Harcama'!C30&lt;&gt;"", CONCATENATE('Vekon Harcama'!B30," Nolu Evrak ",'Vekon Harcama'!C30),"")</f>
        <v/>
      </c>
      <c r="C30" s="44"/>
      <c r="D30" s="83" t="str">
        <f>IF('Vekon Harcama'!P30&lt;&gt;"",'Vekon Harcama'!P30,"")</f>
        <v/>
      </c>
    </row>
    <row r="31" spans="1:4">
      <c r="A31" s="69" t="str">
        <f>IF('Vekon Harcama'!A31&lt;&gt;"",'Vekon Harcama'!A31,"")</f>
        <v/>
      </c>
      <c r="B31" s="44" t="str">
        <f>IF('Vekon Harcama'!C31&lt;&gt;"", CONCATENATE('Vekon Harcama'!B31," Nolu Evrak ",'Vekon Harcama'!C31),"")</f>
        <v/>
      </c>
      <c r="C31" s="44"/>
      <c r="D31" s="83" t="str">
        <f>IF('Vekon Harcama'!P31&lt;&gt;"",'Vekon Harcama'!P31,"")</f>
        <v/>
      </c>
    </row>
    <row r="32" spans="1:4">
      <c r="A32" s="69" t="str">
        <f>IF('Vekon Harcama'!A32&lt;&gt;"",'Vekon Harcama'!A32,"")</f>
        <v/>
      </c>
      <c r="B32" s="44" t="str">
        <f>IF('Vekon Harcama'!C32&lt;&gt;"", CONCATENATE('Vekon Harcama'!B32," Nolu Evrak ",'Vekon Harcama'!C32),"")</f>
        <v/>
      </c>
      <c r="C32" s="44"/>
      <c r="D32" s="83" t="str">
        <f>IF('Vekon Harcama'!P32&lt;&gt;"",'Vekon Harcama'!P32,"")</f>
        <v/>
      </c>
    </row>
    <row r="33" spans="1:4">
      <c r="A33" s="69" t="str">
        <f>IF('Vekon Harcama'!A33&lt;&gt;"",'Vekon Harcama'!A33,"")</f>
        <v/>
      </c>
      <c r="B33" s="44" t="str">
        <f>IF('Vekon Harcama'!C33&lt;&gt;"", CONCATENATE('Vekon Harcama'!B33," Nolu Evrak ",'Vekon Harcama'!C33),"")</f>
        <v/>
      </c>
      <c r="C33" s="44"/>
      <c r="D33" s="83" t="str">
        <f>IF('Vekon Harcama'!P33&lt;&gt;"",'Vekon Harcama'!P33,"")</f>
        <v/>
      </c>
    </row>
    <row r="34" spans="1:4">
      <c r="A34" s="69" t="str">
        <f>IF('Vekon Harcama'!A34&lt;&gt;"",'Vekon Harcama'!A34,"")</f>
        <v/>
      </c>
      <c r="B34" s="44" t="str">
        <f>IF('Vekon Harcama'!C34&lt;&gt;"", CONCATENATE('Vekon Harcama'!B34," Nolu Evrak ",'Vekon Harcama'!C34),"")</f>
        <v/>
      </c>
      <c r="C34" s="44"/>
      <c r="D34" s="83" t="str">
        <f>IF('Vekon Harcama'!P34&lt;&gt;"",'Vekon Harcama'!P34,"")</f>
        <v/>
      </c>
    </row>
    <row r="35" spans="1:4">
      <c r="A35" s="69" t="str">
        <f>IF('Vekon Harcama'!A35&lt;&gt;"",'Vekon Harcama'!A35,"")</f>
        <v/>
      </c>
      <c r="B35" s="44" t="str">
        <f>IF('Vekon Harcama'!C35&lt;&gt;"", CONCATENATE('Vekon Harcama'!B35," Nolu Evrak ",'Vekon Harcama'!C35),"")</f>
        <v/>
      </c>
      <c r="C35" s="44"/>
      <c r="D35" s="83" t="str">
        <f>IF('Vekon Harcama'!P35&lt;&gt;"",'Vekon Harcama'!P35,"")</f>
        <v/>
      </c>
    </row>
    <row r="36" spans="1:4">
      <c r="A36" s="69" t="str">
        <f>IF('Vekon Harcama'!A36&lt;&gt;"",'Vekon Harcama'!A36,"")</f>
        <v/>
      </c>
      <c r="B36" s="44" t="str">
        <f>IF('Vekon Harcama'!C36&lt;&gt;"", CONCATENATE('Vekon Harcama'!B36," Nolu Evrak ",'Vekon Harcama'!C36),"")</f>
        <v/>
      </c>
      <c r="C36" s="44"/>
      <c r="D36" s="83" t="str">
        <f>IF('Vekon Harcama'!P36&lt;&gt;"",'Vekon Harcama'!P36,"")</f>
        <v/>
      </c>
    </row>
    <row r="37" spans="1:4">
      <c r="A37" s="69" t="str">
        <f>IF('Vekon Harcama'!A37&lt;&gt;"",'Vekon Harcama'!A37,"")</f>
        <v/>
      </c>
      <c r="B37" s="44" t="str">
        <f>IF('Vekon Harcama'!C37&lt;&gt;"", CONCATENATE('Vekon Harcama'!B37," Nolu Evrak ",'Vekon Harcama'!C37),"")</f>
        <v/>
      </c>
      <c r="C37" s="44"/>
      <c r="D37" s="83" t="str">
        <f>IF('Vekon Harcama'!P37&lt;&gt;"",'Vekon Harcama'!P37,"")</f>
        <v/>
      </c>
    </row>
    <row r="38" spans="1:4">
      <c r="A38" s="69" t="str">
        <f>IF('Vekon Harcama'!A38&lt;&gt;"",'Vekon Harcama'!A38,"")</f>
        <v/>
      </c>
      <c r="B38" s="44" t="str">
        <f>IF('Vekon Harcama'!C38&lt;&gt;"", CONCATENATE('Vekon Harcama'!B38," Nolu Evrak ",'Vekon Harcama'!C38),"")</f>
        <v/>
      </c>
      <c r="C38" s="44"/>
      <c r="D38" s="83" t="str">
        <f>IF('Vekon Harcama'!P38&lt;&gt;"",'Vekon Harcama'!P38,"")</f>
        <v/>
      </c>
    </row>
    <row r="39" spans="1:4">
      <c r="A39" s="69" t="str">
        <f>IF('Vekon Harcama'!A39&lt;&gt;"",'Vekon Harcama'!A39,"")</f>
        <v/>
      </c>
      <c r="B39" s="44" t="str">
        <f>IF('Vekon Harcama'!C39&lt;&gt;"", CONCATENATE('Vekon Harcama'!B39," Nolu Evrak ",'Vekon Harcama'!C39),"")</f>
        <v/>
      </c>
      <c r="C39" s="44"/>
      <c r="D39" s="83" t="str">
        <f>IF('Vekon Harcama'!P39&lt;&gt;"",'Vekon Harcama'!P39,"")</f>
        <v/>
      </c>
    </row>
    <row r="40" spans="1:4">
      <c r="A40" s="69" t="str">
        <f>IF('Vekon Harcama'!A40&lt;&gt;"",'Vekon Harcama'!A40,"")</f>
        <v/>
      </c>
      <c r="B40" s="44" t="str">
        <f>IF('Vekon Harcama'!C40&lt;&gt;"", CONCATENATE('Vekon Harcama'!B40," Nolu Evrak ",'Vekon Harcama'!C40),"")</f>
        <v/>
      </c>
      <c r="C40" s="44"/>
      <c r="D40" s="83" t="str">
        <f>IF('Vekon Harcama'!P40&lt;&gt;"",'Vekon Harcama'!P40,"")</f>
        <v/>
      </c>
    </row>
    <row r="41" spans="1:4">
      <c r="A41" s="69" t="str">
        <f>IF('Vekon Harcama'!A41&lt;&gt;"",'Vekon Harcama'!A41,"")</f>
        <v/>
      </c>
      <c r="B41" s="44" t="str">
        <f>IF('Vekon Harcama'!C41&lt;&gt;"", CONCATENATE('Vekon Harcama'!B41," Nolu Evrak ",'Vekon Harcama'!C41),"")</f>
        <v/>
      </c>
      <c r="C41" s="44"/>
      <c r="D41" s="83" t="str">
        <f>IF('Vekon Harcama'!P41&lt;&gt;"",'Vekon Harcama'!P41,"")</f>
        <v/>
      </c>
    </row>
    <row r="42" spans="1:4">
      <c r="A42" s="69" t="str">
        <f>IF('Vekon Harcama'!A42&lt;&gt;"",'Vekon Harcama'!A42,"")</f>
        <v>YUKARIDA BORDRODA YER ALAN BİLGİLER TARAFIMDAN DÜZENLENMİŞ OLUP,DOĞRULUĞUNU TEYİD EDERİM.</v>
      </c>
      <c r="B42" s="44" t="str">
        <f>IF('Vekon Harcama'!C42&lt;&gt;"", CONCATENATE('Vekon Harcama'!B42," Nolu Evrak ",'Vekon Harcama'!C42),"")</f>
        <v/>
      </c>
      <c r="C42" s="44"/>
      <c r="D42" s="83" t="str">
        <f>IF('Vekon Harcama'!P42&lt;&gt;"",'Vekon Harcama'!P42,"")</f>
        <v/>
      </c>
    </row>
    <row r="43" spans="1:4">
      <c r="A43" s="69" t="str">
        <f>IF('Vekon Harcama'!A43&lt;&gt;"",'Vekon Harcama'!A43,"")</f>
        <v/>
      </c>
      <c r="B43" s="44" t="str">
        <f>IF('Vekon Harcama'!C43&lt;&gt;"", CONCATENATE('Vekon Harcama'!B43," Nolu Evrak ",'Vekon Harcama'!C43),"")</f>
        <v/>
      </c>
      <c r="C43" s="44"/>
      <c r="D43" s="83" t="str">
        <f>IF('Vekon Harcama'!P43&lt;&gt;"",'Vekon Harcama'!P43,"")</f>
        <v/>
      </c>
    </row>
    <row r="44" spans="1:4">
      <c r="A44" s="69" t="str">
        <f>IF('Vekon Harcama'!A44&lt;&gt;"",'Vekon Harcama'!A44,"")</f>
        <v xml:space="preserve">TARİH </v>
      </c>
      <c r="B44" s="44" t="str">
        <f>IF('Vekon Harcama'!B45&lt;&gt;"", CONCATENATE('Vekon Harcama'!B44," Nolu Evrak ",'Vekon Harcama'!B45),"")</f>
        <v/>
      </c>
      <c r="C44" s="44"/>
      <c r="D44" s="83" t="str">
        <f>IF('Vekon Harcama'!P44&lt;&gt;"",'Vekon Harcama'!P44,"")</f>
        <v/>
      </c>
    </row>
    <row r="45" spans="1:4">
      <c r="A45" s="69" t="str">
        <f>IF('Vekon Harcama'!A45&lt;&gt;"",'Vekon Harcama'!A45,"")</f>
        <v/>
      </c>
      <c r="B45" s="44" t="str">
        <f>IF('Vekon Harcama'!C45&lt;&gt;"", CONCATENATE('Vekon Harcama'!#REF!," Nolu Evrak ",'Vekon Harcama'!C45),"")</f>
        <v/>
      </c>
      <c r="C45" s="44"/>
      <c r="D45" s="83" t="str">
        <f>IF('Vekon Harcama'!P45&lt;&gt;"",'Vekon Harcama'!P45,"")</f>
        <v/>
      </c>
    </row>
    <row r="46" spans="1:4">
      <c r="A46" s="69" t="str">
        <f>IF('Vekon Harcama'!A46&lt;&gt;"",'Vekon Harcama'!A46,"")</f>
        <v/>
      </c>
      <c r="B46" s="44" t="str">
        <f>IF('Vekon Harcama'!C46&lt;&gt;"", CONCATENATE('Vekon Harcama'!B46," Nolu Evrak ",'Vekon Harcama'!C46),"")</f>
        <v/>
      </c>
      <c r="C46" s="44"/>
      <c r="D46" s="83" t="str">
        <f>IF('Vekon Harcama'!P46&lt;&gt;"",'Vekon Harcama'!P46,"")</f>
        <v/>
      </c>
    </row>
    <row r="47" spans="1:4">
      <c r="A47" s="69" t="str">
        <f>IF('Vekon Harcama'!A47&lt;&gt;"",'Vekon Harcama'!A47,"")</f>
        <v/>
      </c>
      <c r="B47" s="44" t="str">
        <f>IF('Vekon Harcama'!C47&lt;&gt;"", CONCATENATE('Vekon Harcama'!B47," Nolu Evrak ",'Vekon Harcama'!C47),"")</f>
        <v/>
      </c>
      <c r="C47" s="44"/>
      <c r="D47" s="83" t="str">
        <f>IF('Vekon Harcama'!P47&lt;&gt;"",'Vekon Harcama'!P47,"")</f>
        <v/>
      </c>
    </row>
    <row r="48" spans="1:4">
      <c r="A48" s="69" t="str">
        <f>IF('Vekon Harcama'!A48&lt;&gt;"",'Vekon Harcama'!A48,"")</f>
        <v/>
      </c>
      <c r="B48" s="44" t="str">
        <f>IF('Vekon Harcama'!C48&lt;&gt;"", CONCATENATE('Vekon Harcama'!B48," Nolu Evrak ",'Vekon Harcama'!C48),"")</f>
        <v/>
      </c>
      <c r="C48" s="44"/>
      <c r="D48" s="83" t="str">
        <f>IF('Vekon Harcama'!P48&lt;&gt;"",'Vekon Harcama'!P48,"")</f>
        <v/>
      </c>
    </row>
    <row r="49" spans="1:4">
      <c r="A49" s="69" t="str">
        <f>IF('Vekon Harcama'!A49&lt;&gt;"",'Vekon Harcama'!A49,"")</f>
        <v/>
      </c>
      <c r="B49" s="44" t="str">
        <f>IF('Vekon Harcama'!C49&lt;&gt;"", CONCATENATE('Vekon Harcama'!B49," Nolu Evrak ",'Vekon Harcama'!C49),"")</f>
        <v/>
      </c>
      <c r="C49" s="44"/>
      <c r="D49" s="83" t="str">
        <f>IF('Vekon Harcama'!P49&lt;&gt;"",'Vekon Harcama'!P49,"")</f>
        <v/>
      </c>
    </row>
    <row r="50" spans="1:4">
      <c r="A50" s="69" t="str">
        <f>IF('Vekon Harcama'!A50&lt;&gt;"",'Vekon Harcama'!A50,"")</f>
        <v/>
      </c>
      <c r="B50" s="44" t="str">
        <f>IF('Vekon Harcama'!C50&lt;&gt;"", CONCATENATE('Vekon Harcama'!B50," Nolu Evrak ",'Vekon Harcama'!C50),"")</f>
        <v/>
      </c>
      <c r="C50" s="44"/>
      <c r="D50" s="83" t="str">
        <f>IF('Vekon Harcama'!P50&lt;&gt;"",'Vekon Harcama'!P50,"")</f>
        <v/>
      </c>
    </row>
    <row r="51" spans="1:4">
      <c r="A51" s="69" t="str">
        <f>IF('Vekon Harcama'!A51&lt;&gt;"",'Vekon Harcama'!A51,"")</f>
        <v/>
      </c>
      <c r="B51" s="44" t="str">
        <f>IF('Vekon Harcama'!C51&lt;&gt;"", CONCATENATE('Vekon Harcama'!B51," Nolu Evrak ",'Vekon Harcama'!C51),"")</f>
        <v/>
      </c>
      <c r="C51" s="44"/>
      <c r="D51" s="83" t="str">
        <f>IF('Vekon Harcama'!P51&lt;&gt;"",'Vekon Harcama'!P51,"")</f>
        <v/>
      </c>
    </row>
    <row r="52" spans="1:4">
      <c r="A52" s="69" t="str">
        <f>IF('Vekon Harcama'!A52&lt;&gt;"",'Vekon Harcama'!A52,"")</f>
        <v/>
      </c>
      <c r="B52" s="44" t="str">
        <f>IF('Vekon Harcama'!C52&lt;&gt;"", CONCATENATE('Vekon Harcama'!B52," Nolu Evrak ",'Vekon Harcama'!C52),"")</f>
        <v/>
      </c>
      <c r="C52" s="44"/>
      <c r="D52" s="83" t="str">
        <f>IF('Vekon Harcama'!P52&lt;&gt;"",'Vekon Harcama'!P52,"")</f>
        <v/>
      </c>
    </row>
    <row r="53" spans="1:4">
      <c r="A53" s="69" t="str">
        <f>IF('Vekon Harcama'!A53&lt;&gt;"",'Vekon Harcama'!A53,"")</f>
        <v/>
      </c>
      <c r="B53" s="44" t="str">
        <f>IF('Vekon Harcama'!C53&lt;&gt;"", CONCATENATE('Vekon Harcama'!B53," Nolu Evrak ",'Vekon Harcama'!C53),"")</f>
        <v/>
      </c>
      <c r="C53" s="44"/>
      <c r="D53" s="83" t="str">
        <f>IF('Vekon Harcama'!P53&lt;&gt;"",'Vekon Harcama'!P53,"")</f>
        <v/>
      </c>
    </row>
    <row r="54" spans="1:4">
      <c r="A54" s="69" t="str">
        <f>IF('Vekon Harcama'!A54&lt;&gt;"",'Vekon Harcama'!A54,"")</f>
        <v/>
      </c>
      <c r="B54" s="44" t="str">
        <f>IF('Vekon Harcama'!C54&lt;&gt;"", CONCATENATE('Vekon Harcama'!B54," Nolu Evrak ",'Vekon Harcama'!C54),"")</f>
        <v/>
      </c>
      <c r="C54" s="44"/>
      <c r="D54" s="83" t="str">
        <f>IF('Vekon Harcama'!P54&lt;&gt;"",'Vekon Harcama'!P54,"")</f>
        <v/>
      </c>
    </row>
    <row r="55" spans="1:4">
      <c r="A55" s="69" t="str">
        <f>IF('Vekon Harcama'!A55&lt;&gt;"",'Vekon Harcama'!A55,"")</f>
        <v/>
      </c>
      <c r="B55" s="44" t="str">
        <f>IF('Vekon Harcama'!C55&lt;&gt;"", CONCATENATE('Vekon Harcama'!B55," Nolu Evrak ",'Vekon Harcama'!C55),"")</f>
        <v/>
      </c>
      <c r="C55" s="44"/>
      <c r="D55" s="83" t="str">
        <f>IF('Vekon Harcama'!P55&lt;&gt;"",'Vekon Harcama'!P55,"")</f>
        <v/>
      </c>
    </row>
    <row r="56" spans="1:4">
      <c r="A56" s="69" t="str">
        <f>IF('Vekon Harcama'!A56&lt;&gt;"",'Vekon Harcama'!A56,"")</f>
        <v/>
      </c>
      <c r="B56" s="44" t="str">
        <f>IF('Vekon Harcama'!C56&lt;&gt;"", CONCATENATE('Vekon Harcama'!B56," Nolu Evrak ",'Vekon Harcama'!C56),"")</f>
        <v/>
      </c>
      <c r="C56" s="44"/>
      <c r="D56" s="83" t="str">
        <f>IF('Vekon Harcama'!P56&lt;&gt;"",'Vekon Harcama'!P56,"")</f>
        <v/>
      </c>
    </row>
    <row r="57" spans="1:4">
      <c r="A57" s="69" t="str">
        <f>IF('Vekon Harcama'!A57&lt;&gt;"",'Vekon Harcama'!A57,"")</f>
        <v/>
      </c>
      <c r="B57" s="44" t="str">
        <f>IF('Vekon Harcama'!C57&lt;&gt;"", CONCATENATE('Vekon Harcama'!B57," Nolu Evrak ",'Vekon Harcama'!C57),"")</f>
        <v/>
      </c>
      <c r="C57" s="44"/>
      <c r="D57" s="83" t="str">
        <f>IF('Vekon Harcama'!P57&lt;&gt;"",'Vekon Harcama'!P57,"")</f>
        <v/>
      </c>
    </row>
    <row r="58" spans="1:4">
      <c r="A58" s="69" t="str">
        <f>IF('Vekon Harcama'!A58&lt;&gt;"",'Vekon Harcama'!A58,"")</f>
        <v/>
      </c>
      <c r="B58" s="44" t="str">
        <f>IF('Vekon Harcama'!C58&lt;&gt;"", CONCATENATE('Vekon Harcama'!B58," Nolu Evrak ",'Vekon Harcama'!C58),"")</f>
        <v/>
      </c>
      <c r="C58" s="44"/>
      <c r="D58" s="83" t="str">
        <f>IF('Vekon Harcama'!P58&lt;&gt;"",'Vekon Harcama'!P58,"")</f>
        <v/>
      </c>
    </row>
    <row r="59" spans="1:4">
      <c r="A59" s="69" t="str">
        <f>IF('Vekon Harcama'!A59&lt;&gt;"",'Vekon Harcama'!A59,"")</f>
        <v/>
      </c>
      <c r="B59" s="44" t="str">
        <f>IF('Vekon Harcama'!C59&lt;&gt;"", CONCATENATE('Vekon Harcama'!B59," Nolu Evrak ",'Vekon Harcama'!C59),"")</f>
        <v/>
      </c>
      <c r="C59" s="44"/>
      <c r="D59" s="83" t="str">
        <f>IF('Vekon Harcama'!P59&lt;&gt;"",'Vekon Harcama'!P59,"")</f>
        <v/>
      </c>
    </row>
    <row r="60" spans="1:4">
      <c r="A60" s="69" t="str">
        <f>IF('Vekon Harcama'!A60&lt;&gt;"",'Vekon Harcama'!A60,"")</f>
        <v/>
      </c>
      <c r="B60" s="44" t="str">
        <f>IF('Vekon Harcama'!C60&lt;&gt;"", CONCATENATE('Vekon Harcama'!B60," Nolu Evrak ",'Vekon Harcama'!C60),"")</f>
        <v/>
      </c>
      <c r="C60" s="44"/>
      <c r="D60" s="83" t="str">
        <f>IF('Vekon Harcama'!P60&lt;&gt;"",'Vekon Harcama'!P60,"")</f>
        <v/>
      </c>
    </row>
    <row r="61" spans="1:4">
      <c r="A61" s="69" t="str">
        <f>IF('Vekon Harcama'!A61&lt;&gt;"",'Vekon Harcama'!A61,"")</f>
        <v/>
      </c>
      <c r="B61" s="44" t="str">
        <f>IF('Vekon Harcama'!C61&lt;&gt;"", CONCATENATE('Vekon Harcama'!B61," Nolu Evrak ",'Vekon Harcama'!C61),"")</f>
        <v/>
      </c>
      <c r="C61" s="44"/>
      <c r="D61" s="83" t="str">
        <f>IF('Vekon Harcama'!P61&lt;&gt;"",'Vekon Harcama'!P61,"")</f>
        <v/>
      </c>
    </row>
    <row r="62" spans="1:4">
      <c r="A62" s="69" t="str">
        <f>IF('Vekon Harcama'!A62&lt;&gt;"",'Vekon Harcama'!A62,"")</f>
        <v/>
      </c>
      <c r="B62" s="44" t="str">
        <f>IF('Vekon Harcama'!C62&lt;&gt;"", CONCATENATE('Vekon Harcama'!B62," Nolu Evrak ",'Vekon Harcama'!C62),"")</f>
        <v/>
      </c>
      <c r="C62" s="44"/>
      <c r="D62" s="83" t="str">
        <f>IF('Vekon Harcama'!P62&lt;&gt;"",'Vekon Harcama'!P62,"")</f>
        <v/>
      </c>
    </row>
    <row r="63" spans="1:4">
      <c r="A63" s="69" t="str">
        <f>IF('Vekon Harcama'!A63&lt;&gt;"",'Vekon Harcama'!A63,"")</f>
        <v/>
      </c>
      <c r="B63" s="44" t="str">
        <f>IF('Vekon Harcama'!C63&lt;&gt;"", CONCATENATE('Vekon Harcama'!B63," Nolu Evrak ",'Vekon Harcama'!C63),"")</f>
        <v/>
      </c>
      <c r="C63" s="44"/>
      <c r="D63" s="83" t="str">
        <f>IF('Vekon Harcama'!P63&lt;&gt;"",'Vekon Harcama'!P63,"")</f>
        <v/>
      </c>
    </row>
    <row r="64" spans="1:4">
      <c r="A64" s="69" t="str">
        <f>IF('Vekon Harcama'!A64&lt;&gt;"",'Vekon Harcama'!A64,"")</f>
        <v/>
      </c>
      <c r="B64" s="44" t="str">
        <f>IF('Vekon Harcama'!C64&lt;&gt;"", CONCATENATE('Vekon Harcama'!B64," Nolu Evrak ",'Vekon Harcama'!C64),"")</f>
        <v/>
      </c>
      <c r="C64" s="44"/>
      <c r="D64" s="83" t="str">
        <f>IF('Vekon Harcama'!P64&lt;&gt;"",'Vekon Harcama'!P64,"")</f>
        <v/>
      </c>
    </row>
    <row r="65" spans="1:4">
      <c r="A65" s="69" t="str">
        <f>IF('Vekon Harcama'!A65&lt;&gt;"",'Vekon Harcama'!A65,"")</f>
        <v/>
      </c>
      <c r="B65" s="44" t="str">
        <f>IF('Vekon Harcama'!C65&lt;&gt;"", CONCATENATE('Vekon Harcama'!B65," Nolu Evrak ",'Vekon Harcama'!C65),"")</f>
        <v/>
      </c>
      <c r="C65" s="44"/>
      <c r="D65" s="83" t="str">
        <f>IF('Vekon Harcama'!P65&lt;&gt;"",'Vekon Harcama'!P65,"")</f>
        <v/>
      </c>
    </row>
    <row r="66" spans="1:4">
      <c r="A66" s="69" t="str">
        <f>IF('Vekon Harcama'!A66&lt;&gt;"",'Vekon Harcama'!A66,"")</f>
        <v/>
      </c>
      <c r="B66" s="44" t="str">
        <f>IF('Vekon Harcama'!C66&lt;&gt;"", CONCATENATE('Vekon Harcama'!B66," Nolu Evrak ",'Vekon Harcama'!C66),"")</f>
        <v/>
      </c>
      <c r="C66" s="44"/>
      <c r="D66" s="83" t="str">
        <f>IF('Vekon Harcama'!P66&lt;&gt;"",'Vekon Harcama'!P66,"")</f>
        <v/>
      </c>
    </row>
    <row r="67" spans="1:4">
      <c r="A67" s="69" t="str">
        <f>IF('Vekon Harcama'!A67&lt;&gt;"",'Vekon Harcama'!A67,"")</f>
        <v/>
      </c>
      <c r="B67" s="44" t="str">
        <f>IF('Vekon Harcama'!C67&lt;&gt;"", CONCATENATE('Vekon Harcama'!B67," Nolu Evrak ",'Vekon Harcama'!C67),"")</f>
        <v/>
      </c>
      <c r="C67" s="44"/>
      <c r="D67" s="83" t="str">
        <f>IF('Vekon Harcama'!P67&lt;&gt;"",'Vekon Harcama'!P67,"")</f>
        <v/>
      </c>
    </row>
    <row r="68" spans="1:4">
      <c r="A68" s="69" t="str">
        <f>IF('Vekon Harcama'!A68&lt;&gt;"",'Vekon Harcama'!A68,"")</f>
        <v/>
      </c>
      <c r="B68" s="44" t="str">
        <f>IF('Vekon Harcama'!C68&lt;&gt;"", CONCATENATE('Vekon Harcama'!B68," Nolu Evrak ",'Vekon Harcama'!C68),"")</f>
        <v/>
      </c>
      <c r="C68" s="44"/>
      <c r="D68" s="83" t="str">
        <f>IF('Vekon Harcama'!P68&lt;&gt;"",'Vekon Harcama'!P68,"")</f>
        <v/>
      </c>
    </row>
    <row r="69" spans="1:4">
      <c r="A69" s="69" t="str">
        <f>IF('Vekon Harcama'!A69&lt;&gt;"",'Vekon Harcama'!A69,"")</f>
        <v/>
      </c>
      <c r="B69" s="44" t="str">
        <f>IF('Vekon Harcama'!C69&lt;&gt;"", CONCATENATE('Vekon Harcama'!B69," Nolu Evrak ",'Vekon Harcama'!C69),"")</f>
        <v/>
      </c>
      <c r="C69" s="44"/>
      <c r="D69" s="83" t="str">
        <f>IF('Vekon Harcama'!P69&lt;&gt;"",'Vekon Harcama'!P69,"")</f>
        <v/>
      </c>
    </row>
    <row r="70" spans="1:4">
      <c r="A70" s="69" t="str">
        <f>IF('Vekon Harcama'!A70&lt;&gt;"",'Vekon Harcama'!A70,"")</f>
        <v/>
      </c>
      <c r="B70" s="44" t="str">
        <f>IF('Vekon Harcama'!C70&lt;&gt;"", CONCATENATE('Vekon Harcama'!B70," Nolu Evrak ",'Vekon Harcama'!C70),"")</f>
        <v/>
      </c>
      <c r="C70" s="44"/>
      <c r="D70" s="83" t="str">
        <f>IF('Vekon Harcama'!P70&lt;&gt;"",'Vekon Harcama'!P70,"")</f>
        <v/>
      </c>
    </row>
    <row r="71" spans="1:4">
      <c r="A71" s="69" t="str">
        <f>IF('Vekon Harcama'!A71&lt;&gt;"",'Vekon Harcama'!A71,"")</f>
        <v/>
      </c>
      <c r="B71" s="44" t="str">
        <f>IF('Vekon Harcama'!C71&lt;&gt;"", CONCATENATE('Vekon Harcama'!B71," Nolu Evrak ",'Vekon Harcama'!C71),"")</f>
        <v/>
      </c>
      <c r="C71" s="44"/>
      <c r="D71" s="83" t="str">
        <f>IF('Vekon Harcama'!P71&lt;&gt;"",'Vekon Harcama'!P71,"")</f>
        <v/>
      </c>
    </row>
    <row r="72" spans="1:4">
      <c r="A72" s="69" t="str">
        <f>IF('Vekon Harcama'!A72&lt;&gt;"",'Vekon Harcama'!A72,"")</f>
        <v/>
      </c>
      <c r="B72" s="44" t="str">
        <f>IF('Vekon Harcama'!C72&lt;&gt;"", CONCATENATE('Vekon Harcama'!B72," Nolu Evrak ",'Vekon Harcama'!C72),"")</f>
        <v/>
      </c>
      <c r="C72" s="44"/>
      <c r="D72" s="83" t="str">
        <f>IF('Vekon Harcama'!P72&lt;&gt;"",'Vekon Harcama'!P72,"")</f>
        <v/>
      </c>
    </row>
    <row r="73" spans="1:4">
      <c r="A73" s="69" t="str">
        <f>IF('Vekon Harcama'!A73&lt;&gt;"",'Vekon Harcama'!A73,"")</f>
        <v/>
      </c>
      <c r="B73" s="44" t="str">
        <f>IF('Vekon Harcama'!C73&lt;&gt;"", CONCATENATE('Vekon Harcama'!B73," Nolu Evrak ",'Vekon Harcama'!C73),"")</f>
        <v/>
      </c>
      <c r="C73" s="44"/>
      <c r="D73" s="83" t="str">
        <f>IF('Vekon Harcama'!P73&lt;&gt;"",'Vekon Harcama'!P73,"")</f>
        <v/>
      </c>
    </row>
    <row r="74" spans="1:4">
      <c r="A74" s="69" t="str">
        <f>IF('Vekon Harcama'!A74&lt;&gt;"",'Vekon Harcama'!A74,"")</f>
        <v/>
      </c>
      <c r="B74" s="44" t="str">
        <f>IF('Vekon Harcama'!C74&lt;&gt;"", CONCATENATE('Vekon Harcama'!B74," Nolu Evrak ",'Vekon Harcama'!C74),"")</f>
        <v/>
      </c>
      <c r="C74" s="44"/>
      <c r="D74" s="83" t="str">
        <f>IF('Vekon Harcama'!P74&lt;&gt;"",'Vekon Harcama'!P74,"")</f>
        <v/>
      </c>
    </row>
    <row r="75" spans="1:4">
      <c r="A75" s="69" t="str">
        <f>IF('Vekon Harcama'!A75&lt;&gt;"",'Vekon Harcama'!A75,"")</f>
        <v/>
      </c>
      <c r="B75" s="44" t="str">
        <f>IF('Vekon Harcama'!C75&lt;&gt;"", CONCATENATE('Vekon Harcama'!B75," Nolu Evrak ",'Vekon Harcama'!C75),"")</f>
        <v/>
      </c>
      <c r="C75" s="44"/>
      <c r="D75" s="83" t="str">
        <f>IF('Vekon Harcama'!P75&lt;&gt;"",'Vekon Harcama'!P75,"")</f>
        <v/>
      </c>
    </row>
    <row r="76" spans="1:4">
      <c r="A76" s="69" t="str">
        <f>IF('Vekon Harcama'!A76&lt;&gt;"",'Vekon Harcama'!A76,"")</f>
        <v/>
      </c>
      <c r="B76" s="44" t="str">
        <f>IF('Vekon Harcama'!C76&lt;&gt;"", CONCATENATE('Vekon Harcama'!B76," Nolu Evrak ",'Vekon Harcama'!C76),"")</f>
        <v/>
      </c>
      <c r="C76" s="44"/>
      <c r="D76" s="83" t="str">
        <f>IF('Vekon Harcama'!P76&lt;&gt;"",'Vekon Harcama'!P76,"")</f>
        <v/>
      </c>
    </row>
    <row r="77" spans="1:4">
      <c r="A77" s="69" t="str">
        <f>IF('Vekon Harcama'!A77&lt;&gt;"",'Vekon Harcama'!A77,"")</f>
        <v/>
      </c>
      <c r="B77" s="44" t="str">
        <f>IF('Vekon Harcama'!C77&lt;&gt;"", CONCATENATE('Vekon Harcama'!B77," Nolu Evrak ",'Vekon Harcama'!C77),"")</f>
        <v/>
      </c>
      <c r="C77" s="44"/>
      <c r="D77" s="83" t="str">
        <f>IF('Vekon Harcama'!P77&lt;&gt;"",'Vekon Harcama'!P77,"")</f>
        <v/>
      </c>
    </row>
    <row r="78" spans="1:4">
      <c r="A78" s="69" t="str">
        <f>IF('Vekon Harcama'!A78&lt;&gt;"",'Vekon Harcama'!A78,"")</f>
        <v/>
      </c>
      <c r="B78" s="44" t="str">
        <f>IF('Vekon Harcama'!C78&lt;&gt;"", CONCATENATE('Vekon Harcama'!B78," Nolu Evrak ",'Vekon Harcama'!C78),"")</f>
        <v/>
      </c>
      <c r="C78" s="44"/>
      <c r="D78" s="83" t="str">
        <f>IF('Vekon Harcama'!P78&lt;&gt;"",'Vekon Harcama'!P78,"")</f>
        <v/>
      </c>
    </row>
    <row r="79" spans="1:4">
      <c r="A79" s="69" t="str">
        <f>IF('Vekon Harcama'!A79&lt;&gt;"",'Vekon Harcama'!A79,"")</f>
        <v/>
      </c>
      <c r="B79" s="44" t="str">
        <f>IF('Vekon Harcama'!C79&lt;&gt;"", CONCATENATE('Vekon Harcama'!B79," Nolu Evrak ",'Vekon Harcama'!C79),"")</f>
        <v/>
      </c>
      <c r="C79" s="44"/>
      <c r="D79" s="83" t="str">
        <f>IF('Vekon Harcama'!P79&lt;&gt;"",'Vekon Harcama'!P79,"")</f>
        <v/>
      </c>
    </row>
    <row r="80" spans="1:4">
      <c r="A80" s="69" t="str">
        <f>IF('Vekon Harcama'!A80&lt;&gt;"",'Vekon Harcama'!A80,"")</f>
        <v/>
      </c>
      <c r="B80" s="44" t="str">
        <f>IF('Vekon Harcama'!C80&lt;&gt;"", CONCATENATE('Vekon Harcama'!B80," Nolu Evrak ",'Vekon Harcama'!C80),"")</f>
        <v/>
      </c>
      <c r="C80" s="44"/>
      <c r="D80" s="83" t="str">
        <f>IF('Vekon Harcama'!P80&lt;&gt;"",'Vekon Harcama'!P80,"")</f>
        <v/>
      </c>
    </row>
    <row r="81" spans="1:4">
      <c r="A81" s="69" t="str">
        <f>IF('Vekon Harcama'!A81&lt;&gt;"",'Vekon Harcama'!A81,"")</f>
        <v/>
      </c>
      <c r="B81" s="44" t="str">
        <f>IF('Vekon Harcama'!C81&lt;&gt;"", CONCATENATE('Vekon Harcama'!B81," Nolu Evrak ",'Vekon Harcama'!C81),"")</f>
        <v/>
      </c>
      <c r="C81" s="44"/>
      <c r="D81" s="83" t="str">
        <f>IF('Vekon Harcama'!P81&lt;&gt;"",'Vekon Harcama'!P81,"")</f>
        <v/>
      </c>
    </row>
    <row r="82" spans="1:4">
      <c r="A82" s="69" t="str">
        <f>IF('Vekon Harcama'!A82&lt;&gt;"",'Vekon Harcama'!A82,"")</f>
        <v/>
      </c>
      <c r="B82" s="44" t="str">
        <f>IF('Vekon Harcama'!C82&lt;&gt;"", CONCATENATE('Vekon Harcama'!B82," Nolu Evrak ",'Vekon Harcama'!C82),"")</f>
        <v/>
      </c>
      <c r="C82" s="44"/>
      <c r="D82" s="83" t="str">
        <f>IF('Vekon Harcama'!P82&lt;&gt;"",'Vekon Harcama'!P82,"")</f>
        <v/>
      </c>
    </row>
    <row r="83" spans="1:4">
      <c r="A83" s="69" t="str">
        <f>IF('Vekon Harcama'!A83&lt;&gt;"",'Vekon Harcama'!A83,"")</f>
        <v/>
      </c>
      <c r="B83" s="44" t="str">
        <f>IF('Vekon Harcama'!C83&lt;&gt;"", CONCATENATE('Vekon Harcama'!B83," Nolu Evrak ",'Vekon Harcama'!C83),"")</f>
        <v/>
      </c>
      <c r="C83" s="44"/>
      <c r="D83" s="83" t="str">
        <f>IF('Vekon Harcama'!P83&lt;&gt;"",'Vekon Harcama'!P83,"")</f>
        <v/>
      </c>
    </row>
    <row r="84" spans="1:4">
      <c r="A84" s="69" t="str">
        <f>IF('Vekon Harcama'!A84&lt;&gt;"",'Vekon Harcama'!A84,"")</f>
        <v/>
      </c>
      <c r="B84" s="44" t="str">
        <f>IF('Vekon Harcama'!C84&lt;&gt;"", CONCATENATE('Vekon Harcama'!B84," Nolu Evrak ",'Vekon Harcama'!C84),"")</f>
        <v/>
      </c>
      <c r="C84" s="44"/>
      <c r="D84" s="83" t="str">
        <f>IF('Vekon Harcama'!P84&lt;&gt;"",'Vekon Harcama'!P84,"")</f>
        <v/>
      </c>
    </row>
    <row r="85" spans="1:4">
      <c r="A85" s="69" t="str">
        <f>IF('Vekon Harcama'!A85&lt;&gt;"",'Vekon Harcama'!A85,"")</f>
        <v/>
      </c>
      <c r="B85" s="44" t="str">
        <f>IF('Vekon Harcama'!C85&lt;&gt;"", CONCATENATE('Vekon Harcama'!B85," Nolu Evrak ",'Vekon Harcama'!C85),"")</f>
        <v/>
      </c>
      <c r="C85" s="44"/>
      <c r="D85" s="83" t="str">
        <f>IF('Vekon Harcama'!P85&lt;&gt;"",'Vekon Harcama'!P85,"")</f>
        <v/>
      </c>
    </row>
    <row r="86" spans="1:4">
      <c r="A86" s="69" t="str">
        <f>IF('Vekon Harcama'!A86&lt;&gt;"",'Vekon Harcama'!A86,"")</f>
        <v/>
      </c>
      <c r="B86" s="44" t="str">
        <f>IF('Vekon Harcama'!C86&lt;&gt;"", CONCATENATE('Vekon Harcama'!B86," Nolu Evrak ",'Vekon Harcama'!C86),"")</f>
        <v/>
      </c>
      <c r="C86" s="44"/>
      <c r="D86" s="83" t="str">
        <f>IF('Vekon Harcama'!P86&lt;&gt;"",'Vekon Harcama'!P86,"")</f>
        <v/>
      </c>
    </row>
    <row r="87" spans="1:4">
      <c r="A87" s="69" t="str">
        <f>IF('Vekon Harcama'!A87&lt;&gt;"",'Vekon Harcama'!A87,"")</f>
        <v/>
      </c>
      <c r="B87" s="44" t="str">
        <f>IF('Vekon Harcama'!C87&lt;&gt;"", CONCATENATE('Vekon Harcama'!B87," Nolu Evrak ",'Vekon Harcama'!C87),"")</f>
        <v/>
      </c>
      <c r="C87" s="44"/>
      <c r="D87" s="83" t="str">
        <f>IF('Vekon Harcama'!P87&lt;&gt;"",'Vekon Harcama'!P87,"")</f>
        <v/>
      </c>
    </row>
    <row r="88" spans="1:4">
      <c r="A88" s="69" t="str">
        <f>IF('Vekon Harcama'!A88&lt;&gt;"",'Vekon Harcama'!A88,"")</f>
        <v/>
      </c>
      <c r="B88" s="44" t="str">
        <f>IF('Vekon Harcama'!C88&lt;&gt;"", CONCATENATE('Vekon Harcama'!B88," Nolu Evrak ",'Vekon Harcama'!C88),"")</f>
        <v/>
      </c>
      <c r="C88" s="44"/>
      <c r="D88" s="83" t="str">
        <f>IF('Vekon Harcama'!P88&lt;&gt;"",'Vekon Harcama'!P88,"")</f>
        <v/>
      </c>
    </row>
    <row r="89" spans="1:4">
      <c r="A89" s="69" t="str">
        <f>IF('Vekon Harcama'!A89&lt;&gt;"",'Vekon Harcama'!A89,"")</f>
        <v/>
      </c>
      <c r="B89" s="44" t="str">
        <f>IF('Vekon Harcama'!C89&lt;&gt;"", CONCATENATE('Vekon Harcama'!B89," Nolu Evrak ",'Vekon Harcama'!C89),"")</f>
        <v/>
      </c>
      <c r="C89" s="44"/>
      <c r="D89" s="83" t="str">
        <f>IF('Vekon Harcama'!P89&lt;&gt;"",'Vekon Harcama'!P89,"")</f>
        <v/>
      </c>
    </row>
    <row r="90" spans="1:4">
      <c r="A90" s="69" t="str">
        <f>IF('Vekon Harcama'!A90&lt;&gt;"",'Vekon Harcama'!A90,"")</f>
        <v/>
      </c>
      <c r="B90" s="44" t="str">
        <f>IF('Vekon Harcama'!C90&lt;&gt;"", CONCATENATE('Vekon Harcama'!B90," Nolu Evrak ",'Vekon Harcama'!C90),"")</f>
        <v/>
      </c>
      <c r="C90" s="44"/>
      <c r="D90" s="83" t="str">
        <f>IF('Vekon Harcama'!P90&lt;&gt;"",'Vekon Harcama'!P90,"")</f>
        <v/>
      </c>
    </row>
    <row r="91" spans="1:4">
      <c r="A91" s="69" t="str">
        <f>IF('Vekon Harcama'!A91&lt;&gt;"",'Vekon Harcama'!A91,"")</f>
        <v/>
      </c>
      <c r="B91" s="44" t="str">
        <f>IF('Vekon Harcama'!C91&lt;&gt;"", CONCATENATE('Vekon Harcama'!B91," Nolu Evrak ",'Vekon Harcama'!C91),"")</f>
        <v/>
      </c>
      <c r="C91" s="44"/>
      <c r="D91" s="83" t="str">
        <f>IF('Vekon Harcama'!P91&lt;&gt;"",'Vekon Harcama'!P91,"")</f>
        <v/>
      </c>
    </row>
    <row r="92" spans="1:4">
      <c r="A92" s="69" t="str">
        <f>IF('Vekon Harcama'!A92&lt;&gt;"",'Vekon Harcama'!A92,"")</f>
        <v/>
      </c>
      <c r="B92" s="44" t="str">
        <f>IF('Vekon Harcama'!C92&lt;&gt;"", CONCATENATE('Vekon Harcama'!B92," Nolu Evrak ",'Vekon Harcama'!C92),"")</f>
        <v/>
      </c>
      <c r="C92" s="44"/>
      <c r="D92" s="83" t="str">
        <f>IF('Vekon Harcama'!P92&lt;&gt;"",'Vekon Harcama'!P92,"")</f>
        <v/>
      </c>
    </row>
    <row r="93" spans="1:4">
      <c r="A93" s="69" t="str">
        <f>IF('Vekon Harcama'!A93&lt;&gt;"",'Vekon Harcama'!A93,"")</f>
        <v/>
      </c>
      <c r="B93" s="44" t="str">
        <f>IF('Vekon Harcama'!C93&lt;&gt;"", CONCATENATE('Vekon Harcama'!B93," Nolu Evrak ",'Vekon Harcama'!C93),"")</f>
        <v/>
      </c>
      <c r="C93" s="44"/>
      <c r="D93" s="83" t="str">
        <f>IF('Vekon Harcama'!P93&lt;&gt;"",'Vekon Harcama'!P93,"")</f>
        <v/>
      </c>
    </row>
    <row r="94" spans="1:4">
      <c r="A94" s="69" t="str">
        <f>IF('Vekon Harcama'!A94&lt;&gt;"",'Vekon Harcama'!A94,"")</f>
        <v/>
      </c>
      <c r="B94" s="44" t="str">
        <f>IF('Vekon Harcama'!C94&lt;&gt;"", CONCATENATE('Vekon Harcama'!B94," Nolu Evrak ",'Vekon Harcama'!C94),"")</f>
        <v/>
      </c>
      <c r="C94" s="44"/>
      <c r="D94" s="83" t="str">
        <f>IF('Vekon Harcama'!P94&lt;&gt;"",'Vekon Harcama'!P94,"")</f>
        <v/>
      </c>
    </row>
    <row r="95" spans="1:4">
      <c r="A95" s="69" t="str">
        <f>IF('Vekon Harcama'!A95&lt;&gt;"",'Vekon Harcama'!A95,"")</f>
        <v/>
      </c>
      <c r="B95" s="44" t="str">
        <f>IF('Vekon Harcama'!C95&lt;&gt;"", CONCATENATE('Vekon Harcama'!B95," Nolu Evrak ",'Vekon Harcama'!C95),"")</f>
        <v/>
      </c>
      <c r="C95" s="44"/>
      <c r="D95" s="83" t="str">
        <f>IF('Vekon Harcama'!P95&lt;&gt;"",'Vekon Harcama'!P95,"")</f>
        <v/>
      </c>
    </row>
    <row r="96" spans="1:4">
      <c r="A96" s="69" t="str">
        <f>IF('Vekon Harcama'!A96&lt;&gt;"",'Vekon Harcama'!A96,"")</f>
        <v/>
      </c>
      <c r="B96" s="44" t="str">
        <f>IF('Vekon Harcama'!C96&lt;&gt;"", CONCATENATE('Vekon Harcama'!B96," Nolu Evrak ",'Vekon Harcama'!C96),"")</f>
        <v/>
      </c>
      <c r="C96" s="44"/>
      <c r="D96" s="83" t="str">
        <f>IF('Vekon Harcama'!P96&lt;&gt;"",'Vekon Harcama'!P96,"")</f>
        <v/>
      </c>
    </row>
    <row r="97" spans="1:4">
      <c r="A97" s="69" t="str">
        <f>IF('Vekon Harcama'!A97&lt;&gt;"",'Vekon Harcama'!A97,"")</f>
        <v/>
      </c>
      <c r="B97" s="44" t="str">
        <f>IF('Vekon Harcama'!C97&lt;&gt;"", CONCATENATE('Vekon Harcama'!B97," Nolu Evrak ",'Vekon Harcama'!C97),"")</f>
        <v/>
      </c>
      <c r="C97" s="44"/>
      <c r="D97" s="83" t="str">
        <f>IF('Vekon Harcama'!P97&lt;&gt;"",'Vekon Harcama'!P97,"")</f>
        <v/>
      </c>
    </row>
    <row r="98" spans="1:4">
      <c r="A98" s="69" t="str">
        <f>IF('Vekon Harcama'!A98&lt;&gt;"",'Vekon Harcama'!A98,"")</f>
        <v/>
      </c>
      <c r="B98" s="44" t="str">
        <f>IF('Vekon Harcama'!C98&lt;&gt;"", CONCATENATE('Vekon Harcama'!B98," Nolu Evrak ",'Vekon Harcama'!C98),"")</f>
        <v/>
      </c>
      <c r="C98" s="44"/>
      <c r="D98" s="83" t="str">
        <f>IF('Vekon Harcama'!P98&lt;&gt;"",'Vekon Harcama'!P98,"")</f>
        <v/>
      </c>
    </row>
    <row r="99" spans="1:4">
      <c r="A99" s="69" t="str">
        <f>IF('Vekon Harcama'!A99&lt;&gt;"",'Vekon Harcama'!A99,"")</f>
        <v/>
      </c>
      <c r="B99" s="44" t="str">
        <f>IF('Vekon Harcama'!C99&lt;&gt;"", CONCATENATE('Vekon Harcama'!B99," Nolu Evrak ",'Vekon Harcama'!C99),"")</f>
        <v/>
      </c>
      <c r="C99" s="44"/>
      <c r="D99" s="83" t="str">
        <f>IF('Vekon Harcama'!P99&lt;&gt;"",'Vekon Harcama'!P99,"")</f>
        <v/>
      </c>
    </row>
    <row r="100" spans="1:4">
      <c r="A100" s="69" t="str">
        <f>IF('Vekon Harcama'!A100&lt;&gt;"",'Vekon Harcama'!A100,"")</f>
        <v/>
      </c>
      <c r="B100" s="44" t="str">
        <f>IF('Vekon Harcama'!C100&lt;&gt;"", CONCATENATE('Vekon Harcama'!B100," Nolu Evrak ",'Vekon Harcama'!C100),"")</f>
        <v/>
      </c>
      <c r="C100" s="44"/>
      <c r="D100" s="83" t="str">
        <f>IF('Vekon Harcama'!P100&lt;&gt;"",'Vekon Harcama'!P100,"")</f>
        <v/>
      </c>
    </row>
    <row r="101" spans="1:4">
      <c r="A101" s="69" t="str">
        <f>IF('Vekon Harcama'!A101&lt;&gt;"",'Vekon Harcama'!A101,"")</f>
        <v/>
      </c>
      <c r="B101" s="44" t="str">
        <f>IF('Vekon Harcama'!C101&lt;&gt;"", CONCATENATE('Vekon Harcama'!B101," Nolu Evrak ",'Vekon Harcama'!C101),"")</f>
        <v/>
      </c>
      <c r="C101" s="44"/>
      <c r="D101" s="83" t="str">
        <f>IF('Vekon Harcama'!P101&lt;&gt;"",'Vekon Harcama'!P101,"")</f>
        <v/>
      </c>
    </row>
    <row r="102" spans="1:4">
      <c r="A102" s="69" t="str">
        <f>IF('Vekon Harcama'!A102&lt;&gt;"",'Vekon Harcama'!A102,"")</f>
        <v/>
      </c>
      <c r="B102" s="44" t="str">
        <f>IF('Vekon Harcama'!C102&lt;&gt;"", CONCATENATE('Vekon Harcama'!B102," Nolu Evrak ",'Vekon Harcama'!C102),"")</f>
        <v/>
      </c>
      <c r="C102" s="44"/>
      <c r="D102" s="83" t="str">
        <f>IF('Vekon Harcama'!P102&lt;&gt;"",'Vekon Harcama'!P102,"")</f>
        <v/>
      </c>
    </row>
    <row r="103" spans="1:4">
      <c r="A103" s="69" t="str">
        <f>IF('Vekon Harcama'!A103&lt;&gt;"",'Vekon Harcama'!A103,"")</f>
        <v/>
      </c>
      <c r="B103" s="44" t="str">
        <f>IF('Vekon Harcama'!C103&lt;&gt;"", CONCATENATE('Vekon Harcama'!B103," Nolu Evrak ",'Vekon Harcama'!C103),"")</f>
        <v/>
      </c>
      <c r="C103" s="44"/>
      <c r="D103" s="83" t="str">
        <f>IF('Vekon Harcama'!P103&lt;&gt;"",'Vekon Harcama'!P103,"")</f>
        <v/>
      </c>
    </row>
    <row r="104" spans="1:4">
      <c r="A104" s="69" t="str">
        <f>IF('Vekon Harcama'!A104&lt;&gt;"",'Vekon Harcama'!A104,"")</f>
        <v/>
      </c>
      <c r="B104" s="44" t="str">
        <f>IF('Vekon Harcama'!C104&lt;&gt;"", CONCATENATE('Vekon Harcama'!B104," Nolu Evrak ",'Vekon Harcama'!C104),"")</f>
        <v/>
      </c>
      <c r="C104" s="44"/>
      <c r="D104" s="83" t="str">
        <f>IF('Vekon Harcama'!P104&lt;&gt;"",'Vekon Harcama'!P104,"")</f>
        <v/>
      </c>
    </row>
    <row r="105" spans="1:4">
      <c r="A105" s="69" t="str">
        <f>IF('Vekon Harcama'!A105&lt;&gt;"",'Vekon Harcama'!A105,"")</f>
        <v/>
      </c>
      <c r="B105" s="44" t="str">
        <f>IF('Vekon Harcama'!C105&lt;&gt;"", CONCATENATE('Vekon Harcama'!B105," Nolu Evrak ",'Vekon Harcama'!C105),"")</f>
        <v/>
      </c>
      <c r="C105" s="44"/>
      <c r="D105" s="83" t="str">
        <f>IF('Vekon Harcama'!P105&lt;&gt;"",'Vekon Harcama'!P105,"")</f>
        <v/>
      </c>
    </row>
    <row r="106" spans="1:4">
      <c r="A106" s="69" t="str">
        <f>IF('Vekon Harcama'!A106&lt;&gt;"",'Vekon Harcama'!A106,"")</f>
        <v/>
      </c>
      <c r="B106" s="44" t="str">
        <f>IF('Vekon Harcama'!C106&lt;&gt;"", CONCATENATE('Vekon Harcama'!B106," Nolu Evrak ",'Vekon Harcama'!C106),"")</f>
        <v/>
      </c>
      <c r="C106" s="44"/>
      <c r="D106" s="83" t="str">
        <f>IF('Vekon Harcama'!P106&lt;&gt;"",'Vekon Harcama'!P106,"")</f>
        <v/>
      </c>
    </row>
    <row r="107" spans="1:4">
      <c r="A107" s="69" t="str">
        <f>IF('Vekon Harcama'!A107&lt;&gt;"",'Vekon Harcama'!A107,"")</f>
        <v/>
      </c>
      <c r="B107" s="44" t="str">
        <f>IF('Vekon Harcama'!C107&lt;&gt;"", CONCATENATE('Vekon Harcama'!B107," Nolu Evrak ",'Vekon Harcama'!C107),"")</f>
        <v/>
      </c>
      <c r="C107" s="44"/>
      <c r="D107" s="83" t="str">
        <f>IF('Vekon Harcama'!P107&lt;&gt;"",'Vekon Harcama'!P107,"")</f>
        <v/>
      </c>
    </row>
    <row r="108" spans="1:4">
      <c r="A108" s="69" t="str">
        <f>IF('Vekon Harcama'!A108&lt;&gt;"",'Vekon Harcama'!A108,"")</f>
        <v/>
      </c>
      <c r="B108" s="44" t="str">
        <f>IF('Vekon Harcama'!C108&lt;&gt;"", CONCATENATE('Vekon Harcama'!B108," Nolu Evrak ",'Vekon Harcama'!C108),"")</f>
        <v/>
      </c>
      <c r="C108" s="44"/>
      <c r="D108" s="83" t="str">
        <f>IF('Vekon Harcama'!P108&lt;&gt;"",'Vekon Harcama'!P108,"")</f>
        <v/>
      </c>
    </row>
    <row r="109" spans="1:4">
      <c r="A109" s="69" t="str">
        <f>IF('Vekon Harcama'!A109&lt;&gt;"",'Vekon Harcama'!A109,"")</f>
        <v/>
      </c>
      <c r="B109" s="44" t="str">
        <f>IF('Vekon Harcama'!C109&lt;&gt;"", CONCATENATE('Vekon Harcama'!B109," Nolu Evrak ",'Vekon Harcama'!C109),"")</f>
        <v/>
      </c>
      <c r="C109" s="44"/>
      <c r="D109" s="83" t="str">
        <f>IF('Vekon Harcama'!P109&lt;&gt;"",'Vekon Harcama'!P109,"")</f>
        <v/>
      </c>
    </row>
    <row r="110" spans="1:4">
      <c r="A110" s="69" t="str">
        <f>IF('Vekon Harcama'!A110&lt;&gt;"",'Vekon Harcama'!A110,"")</f>
        <v/>
      </c>
      <c r="B110" s="44" t="str">
        <f>IF('Vekon Harcama'!C110&lt;&gt;"", CONCATENATE('Vekon Harcama'!B110," Nolu Evrak ",'Vekon Harcama'!C110),"")</f>
        <v/>
      </c>
      <c r="C110" s="44"/>
      <c r="D110" s="83" t="str">
        <f>IF('Vekon Harcama'!P110&lt;&gt;"",'Vekon Harcama'!P110,"")</f>
        <v/>
      </c>
    </row>
    <row r="111" spans="1:4">
      <c r="A111" s="69" t="str">
        <f>IF('Vekon Harcama'!A111&lt;&gt;"",'Vekon Harcama'!A111,"")</f>
        <v/>
      </c>
      <c r="B111" s="44" t="str">
        <f>IF('Vekon Harcama'!C111&lt;&gt;"", CONCATENATE('Vekon Harcama'!B111," Nolu Evrak ",'Vekon Harcama'!C111),"")</f>
        <v/>
      </c>
      <c r="C111" s="44"/>
      <c r="D111" s="83" t="str">
        <f>IF('Vekon Harcama'!P111&lt;&gt;"",'Vekon Harcama'!P111,"")</f>
        <v/>
      </c>
    </row>
    <row r="112" spans="1:4">
      <c r="A112" s="69" t="str">
        <f>IF('Vekon Harcama'!A112&lt;&gt;"",'Vekon Harcama'!A112,"")</f>
        <v/>
      </c>
      <c r="B112" s="44" t="str">
        <f>IF('Vekon Harcama'!C112&lt;&gt;"", CONCATENATE('Vekon Harcama'!B112," Nolu Evrak ",'Vekon Harcama'!C112),"")</f>
        <v/>
      </c>
      <c r="C112" s="44"/>
      <c r="D112" s="83" t="str">
        <f>IF('Vekon Harcama'!P112&lt;&gt;"",'Vekon Harcama'!P112,"")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Vekon Harcama</vt:lpstr>
      <vt:lpstr>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XXL</dc:creator>
  <cp:lastModifiedBy>Mert Fındıklı</cp:lastModifiedBy>
  <cp:lastPrinted>2015-03-09T12:31:23Z</cp:lastPrinted>
  <dcterms:created xsi:type="dcterms:W3CDTF">2015-03-09T12:29:36Z</dcterms:created>
  <dcterms:modified xsi:type="dcterms:W3CDTF">2023-02-09T14:27:12Z</dcterms:modified>
</cp:coreProperties>
</file>