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mertens/Desktop/Basketball Stats/NCAA Tournament/"/>
    </mc:Choice>
  </mc:AlternateContent>
  <xr:revisionPtr revIDLastSave="0" documentId="13_ncr:1_{F8FCB669-0B7D-9749-8274-958F09F2D587}" xr6:coauthVersionLast="36" xr6:coauthVersionMax="36" xr10:uidLastSave="{00000000-0000-0000-0000-000000000000}"/>
  <bookViews>
    <workbookView xWindow="780" yWindow="960" windowWidth="27640" windowHeight="16540" xr2:uid="{9059E52C-98E7-A64A-90C9-DF0116850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32" i="1"/>
  <c r="M50" i="1"/>
  <c r="M3" i="1"/>
  <c r="M6" i="1"/>
  <c r="M42" i="1"/>
  <c r="M49" i="1"/>
  <c r="M25" i="1"/>
  <c r="M35" i="1"/>
  <c r="M39" i="1"/>
  <c r="M46" i="1"/>
  <c r="M41" i="1"/>
  <c r="M48" i="1"/>
  <c r="M54" i="1"/>
  <c r="M58" i="1"/>
  <c r="M16" i="1"/>
  <c r="M36" i="1"/>
  <c r="M44" i="1"/>
  <c r="M65" i="1"/>
  <c r="M2" i="1"/>
  <c r="M7" i="1"/>
  <c r="M10" i="1"/>
  <c r="M34" i="1"/>
  <c r="M12" i="1"/>
  <c r="M15" i="1"/>
  <c r="M19" i="1"/>
  <c r="M37" i="1"/>
  <c r="M11" i="1"/>
  <c r="M17" i="1"/>
  <c r="M40" i="1"/>
  <c r="M60" i="1"/>
  <c r="M24" i="1"/>
  <c r="M30" i="1"/>
  <c r="M31" i="1"/>
  <c r="M52" i="1"/>
  <c r="M18" i="1"/>
  <c r="M27" i="1"/>
  <c r="M47" i="1"/>
  <c r="M53" i="1"/>
  <c r="M14" i="1"/>
  <c r="M22" i="1"/>
  <c r="M23" i="1"/>
  <c r="M61" i="1"/>
  <c r="M4" i="1"/>
  <c r="M28" i="1"/>
  <c r="M33" i="1"/>
  <c r="M63" i="1"/>
  <c r="M8" i="1"/>
  <c r="M21" i="1"/>
  <c r="M29" i="1"/>
  <c r="M59" i="1"/>
  <c r="M9" i="1"/>
  <c r="M26" i="1"/>
  <c r="M38" i="1"/>
  <c r="M64" i="1"/>
  <c r="M45" i="1"/>
  <c r="M51" i="1"/>
  <c r="M56" i="1"/>
  <c r="M57" i="1"/>
  <c r="M5" i="1"/>
  <c r="M43" i="1"/>
  <c r="M55" i="1"/>
  <c r="M62" i="1"/>
  <c r="M13" i="1"/>
</calcChain>
</file>

<file path=xl/sharedStrings.xml><?xml version="1.0" encoding="utf-8"?>
<sst xmlns="http://schemas.openxmlformats.org/spreadsheetml/2006/main" count="462" uniqueCount="136">
  <si>
    <t>R64</t>
  </si>
  <si>
    <t>R32</t>
  </si>
  <si>
    <t>S16</t>
  </si>
  <si>
    <t>E8</t>
  </si>
  <si>
    <t>F4</t>
  </si>
  <si>
    <t>NCG</t>
  </si>
  <si>
    <t>1Duke</t>
  </si>
  <si>
    <t>1North Carolina</t>
  </si>
  <si>
    <t>1Gonzaga</t>
  </si>
  <si>
    <t>1Virginia</t>
  </si>
  <si>
    <t>2Kentucky</t>
  </si>
  <si>
    <t>2Michigan State</t>
  </si>
  <si>
    <t>2Tennessee</t>
  </si>
  <si>
    <t>2Michigan</t>
  </si>
  <si>
    <t>3Texas Tech</t>
  </si>
  <si>
    <t>3Houston</t>
  </si>
  <si>
    <t>3Purdue</t>
  </si>
  <si>
    <t>4Kansas</t>
  </si>
  <si>
    <t>4Florida St</t>
  </si>
  <si>
    <t>4Virginia Tech</t>
  </si>
  <si>
    <t>3LSU</t>
  </si>
  <si>
    <t>5Auburn</t>
  </si>
  <si>
    <t>6Buffalo</t>
  </si>
  <si>
    <t>4Kansas State</t>
  </si>
  <si>
    <t>6Villanova</t>
  </si>
  <si>
    <t>5Mississippi St</t>
  </si>
  <si>
    <t>6Maryland</t>
  </si>
  <si>
    <t>6Iowa State</t>
  </si>
  <si>
    <t>7Louisville</t>
  </si>
  <si>
    <t>8Syracuse</t>
  </si>
  <si>
    <t>7Cincinnati</t>
  </si>
  <si>
    <t>5Wisconsin</t>
  </si>
  <si>
    <t>5Marquette</t>
  </si>
  <si>
    <t>9UCF</t>
  </si>
  <si>
    <t>7Wofford</t>
  </si>
  <si>
    <t>8Ole Miss</t>
  </si>
  <si>
    <t>7Nevada</t>
  </si>
  <si>
    <t>8Utah State</t>
  </si>
  <si>
    <t>9Washington</t>
  </si>
  <si>
    <t>10Florida</t>
  </si>
  <si>
    <t>9Oklahoma</t>
  </si>
  <si>
    <t>10Seton Hall</t>
  </si>
  <si>
    <t>8VCU</t>
  </si>
  <si>
    <t>12Murray State</t>
  </si>
  <si>
    <t>12Oregon</t>
  </si>
  <si>
    <t>10Iowa</t>
  </si>
  <si>
    <t>9Baylor</t>
  </si>
  <si>
    <t>10Minnesota</t>
  </si>
  <si>
    <t>11Ohio State</t>
  </si>
  <si>
    <t>11Belmont</t>
  </si>
  <si>
    <t>12Liberty</t>
  </si>
  <si>
    <t>11Saint Mary's</t>
  </si>
  <si>
    <t>13UC Irvine</t>
  </si>
  <si>
    <t>11ASU/SJU</t>
  </si>
  <si>
    <t>12New Mexico St</t>
  </si>
  <si>
    <t>14Yale</t>
  </si>
  <si>
    <t>13Saint Louis</t>
  </si>
  <si>
    <t>13Vermont</t>
  </si>
  <si>
    <t>13Northeastern</t>
  </si>
  <si>
    <t>14Old Dominion</t>
  </si>
  <si>
    <t>14Georgia State</t>
  </si>
  <si>
    <t>14N Kentucky</t>
  </si>
  <si>
    <t>15Montana</t>
  </si>
  <si>
    <t>15Colgate</t>
  </si>
  <si>
    <t>15Bradley</t>
  </si>
  <si>
    <t>15Abil Christian</t>
  </si>
  <si>
    <t>16F. Dickinson</t>
  </si>
  <si>
    <t>16Iona</t>
  </si>
  <si>
    <t>16NDS/NCC</t>
  </si>
  <si>
    <t>16GardnerWebb</t>
  </si>
  <si>
    <t>Average points</t>
  </si>
  <si>
    <t>Name</t>
  </si>
  <si>
    <t>Duke</t>
  </si>
  <si>
    <t>North Carolina</t>
  </si>
  <si>
    <t>Virginia</t>
  </si>
  <si>
    <t>Gonzaga</t>
  </si>
  <si>
    <t>Ohio State</t>
  </si>
  <si>
    <t>Belmont</t>
  </si>
  <si>
    <t>Saint Mary's</t>
  </si>
  <si>
    <t>ASU/SJU</t>
  </si>
  <si>
    <t>Tennessee</t>
  </si>
  <si>
    <t>Kentucky</t>
  </si>
  <si>
    <t>Michigan State</t>
  </si>
  <si>
    <t>Michigan</t>
  </si>
  <si>
    <t>Oregon</t>
  </si>
  <si>
    <t>Murray State</t>
  </si>
  <si>
    <t>Liberty</t>
  </si>
  <si>
    <t>New Mexico St</t>
  </si>
  <si>
    <t>Texas Tech</t>
  </si>
  <si>
    <t>Houston</t>
  </si>
  <si>
    <t>Purdue</t>
  </si>
  <si>
    <t>LSU</t>
  </si>
  <si>
    <t>UC Irvine</t>
  </si>
  <si>
    <t>Saint Louis</t>
  </si>
  <si>
    <t>Vermont</t>
  </si>
  <si>
    <t>Northeastern</t>
  </si>
  <si>
    <t>Florida St</t>
  </si>
  <si>
    <t>Kansas</t>
  </si>
  <si>
    <t>Virginia Tech</t>
  </si>
  <si>
    <t>Kansas State</t>
  </si>
  <si>
    <t>Yale</t>
  </si>
  <si>
    <t>Old Dominion</t>
  </si>
  <si>
    <t>Georgia State</t>
  </si>
  <si>
    <t>N Kentucky</t>
  </si>
  <si>
    <t>Auburn</t>
  </si>
  <si>
    <t>Wisconsin</t>
  </si>
  <si>
    <t>Marquette</t>
  </si>
  <si>
    <t>Mississippi St</t>
  </si>
  <si>
    <t>Abil Christian</t>
  </si>
  <si>
    <t>Montana</t>
  </si>
  <si>
    <t>Colgate</t>
  </si>
  <si>
    <t>Bradley</t>
  </si>
  <si>
    <t>Villanova</t>
  </si>
  <si>
    <t>Iowa State</t>
  </si>
  <si>
    <t>Buffalo</t>
  </si>
  <si>
    <t>Maryland</t>
  </si>
  <si>
    <t>GardnerWebb</t>
  </si>
  <si>
    <t>Iona</t>
  </si>
  <si>
    <t>NDS/NCC</t>
  </si>
  <si>
    <t>F. Dickinson</t>
  </si>
  <si>
    <t>Louisville</t>
  </si>
  <si>
    <t>Cincinnati</t>
  </si>
  <si>
    <t>Nevada</t>
  </si>
  <si>
    <t>Wofford</t>
  </si>
  <si>
    <t>Syracuse</t>
  </si>
  <si>
    <t>Ole Miss</t>
  </si>
  <si>
    <t>Utah State</t>
  </si>
  <si>
    <t>VCU</t>
  </si>
  <si>
    <t>Oklahoma</t>
  </si>
  <si>
    <t>UCF</t>
  </si>
  <si>
    <t>Washington</t>
  </si>
  <si>
    <t>Baylor</t>
  </si>
  <si>
    <t>Florida</t>
  </si>
  <si>
    <t>Seton Hall</t>
  </si>
  <si>
    <t>Iowa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</si>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</sst>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3"/>
      <color rgb="FF000000"/>
      <name val="Inherit"/>
    </font>
    <font>
      <sz val="10"/>
      <color rgb="FF4E5E6E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B50B-8C45-F14E-BE46-BE6655FD3AC5}">
  <dimension ref="A1:N65"/>
  <sheetViews>
    <sheetView tabSelected="1" workbookViewId="0">
      <selection activeCell="N1" sqref="M1:N1048576"/>
    </sheetView>
  </sheetViews>
  <sheetFormatPr baseColWidth="10" defaultRowHeight="16"/>
  <sheetData>
    <row r="1" spans="1:14" ht="17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3</v>
      </c>
      <c r="I1" s="1" t="s">
        <v>4</v>
      </c>
      <c r="J1" s="1" t="s">
        <v>4</v>
      </c>
      <c r="K1" s="1" t="s">
        <v>5</v>
      </c>
      <c r="L1" s="1" t="s">
        <v>5</v>
      </c>
      <c r="M1" s="1" t="s">
        <v>70</v>
      </c>
      <c r="N1" s="1" t="s">
        <v>71</v>
      </c>
    </row>
    <row r="2" spans="1:14">
      <c r="A2" s="2" t="s">
        <v>65</v>
      </c>
      <c r="B2" s="2">
        <v>3.7</v>
      </c>
      <c r="C2" s="2" t="s">
        <v>65</v>
      </c>
      <c r="D2" s="2">
        <v>1.7</v>
      </c>
      <c r="E2" s="2" t="s">
        <v>65</v>
      </c>
      <c r="F2" s="2">
        <v>1</v>
      </c>
      <c r="G2" s="2" t="s">
        <v>65</v>
      </c>
      <c r="H2" s="2">
        <v>0.3</v>
      </c>
      <c r="I2" s="2" t="s">
        <v>65</v>
      </c>
      <c r="J2" s="2">
        <v>0.2</v>
      </c>
      <c r="K2" s="2" t="s">
        <v>65</v>
      </c>
      <c r="L2">
        <v>0.1</v>
      </c>
      <c r="M2">
        <f>(B2+2*D2+4*F2+8*H2+16*J2+32*L2)/63</f>
        <v>0.31587301587301586</v>
      </c>
      <c r="N2" s="2" t="s">
        <v>108</v>
      </c>
    </row>
    <row r="3" spans="1:14">
      <c r="A3" s="2" t="s">
        <v>53</v>
      </c>
      <c r="B3" s="2">
        <v>19.3</v>
      </c>
      <c r="C3" s="2" t="s">
        <v>53</v>
      </c>
      <c r="D3" s="2">
        <v>3.9</v>
      </c>
      <c r="E3" s="2" t="s">
        <v>53</v>
      </c>
      <c r="F3" s="2">
        <v>0.9</v>
      </c>
      <c r="G3" s="2" t="s">
        <v>53</v>
      </c>
      <c r="H3" s="2">
        <v>0.3</v>
      </c>
      <c r="I3" s="2" t="s">
        <v>53</v>
      </c>
      <c r="J3" s="2">
        <v>0.1</v>
      </c>
      <c r="K3" s="2" t="s">
        <v>53</v>
      </c>
      <c r="L3">
        <v>0.1</v>
      </c>
      <c r="M3">
        <f>(B3+2*D3+4*F3+8*H3+16*J3+32*L3)/63</f>
        <v>0.60158730158730167</v>
      </c>
      <c r="N3" s="2" t="s">
        <v>79</v>
      </c>
    </row>
    <row r="4" spans="1:14">
      <c r="A4" s="2" t="s">
        <v>21</v>
      </c>
      <c r="B4" s="2">
        <v>81.5</v>
      </c>
      <c r="C4" s="2" t="s">
        <v>21</v>
      </c>
      <c r="D4" s="2">
        <v>43.3</v>
      </c>
      <c r="E4" s="2" t="s">
        <v>21</v>
      </c>
      <c r="F4" s="2">
        <v>8.6</v>
      </c>
      <c r="G4" s="2" t="s">
        <v>21</v>
      </c>
      <c r="H4" s="2">
        <v>4</v>
      </c>
      <c r="I4" s="2" t="s">
        <v>21</v>
      </c>
      <c r="J4" s="2">
        <v>1.7</v>
      </c>
      <c r="K4" s="2" t="s">
        <v>21</v>
      </c>
      <c r="L4">
        <v>0.6</v>
      </c>
      <c r="M4">
        <f>(B4+2*D4+4*F4+8*H4+16*J4+32*L4)/63</f>
        <v>4.458730158730158</v>
      </c>
      <c r="N4" s="2" t="s">
        <v>104</v>
      </c>
    </row>
    <row r="5" spans="1:14">
      <c r="A5" s="2" t="s">
        <v>46</v>
      </c>
      <c r="B5" s="2">
        <v>33.700000000000003</v>
      </c>
      <c r="C5" s="2" t="s">
        <v>46</v>
      </c>
      <c r="D5" s="2">
        <v>3.9</v>
      </c>
      <c r="E5" s="2" t="s">
        <v>46</v>
      </c>
      <c r="F5" s="2">
        <v>1.6</v>
      </c>
      <c r="G5" s="2" t="s">
        <v>46</v>
      </c>
      <c r="H5" s="2">
        <v>0.6</v>
      </c>
      <c r="I5" s="2" t="s">
        <v>46</v>
      </c>
      <c r="J5" s="2">
        <v>0.2</v>
      </c>
      <c r="K5" s="2" t="s">
        <v>46</v>
      </c>
      <c r="L5">
        <v>0.1</v>
      </c>
      <c r="M5">
        <f>(B5+2*D5+4*F5+8*H5+16*J5+32*L5)/63</f>
        <v>0.93809523809523809</v>
      </c>
      <c r="N5" s="2" t="s">
        <v>131</v>
      </c>
    </row>
    <row r="6" spans="1:14">
      <c r="A6" s="2" t="s">
        <v>49</v>
      </c>
      <c r="B6" s="2">
        <v>28.4</v>
      </c>
      <c r="C6" s="2" t="s">
        <v>49</v>
      </c>
      <c r="D6" s="2">
        <v>9.1999999999999993</v>
      </c>
      <c r="E6" s="2" t="s">
        <v>49</v>
      </c>
      <c r="F6" s="2">
        <v>1.2</v>
      </c>
      <c r="G6" s="2" t="s">
        <v>49</v>
      </c>
      <c r="H6" s="2">
        <v>0.3</v>
      </c>
      <c r="I6" s="2" t="s">
        <v>49</v>
      </c>
      <c r="J6" s="2">
        <v>0.1</v>
      </c>
      <c r="K6" s="2" t="s">
        <v>49</v>
      </c>
      <c r="L6">
        <v>0.1</v>
      </c>
      <c r="M6">
        <f>(B6+2*D6+4*F6+8*H6+16*J6+32*L6)/63</f>
        <v>0.93333333333333324</v>
      </c>
      <c r="N6" s="2" t="s">
        <v>77</v>
      </c>
    </row>
    <row r="7" spans="1:14">
      <c r="A7" s="2" t="s">
        <v>64</v>
      </c>
      <c r="B7" s="2">
        <v>4.0999999999999996</v>
      </c>
      <c r="C7" s="2" t="s">
        <v>64</v>
      </c>
      <c r="D7" s="2">
        <v>1.8</v>
      </c>
      <c r="E7" s="2" t="s">
        <v>64</v>
      </c>
      <c r="F7" s="2">
        <v>1</v>
      </c>
      <c r="G7" s="2" t="s">
        <v>64</v>
      </c>
      <c r="H7" s="2">
        <v>0.3</v>
      </c>
      <c r="I7" s="2" t="s">
        <v>64</v>
      </c>
      <c r="J7" s="2">
        <v>0.1</v>
      </c>
      <c r="K7" s="2" t="s">
        <v>64</v>
      </c>
      <c r="L7">
        <v>0.1</v>
      </c>
      <c r="M7">
        <f>(B7+2*D7+4*F7+8*H7+16*J7+32*L7)/63</f>
        <v>0.3</v>
      </c>
      <c r="N7" s="2" t="s">
        <v>111</v>
      </c>
    </row>
    <row r="8" spans="1:14">
      <c r="A8" s="2" t="s">
        <v>22</v>
      </c>
      <c r="B8" s="2">
        <v>80.7</v>
      </c>
      <c r="C8" s="2" t="s">
        <v>22</v>
      </c>
      <c r="D8" s="2">
        <v>27.1</v>
      </c>
      <c r="E8" s="2" t="s">
        <v>22</v>
      </c>
      <c r="F8" s="2">
        <v>7.6</v>
      </c>
      <c r="G8" s="2" t="s">
        <v>22</v>
      </c>
      <c r="H8" s="2">
        <v>2</v>
      </c>
      <c r="I8" s="2" t="s">
        <v>22</v>
      </c>
      <c r="J8" s="2">
        <v>0.5</v>
      </c>
      <c r="K8" s="2" t="s">
        <v>22</v>
      </c>
      <c r="L8">
        <v>0.2</v>
      </c>
      <c r="M8">
        <f>(B8+2*D8+4*F8+8*H8+16*J8+32*L8)/63</f>
        <v>3.1063492063492064</v>
      </c>
      <c r="N8" s="2" t="s">
        <v>114</v>
      </c>
    </row>
    <row r="9" spans="1:14">
      <c r="A9" s="2" t="s">
        <v>30</v>
      </c>
      <c r="B9" s="2">
        <v>65.8</v>
      </c>
      <c r="C9" s="2" t="s">
        <v>30</v>
      </c>
      <c r="D9" s="2">
        <v>12</v>
      </c>
      <c r="E9" s="2" t="s">
        <v>30</v>
      </c>
      <c r="F9" s="2">
        <v>4.9000000000000004</v>
      </c>
      <c r="G9" s="2" t="s">
        <v>30</v>
      </c>
      <c r="H9" s="2">
        <v>1.6</v>
      </c>
      <c r="I9" s="2" t="s">
        <v>30</v>
      </c>
      <c r="J9" s="2">
        <v>0.4</v>
      </c>
      <c r="K9" s="2" t="s">
        <v>30</v>
      </c>
      <c r="L9">
        <v>0.2</v>
      </c>
      <c r="M9">
        <f>(B9+2*D9+4*F9+8*H9+16*J9+32*L9)/63</f>
        <v>2.1428571428571428</v>
      </c>
      <c r="N9" s="2" t="s">
        <v>121</v>
      </c>
    </row>
    <row r="10" spans="1:14">
      <c r="A10" s="2" t="s">
        <v>63</v>
      </c>
      <c r="B10" s="2">
        <v>4.3</v>
      </c>
      <c r="C10" s="2" t="s">
        <v>63</v>
      </c>
      <c r="D10" s="2">
        <v>1.8</v>
      </c>
      <c r="E10" s="2" t="s">
        <v>63</v>
      </c>
      <c r="F10" s="2">
        <v>1</v>
      </c>
      <c r="G10" s="2" t="s">
        <v>63</v>
      </c>
      <c r="H10" s="2">
        <v>0.3</v>
      </c>
      <c r="I10" s="2" t="s">
        <v>63</v>
      </c>
      <c r="J10" s="2">
        <v>0.1</v>
      </c>
      <c r="K10" s="2" t="s">
        <v>63</v>
      </c>
      <c r="L10">
        <v>0.1</v>
      </c>
      <c r="M10">
        <f>(B10+2*D10+4*F10+8*H10+16*J10+32*L10)/63</f>
        <v>0.30317460317460321</v>
      </c>
      <c r="N10" s="2" t="s">
        <v>110</v>
      </c>
    </row>
    <row r="11" spans="1:14">
      <c r="A11" s="2" t="s">
        <v>6</v>
      </c>
      <c r="B11" s="2">
        <v>97.7</v>
      </c>
      <c r="C11" s="2" t="s">
        <v>6</v>
      </c>
      <c r="D11" s="2">
        <v>94.3</v>
      </c>
      <c r="E11" s="2" t="s">
        <v>6</v>
      </c>
      <c r="F11" s="2">
        <v>86.8</v>
      </c>
      <c r="G11" s="2" t="s">
        <v>6</v>
      </c>
      <c r="H11" s="2">
        <v>69.8</v>
      </c>
      <c r="I11" s="2" t="s">
        <v>6</v>
      </c>
      <c r="J11" s="2">
        <v>54.9</v>
      </c>
      <c r="K11" s="2" t="s">
        <v>6</v>
      </c>
      <c r="L11">
        <v>37.6</v>
      </c>
      <c r="M11">
        <f>(B11+2*D11+4*F11+8*H11+16*J11+32*L11)/63</f>
        <v>51.960317460317462</v>
      </c>
      <c r="N11" s="2" t="s">
        <v>72</v>
      </c>
    </row>
    <row r="12" spans="1:14">
      <c r="A12" s="2" t="s">
        <v>66</v>
      </c>
      <c r="B12" s="2">
        <v>3</v>
      </c>
      <c r="C12" s="2" t="s">
        <v>66</v>
      </c>
      <c r="D12" s="2">
        <v>1.4</v>
      </c>
      <c r="E12" s="2" t="s">
        <v>66</v>
      </c>
      <c r="F12" s="2">
        <v>0.8</v>
      </c>
      <c r="G12" s="2" t="s">
        <v>66</v>
      </c>
      <c r="H12" s="2">
        <v>0.5</v>
      </c>
      <c r="I12" s="2" t="s">
        <v>66</v>
      </c>
      <c r="J12" s="2">
        <v>0.2</v>
      </c>
      <c r="K12" s="2" t="s">
        <v>66</v>
      </c>
      <c r="L12">
        <v>0.1</v>
      </c>
      <c r="M12">
        <f>(B12+2*D12+4*F12+8*H12+16*J12+32*L12)/63</f>
        <v>0.3079365079365079</v>
      </c>
      <c r="N12" s="2" t="s">
        <v>119</v>
      </c>
    </row>
    <row r="13" spans="1:14">
      <c r="A13" s="2" t="s">
        <v>39</v>
      </c>
      <c r="B13" s="2">
        <v>49.1</v>
      </c>
      <c r="C13" s="2" t="s">
        <v>39</v>
      </c>
      <c r="D13" s="2">
        <v>9.1</v>
      </c>
      <c r="E13" s="2" t="s">
        <v>39</v>
      </c>
      <c r="F13" s="2">
        <v>3.9</v>
      </c>
      <c r="G13" s="2" t="s">
        <v>39</v>
      </c>
      <c r="H13" s="2">
        <v>1.2</v>
      </c>
      <c r="I13" s="2" t="s">
        <v>39</v>
      </c>
      <c r="J13" s="2">
        <v>0.4</v>
      </c>
      <c r="K13" s="2" t="s">
        <v>39</v>
      </c>
      <c r="L13">
        <v>0.2</v>
      </c>
      <c r="M13">
        <f>(B13+2*D13+4*F13+8*H13+16*J13+32*L13)/63</f>
        <v>1.6714285714285715</v>
      </c>
      <c r="N13" s="2" t="s">
        <v>132</v>
      </c>
    </row>
    <row r="14" spans="1:14">
      <c r="A14" s="2" t="s">
        <v>18</v>
      </c>
      <c r="B14" s="2">
        <v>88.1</v>
      </c>
      <c r="C14" s="2" t="s">
        <v>18</v>
      </c>
      <c r="D14" s="2">
        <v>59.3</v>
      </c>
      <c r="E14" s="2" t="s">
        <v>18</v>
      </c>
      <c r="F14" s="2">
        <v>19.600000000000001</v>
      </c>
      <c r="G14" s="2" t="s">
        <v>18</v>
      </c>
      <c r="H14" s="2">
        <v>8.9</v>
      </c>
      <c r="I14" s="2" t="s">
        <v>18</v>
      </c>
      <c r="J14" s="2">
        <v>1.7</v>
      </c>
      <c r="K14" s="2" t="s">
        <v>18</v>
      </c>
      <c r="L14">
        <v>0.7</v>
      </c>
      <c r="M14">
        <f>(B14+2*D14+4*F14+8*H14+16*J14+32*L14)/63</f>
        <v>6.4428571428571422</v>
      </c>
      <c r="N14" s="2" t="s">
        <v>96</v>
      </c>
    </row>
    <row r="15" spans="1:14">
      <c r="A15" s="2" t="s">
        <v>69</v>
      </c>
      <c r="B15" s="2">
        <v>3.4</v>
      </c>
      <c r="C15" s="2" t="s">
        <v>69</v>
      </c>
      <c r="D15" s="2">
        <v>1.6</v>
      </c>
      <c r="E15" s="2" t="s">
        <v>69</v>
      </c>
      <c r="F15" s="2">
        <v>0.9</v>
      </c>
      <c r="G15" s="2" t="s">
        <v>69</v>
      </c>
      <c r="H15" s="2">
        <v>0.6</v>
      </c>
      <c r="I15" s="2" t="s">
        <v>69</v>
      </c>
      <c r="J15" s="2">
        <v>0.3</v>
      </c>
      <c r="K15" s="2" t="s">
        <v>69</v>
      </c>
      <c r="L15">
        <v>0.2</v>
      </c>
      <c r="M15">
        <f>(B15+2*D15+4*F15+8*H15+16*J15+32*L15)/63</f>
        <v>0.41587301587301589</v>
      </c>
      <c r="N15" s="2" t="s">
        <v>116</v>
      </c>
    </row>
    <row r="16" spans="1:14">
      <c r="A16" s="2" t="s">
        <v>60</v>
      </c>
      <c r="B16" s="2">
        <v>9.3000000000000007</v>
      </c>
      <c r="C16" s="2" t="s">
        <v>60</v>
      </c>
      <c r="D16" s="2">
        <v>2.9</v>
      </c>
      <c r="E16" s="2" t="s">
        <v>60</v>
      </c>
      <c r="F16" s="2">
        <v>0.7</v>
      </c>
      <c r="G16" s="2" t="s">
        <v>60</v>
      </c>
      <c r="H16" s="2">
        <v>0.3</v>
      </c>
      <c r="I16" s="2" t="s">
        <v>60</v>
      </c>
      <c r="J16" s="2">
        <v>0.1</v>
      </c>
      <c r="K16" s="2" t="s">
        <v>60</v>
      </c>
      <c r="L16">
        <v>0.1</v>
      </c>
      <c r="M16">
        <f>(B16+2*D16+4*F16+8*H16+16*J16+32*L16)/63</f>
        <v>0.39841269841269844</v>
      </c>
      <c r="N16" s="2" t="s">
        <v>102</v>
      </c>
    </row>
    <row r="17" spans="1:14">
      <c r="A17" s="2" t="s">
        <v>8</v>
      </c>
      <c r="B17" s="2">
        <v>97</v>
      </c>
      <c r="C17" s="2" t="s">
        <v>8</v>
      </c>
      <c r="D17" s="2">
        <v>83.2</v>
      </c>
      <c r="E17" s="2" t="s">
        <v>8</v>
      </c>
      <c r="F17" s="2">
        <v>63.7</v>
      </c>
      <c r="G17" s="2" t="s">
        <v>8</v>
      </c>
      <c r="H17" s="2">
        <v>42.2</v>
      </c>
      <c r="I17" s="2" t="s">
        <v>8</v>
      </c>
      <c r="J17" s="2">
        <v>15</v>
      </c>
      <c r="K17" s="2" t="s">
        <v>8</v>
      </c>
      <c r="L17">
        <v>8.6</v>
      </c>
      <c r="M17">
        <f>(B17+2*D17+4*F17+8*H17+16*J17+32*L17)/63</f>
        <v>21.761904761904766</v>
      </c>
      <c r="N17" s="2" t="s">
        <v>75</v>
      </c>
    </row>
    <row r="18" spans="1:14">
      <c r="A18" s="2" t="s">
        <v>15</v>
      </c>
      <c r="B18" s="2">
        <v>90.8</v>
      </c>
      <c r="C18" s="2" t="s">
        <v>15</v>
      </c>
      <c r="D18" s="2">
        <v>58.5</v>
      </c>
      <c r="E18" s="2" t="s">
        <v>15</v>
      </c>
      <c r="F18" s="2">
        <v>19.3</v>
      </c>
      <c r="G18" s="2" t="s">
        <v>15</v>
      </c>
      <c r="H18" s="2">
        <v>6</v>
      </c>
      <c r="I18" s="2" t="s">
        <v>15</v>
      </c>
      <c r="J18" s="2">
        <v>2.4</v>
      </c>
      <c r="K18" s="2" t="s">
        <v>15</v>
      </c>
      <c r="L18">
        <v>0.8</v>
      </c>
      <c r="M18">
        <f>(B18+2*D18+4*F18+8*H18+16*J18+32*L18)/63</f>
        <v>6.3015873015873014</v>
      </c>
      <c r="N18" s="2" t="s">
        <v>89</v>
      </c>
    </row>
    <row r="19" spans="1:14">
      <c r="A19" s="2" t="s">
        <v>67</v>
      </c>
      <c r="B19" s="2">
        <v>2.9</v>
      </c>
      <c r="C19" s="2" t="s">
        <v>67</v>
      </c>
      <c r="D19" s="2">
        <v>1.4</v>
      </c>
      <c r="E19" s="2" t="s">
        <v>67</v>
      </c>
      <c r="F19" s="2">
        <v>0.8</v>
      </c>
      <c r="G19" s="2" t="s">
        <v>67</v>
      </c>
      <c r="H19" s="2">
        <v>0.5</v>
      </c>
      <c r="I19" s="2" t="s">
        <v>67</v>
      </c>
      <c r="J19" s="2">
        <v>0.3</v>
      </c>
      <c r="K19" s="2" t="s">
        <v>67</v>
      </c>
      <c r="L19">
        <v>0.2</v>
      </c>
      <c r="M19">
        <f>(B19+2*D19+4*F19+8*H19+16*J19+32*L19)/63</f>
        <v>0.38253968253968257</v>
      </c>
      <c r="N19" s="2" t="s">
        <v>117</v>
      </c>
    </row>
    <row r="20" spans="1:14">
      <c r="A20" s="2" t="s">
        <v>45</v>
      </c>
      <c r="B20" s="2">
        <v>34.200000000000003</v>
      </c>
      <c r="C20" s="2" t="s">
        <v>45</v>
      </c>
      <c r="D20" s="2">
        <v>5</v>
      </c>
      <c r="E20" s="2" t="s">
        <v>45</v>
      </c>
      <c r="F20" s="2">
        <v>1.6</v>
      </c>
      <c r="G20" s="2" t="s">
        <v>45</v>
      </c>
      <c r="H20" s="2">
        <v>0.5</v>
      </c>
      <c r="I20" s="2" t="s">
        <v>45</v>
      </c>
      <c r="J20" s="2">
        <v>0.2</v>
      </c>
      <c r="K20" s="2" t="s">
        <v>45</v>
      </c>
      <c r="L20">
        <v>0.1</v>
      </c>
      <c r="M20">
        <f>(B20+2*D20+4*F20+8*H20+16*J20+32*L20)/63</f>
        <v>0.96825396825396837</v>
      </c>
      <c r="N20" s="2" t="s">
        <v>134</v>
      </c>
    </row>
    <row r="21" spans="1:14">
      <c r="A21" s="2" t="s">
        <v>27</v>
      </c>
      <c r="B21" s="2">
        <v>71.3</v>
      </c>
      <c r="C21" s="2" t="s">
        <v>27</v>
      </c>
      <c r="D21" s="2">
        <v>29.4</v>
      </c>
      <c r="E21" s="2" t="s">
        <v>27</v>
      </c>
      <c r="F21" s="2">
        <v>8.5</v>
      </c>
      <c r="G21" s="2" t="s">
        <v>27</v>
      </c>
      <c r="H21" s="2">
        <v>2.1</v>
      </c>
      <c r="I21" s="2" t="s">
        <v>27</v>
      </c>
      <c r="J21" s="2">
        <v>0.8</v>
      </c>
      <c r="K21" s="2" t="s">
        <v>27</v>
      </c>
      <c r="L21">
        <v>0.3</v>
      </c>
      <c r="M21">
        <f>(B21+2*D21+4*F21+8*H21+16*J21+32*L21)/63</f>
        <v>3.2269841269841271</v>
      </c>
      <c r="N21" s="2" t="s">
        <v>113</v>
      </c>
    </row>
    <row r="22" spans="1:14">
      <c r="A22" s="2" t="s">
        <v>17</v>
      </c>
      <c r="B22" s="2">
        <v>88.9</v>
      </c>
      <c r="C22" s="2" t="s">
        <v>17</v>
      </c>
      <c r="D22" s="2">
        <v>47.8</v>
      </c>
      <c r="E22" s="2" t="s">
        <v>17</v>
      </c>
      <c r="F22" s="2">
        <v>8.8000000000000007</v>
      </c>
      <c r="G22" s="2" t="s">
        <v>17</v>
      </c>
      <c r="H22" s="2">
        <v>4.2</v>
      </c>
      <c r="I22" s="2" t="s">
        <v>17</v>
      </c>
      <c r="J22" s="2">
        <v>2.1</v>
      </c>
      <c r="K22" s="2" t="s">
        <v>17</v>
      </c>
      <c r="L22">
        <v>0.9</v>
      </c>
      <c r="M22">
        <f>(B22+2*D22+4*F22+8*H22+16*J22+32*L22)/63</f>
        <v>5.0111111111111111</v>
      </c>
      <c r="N22" s="2" t="s">
        <v>97</v>
      </c>
    </row>
    <row r="23" spans="1:14">
      <c r="A23" s="2" t="s">
        <v>23</v>
      </c>
      <c r="B23" s="2">
        <v>79.5</v>
      </c>
      <c r="C23" s="2" t="s">
        <v>23</v>
      </c>
      <c r="D23" s="2">
        <v>42.8</v>
      </c>
      <c r="E23" s="2" t="s">
        <v>23</v>
      </c>
      <c r="F23" s="2">
        <v>9</v>
      </c>
      <c r="G23" s="2" t="s">
        <v>23</v>
      </c>
      <c r="H23" s="2">
        <v>3</v>
      </c>
      <c r="I23" s="2" t="s">
        <v>23</v>
      </c>
      <c r="J23" s="2">
        <v>0.8</v>
      </c>
      <c r="K23" s="2" t="s">
        <v>23</v>
      </c>
      <c r="L23">
        <v>0.3</v>
      </c>
      <c r="M23">
        <f>(B23+2*D23+4*F23+8*H23+16*J23+32*L23)/63</f>
        <v>3.9285714285714284</v>
      </c>
      <c r="N23" s="2" t="s">
        <v>99</v>
      </c>
    </row>
    <row r="24" spans="1:14">
      <c r="A24" s="2" t="s">
        <v>10</v>
      </c>
      <c r="B24" s="2">
        <v>96.3</v>
      </c>
      <c r="C24" s="2" t="s">
        <v>10</v>
      </c>
      <c r="D24" s="2">
        <v>84</v>
      </c>
      <c r="E24" s="2" t="s">
        <v>10</v>
      </c>
      <c r="F24" s="2">
        <v>62.6</v>
      </c>
      <c r="G24" s="2" t="s">
        <v>10</v>
      </c>
      <c r="H24" s="2">
        <v>22.2</v>
      </c>
      <c r="I24" s="2" t="s">
        <v>10</v>
      </c>
      <c r="J24" s="2">
        <v>13.2</v>
      </c>
      <c r="K24" s="2" t="s">
        <v>10</v>
      </c>
      <c r="L24">
        <v>5.2</v>
      </c>
      <c r="M24">
        <f>(B24+2*D24+4*F24+8*H24+16*J24+32*L24)/63</f>
        <v>16.982539682539684</v>
      </c>
      <c r="N24" s="2" t="s">
        <v>81</v>
      </c>
    </row>
    <row r="25" spans="1:14">
      <c r="A25" s="2" t="s">
        <v>50</v>
      </c>
      <c r="B25" s="2">
        <v>25.4</v>
      </c>
      <c r="C25" s="2" t="s">
        <v>50</v>
      </c>
      <c r="D25" s="2">
        <v>5.4</v>
      </c>
      <c r="E25" s="2" t="s">
        <v>50</v>
      </c>
      <c r="F25" s="2">
        <v>0.7</v>
      </c>
      <c r="G25" s="2" t="s">
        <v>50</v>
      </c>
      <c r="H25" s="2">
        <v>0.3</v>
      </c>
      <c r="I25" s="2" t="s">
        <v>50</v>
      </c>
      <c r="J25" s="2">
        <v>0.1</v>
      </c>
      <c r="K25" s="2" t="s">
        <v>50</v>
      </c>
      <c r="L25">
        <v>0.1</v>
      </c>
      <c r="M25">
        <f>(B25+2*D25+4*F25+8*H25+16*J25+32*L25)/63</f>
        <v>0.73333333333333339</v>
      </c>
      <c r="N25" s="2" t="s">
        <v>86</v>
      </c>
    </row>
    <row r="26" spans="1:14">
      <c r="A26" s="2" t="s">
        <v>28</v>
      </c>
      <c r="B26" s="2">
        <v>66.400000000000006</v>
      </c>
      <c r="C26" s="2" t="s">
        <v>28</v>
      </c>
      <c r="D26" s="2">
        <v>11.7</v>
      </c>
      <c r="E26" s="2" t="s">
        <v>28</v>
      </c>
      <c r="F26" s="2">
        <v>6</v>
      </c>
      <c r="G26" s="2" t="s">
        <v>28</v>
      </c>
      <c r="H26" s="2">
        <v>1.2</v>
      </c>
      <c r="I26" s="2" t="s">
        <v>28</v>
      </c>
      <c r="J26" s="2">
        <v>0.5</v>
      </c>
      <c r="K26" s="2" t="s">
        <v>28</v>
      </c>
      <c r="L26">
        <v>0.2</v>
      </c>
      <c r="M26">
        <f>(B26+2*D26+4*F26+8*H26+16*J26+32*L26)/63</f>
        <v>2.1873015873015875</v>
      </c>
      <c r="N26" s="2" t="s">
        <v>120</v>
      </c>
    </row>
    <row r="27" spans="1:14">
      <c r="A27" s="2" t="s">
        <v>20</v>
      </c>
      <c r="B27" s="2">
        <v>83.4</v>
      </c>
      <c r="C27" s="2" t="s">
        <v>20</v>
      </c>
      <c r="D27" s="2">
        <v>59.7</v>
      </c>
      <c r="E27" s="2" t="s">
        <v>20</v>
      </c>
      <c r="F27" s="2">
        <v>18.7</v>
      </c>
      <c r="G27" s="2" t="s">
        <v>20</v>
      </c>
      <c r="H27" s="2">
        <v>3.7</v>
      </c>
      <c r="I27" s="2" t="s">
        <v>20</v>
      </c>
      <c r="J27" s="2">
        <v>1.7</v>
      </c>
      <c r="K27" s="2" t="s">
        <v>20</v>
      </c>
      <c r="L27">
        <v>0.7</v>
      </c>
      <c r="M27">
        <f>(B27+2*D27+4*F27+8*H27+16*J27+32*L27)/63</f>
        <v>5.6634920634920638</v>
      </c>
      <c r="N27" s="2" t="s">
        <v>91</v>
      </c>
    </row>
    <row r="28" spans="1:14">
      <c r="A28" s="2" t="s">
        <v>32</v>
      </c>
      <c r="B28" s="2">
        <v>57.7</v>
      </c>
      <c r="C28" s="2" t="s">
        <v>32</v>
      </c>
      <c r="D28" s="2">
        <v>23.3</v>
      </c>
      <c r="E28" s="2" t="s">
        <v>32</v>
      </c>
      <c r="F28" s="2">
        <v>5.5</v>
      </c>
      <c r="G28" s="2" t="s">
        <v>32</v>
      </c>
      <c r="H28" s="2">
        <v>2.1</v>
      </c>
      <c r="I28" s="2" t="s">
        <v>32</v>
      </c>
      <c r="J28" s="2">
        <v>0.5</v>
      </c>
      <c r="K28" s="2" t="s">
        <v>32</v>
      </c>
      <c r="L28">
        <v>0.2</v>
      </c>
      <c r="M28">
        <f>(B28+2*D28+4*F28+8*H28+16*J28+32*L28)/63</f>
        <v>2.5000000000000004</v>
      </c>
      <c r="N28" s="2" t="s">
        <v>106</v>
      </c>
    </row>
    <row r="29" spans="1:14">
      <c r="A29" s="2" t="s">
        <v>26</v>
      </c>
      <c r="B29" s="2">
        <v>71.599999999999994</v>
      </c>
      <c r="C29" s="2" t="s">
        <v>26</v>
      </c>
      <c r="D29" s="2">
        <v>25.4</v>
      </c>
      <c r="E29" s="2" t="s">
        <v>26</v>
      </c>
      <c r="F29" s="2">
        <v>5.0999999999999996</v>
      </c>
      <c r="G29" s="2" t="s">
        <v>26</v>
      </c>
      <c r="H29" s="2">
        <v>0.9</v>
      </c>
      <c r="I29" s="2" t="s">
        <v>26</v>
      </c>
      <c r="J29" s="2">
        <v>0.4</v>
      </c>
      <c r="K29" s="2" t="s">
        <v>26</v>
      </c>
      <c r="L29">
        <v>0.2</v>
      </c>
      <c r="M29">
        <f>(B29+2*D29+4*F29+8*H29+16*J29+32*L29)/63</f>
        <v>2.5841269841269838</v>
      </c>
      <c r="N29" s="2" t="s">
        <v>115</v>
      </c>
    </row>
    <row r="30" spans="1:14">
      <c r="A30" s="2" t="s">
        <v>13</v>
      </c>
      <c r="B30" s="2">
        <v>95.6</v>
      </c>
      <c r="C30" s="2" t="s">
        <v>13</v>
      </c>
      <c r="D30" s="2">
        <v>77.3</v>
      </c>
      <c r="E30" s="2" t="s">
        <v>13</v>
      </c>
      <c r="F30" s="2">
        <v>55.2</v>
      </c>
      <c r="G30" s="2" t="s">
        <v>13</v>
      </c>
      <c r="H30" s="2">
        <v>26.4</v>
      </c>
      <c r="I30" s="2" t="s">
        <v>13</v>
      </c>
      <c r="J30" s="2">
        <v>6.8</v>
      </c>
      <c r="K30" s="2" t="s">
        <v>13</v>
      </c>
      <c r="L30">
        <v>3.3</v>
      </c>
      <c r="M30">
        <f>(B30+2*D30+4*F30+8*H30+16*J30+32*L30)/63</f>
        <v>14.231746031746033</v>
      </c>
      <c r="N30" s="2" t="s">
        <v>83</v>
      </c>
    </row>
    <row r="31" spans="1:14">
      <c r="A31" s="2" t="s">
        <v>11</v>
      </c>
      <c r="B31" s="2">
        <v>95.9</v>
      </c>
      <c r="C31" s="2" t="s">
        <v>11</v>
      </c>
      <c r="D31" s="2">
        <v>82.8</v>
      </c>
      <c r="E31" s="2" t="s">
        <v>11</v>
      </c>
      <c r="F31" s="2">
        <v>65.7</v>
      </c>
      <c r="G31" s="2" t="s">
        <v>11</v>
      </c>
      <c r="H31" s="2">
        <v>17.8</v>
      </c>
      <c r="I31" s="2" t="s">
        <v>11</v>
      </c>
      <c r="J31" s="2">
        <v>10.6</v>
      </c>
      <c r="K31" s="2" t="s">
        <v>11</v>
      </c>
      <c r="L31">
        <v>5.0999999999999996</v>
      </c>
      <c r="M31">
        <f>(B31+2*D31+4*F31+8*H31+16*J31+32*L31)/63</f>
        <v>15.865079365079366</v>
      </c>
      <c r="N31" s="2" t="s">
        <v>82</v>
      </c>
    </row>
    <row r="32" spans="1:14">
      <c r="A32" s="2" t="s">
        <v>47</v>
      </c>
      <c r="B32" s="2">
        <v>33.6</v>
      </c>
      <c r="C32" s="2" t="s">
        <v>47</v>
      </c>
      <c r="D32" s="2">
        <v>3.8</v>
      </c>
      <c r="E32" s="2" t="s">
        <v>47</v>
      </c>
      <c r="F32" s="2">
        <v>1.4</v>
      </c>
      <c r="G32" s="2" t="s">
        <v>47</v>
      </c>
      <c r="H32" s="2">
        <v>0.4</v>
      </c>
      <c r="I32" s="2" t="s">
        <v>47</v>
      </c>
      <c r="J32" s="2">
        <v>0.2</v>
      </c>
      <c r="K32" s="2" t="s">
        <v>47</v>
      </c>
      <c r="L32">
        <v>0.1</v>
      </c>
      <c r="M32">
        <f>(B32+2*D32+4*F32+8*H32+16*J32+32*L32)/63</f>
        <v>0.89523809523809539</v>
      </c>
      <c r="N32" s="2" t="s">
        <v>135</v>
      </c>
    </row>
    <row r="33" spans="1:14">
      <c r="A33" s="2" t="s">
        <v>25</v>
      </c>
      <c r="B33" s="2">
        <v>74.599999999999994</v>
      </c>
      <c r="C33" s="2" t="s">
        <v>25</v>
      </c>
      <c r="D33" s="2">
        <v>24.8</v>
      </c>
      <c r="E33" s="2" t="s">
        <v>25</v>
      </c>
      <c r="F33" s="2">
        <v>2.1</v>
      </c>
      <c r="G33" s="2" t="s">
        <v>25</v>
      </c>
      <c r="H33" s="2">
        <v>0.7</v>
      </c>
      <c r="I33" s="2" t="s">
        <v>25</v>
      </c>
      <c r="J33" s="2">
        <v>0.3</v>
      </c>
      <c r="K33" s="2" t="s">
        <v>25</v>
      </c>
      <c r="L33">
        <v>0.1</v>
      </c>
      <c r="M33">
        <f>(B33+2*D33+4*F33+8*H33+16*J33+32*L33)/63</f>
        <v>2.3206349206349204</v>
      </c>
      <c r="N33" s="2" t="s">
        <v>107</v>
      </c>
    </row>
    <row r="34" spans="1:14">
      <c r="A34" s="2" t="s">
        <v>62</v>
      </c>
      <c r="B34" s="2">
        <v>4.5</v>
      </c>
      <c r="C34" s="2" t="s">
        <v>62</v>
      </c>
      <c r="D34" s="2">
        <v>1.8</v>
      </c>
      <c r="E34" s="2" t="s">
        <v>62</v>
      </c>
      <c r="F34" s="2">
        <v>1</v>
      </c>
      <c r="G34" s="2" t="s">
        <v>62</v>
      </c>
      <c r="H34" s="2">
        <v>0.3</v>
      </c>
      <c r="I34" s="2" t="s">
        <v>62</v>
      </c>
      <c r="J34" s="2">
        <v>0.1</v>
      </c>
      <c r="K34" s="2" t="s">
        <v>62</v>
      </c>
      <c r="L34">
        <v>0.1</v>
      </c>
      <c r="M34">
        <f>(B34+2*D34+4*F34+8*H34+16*J34+32*L34)/63</f>
        <v>0.30634920634920637</v>
      </c>
      <c r="N34" s="2" t="s">
        <v>109</v>
      </c>
    </row>
    <row r="35" spans="1:14">
      <c r="A35" s="2" t="s">
        <v>43</v>
      </c>
      <c r="B35" s="2">
        <v>42.3</v>
      </c>
      <c r="C35" s="2" t="s">
        <v>43</v>
      </c>
      <c r="D35" s="2">
        <v>13.6</v>
      </c>
      <c r="E35" s="2" t="s">
        <v>43</v>
      </c>
      <c r="F35" s="2">
        <v>3</v>
      </c>
      <c r="G35" s="2" t="s">
        <v>43</v>
      </c>
      <c r="H35" s="2">
        <v>1.2</v>
      </c>
      <c r="I35" s="2" t="s">
        <v>43</v>
      </c>
      <c r="J35" s="2">
        <v>0.4</v>
      </c>
      <c r="K35" s="2" t="s">
        <v>43</v>
      </c>
      <c r="L35">
        <v>0.2</v>
      </c>
      <c r="M35">
        <f>(B35+2*D35+4*F35+8*H35+16*J35+32*L35)/63</f>
        <v>1.6492063492063493</v>
      </c>
      <c r="N35" s="2" t="s">
        <v>85</v>
      </c>
    </row>
    <row r="36" spans="1:14">
      <c r="A36" s="2" t="s">
        <v>61</v>
      </c>
      <c r="B36" s="2">
        <v>8.3000000000000007</v>
      </c>
      <c r="C36" s="2" t="s">
        <v>61</v>
      </c>
      <c r="D36" s="2">
        <v>2.9</v>
      </c>
      <c r="E36" s="2" t="s">
        <v>61</v>
      </c>
      <c r="F36" s="2">
        <v>0.7</v>
      </c>
      <c r="G36" s="2" t="s">
        <v>61</v>
      </c>
      <c r="H36" s="2">
        <v>0.3</v>
      </c>
      <c r="I36" s="2" t="s">
        <v>61</v>
      </c>
      <c r="J36" s="2">
        <v>0.1</v>
      </c>
      <c r="K36" s="2" t="s">
        <v>61</v>
      </c>
      <c r="L36">
        <v>0</v>
      </c>
      <c r="M36">
        <f>(B36+2*D36+4*F36+8*H36+16*J36+32*L36)/63</f>
        <v>0.33174603174603179</v>
      </c>
      <c r="N36" s="2" t="s">
        <v>103</v>
      </c>
    </row>
    <row r="37" spans="1:14">
      <c r="A37" s="2" t="s">
        <v>68</v>
      </c>
      <c r="B37" s="2">
        <v>2.4</v>
      </c>
      <c r="C37" s="2" t="s">
        <v>68</v>
      </c>
      <c r="D37" s="2">
        <v>1.2</v>
      </c>
      <c r="E37" s="2" t="s">
        <v>68</v>
      </c>
      <c r="F37" s="2">
        <v>0.7</v>
      </c>
      <c r="G37" s="2" t="s">
        <v>68</v>
      </c>
      <c r="H37" s="2">
        <v>0.5</v>
      </c>
      <c r="I37" s="2" t="s">
        <v>68</v>
      </c>
      <c r="J37" s="2">
        <v>0.3</v>
      </c>
      <c r="K37" s="2" t="s">
        <v>68</v>
      </c>
      <c r="L37">
        <v>0.1</v>
      </c>
      <c r="M37">
        <f>(B37+2*D37+4*F37+8*H37+16*J37+32*L37)/63</f>
        <v>0.31111111111111106</v>
      </c>
      <c r="N37" s="2" t="s">
        <v>118</v>
      </c>
    </row>
    <row r="38" spans="1:14">
      <c r="A38" s="2" t="s">
        <v>36</v>
      </c>
      <c r="B38" s="2">
        <v>50.9</v>
      </c>
      <c r="C38" s="2" t="s">
        <v>36</v>
      </c>
      <c r="D38" s="2">
        <v>11.8</v>
      </c>
      <c r="E38" s="2" t="s">
        <v>36</v>
      </c>
      <c r="F38" s="2">
        <v>5.4</v>
      </c>
      <c r="G38" s="2" t="s">
        <v>36</v>
      </c>
      <c r="H38" s="2">
        <v>1.7</v>
      </c>
      <c r="I38" s="2" t="s">
        <v>36</v>
      </c>
      <c r="J38" s="2">
        <v>0.4</v>
      </c>
      <c r="K38" s="2" t="s">
        <v>36</v>
      </c>
      <c r="L38">
        <v>0.2</v>
      </c>
      <c r="M38">
        <f>(B38+2*D38+4*F38+8*H38+16*J38+32*L38)/63</f>
        <v>1.9444444444444444</v>
      </c>
      <c r="N38" s="2" t="s">
        <v>122</v>
      </c>
    </row>
    <row r="39" spans="1:14">
      <c r="A39" s="2" t="s">
        <v>54</v>
      </c>
      <c r="B39" s="2">
        <v>18.5</v>
      </c>
      <c r="C39" s="2" t="s">
        <v>54</v>
      </c>
      <c r="D39" s="2">
        <v>6</v>
      </c>
      <c r="E39" s="2" t="s">
        <v>54</v>
      </c>
      <c r="F39" s="2">
        <v>1</v>
      </c>
      <c r="G39" s="2" t="s">
        <v>54</v>
      </c>
      <c r="H39" s="2">
        <v>0.4</v>
      </c>
      <c r="I39" s="2" t="s">
        <v>54</v>
      </c>
      <c r="J39" s="2">
        <v>0.2</v>
      </c>
      <c r="K39" s="2" t="s">
        <v>54</v>
      </c>
      <c r="L39">
        <v>0.1</v>
      </c>
      <c r="M39">
        <f>(B39+2*D39+4*F39+8*H39+16*J39+32*L39)/63</f>
        <v>0.70000000000000018</v>
      </c>
      <c r="N39" s="2" t="s">
        <v>87</v>
      </c>
    </row>
    <row r="40" spans="1:14">
      <c r="A40" s="2" t="s">
        <v>7</v>
      </c>
      <c r="B40" s="2">
        <v>97.1</v>
      </c>
      <c r="C40" s="2" t="s">
        <v>7</v>
      </c>
      <c r="D40" s="2">
        <v>92.4</v>
      </c>
      <c r="E40" s="2" t="s">
        <v>7</v>
      </c>
      <c r="F40" s="2">
        <v>77.599999999999994</v>
      </c>
      <c r="G40" s="2" t="s">
        <v>7</v>
      </c>
      <c r="H40" s="2">
        <v>56.4</v>
      </c>
      <c r="I40" s="2" t="s">
        <v>7</v>
      </c>
      <c r="J40" s="2">
        <v>36.6</v>
      </c>
      <c r="K40" s="2" t="s">
        <v>7</v>
      </c>
      <c r="L40">
        <v>15.5</v>
      </c>
      <c r="M40">
        <f>(B40+2*D40+4*F40+8*H40+16*J40+32*L40)/63</f>
        <v>33.731746031746027</v>
      </c>
      <c r="N40" s="2" t="s">
        <v>73</v>
      </c>
    </row>
    <row r="41" spans="1:14">
      <c r="A41" s="2" t="s">
        <v>58</v>
      </c>
      <c r="B41" s="2">
        <v>11.1</v>
      </c>
      <c r="C41" s="2" t="s">
        <v>58</v>
      </c>
      <c r="D41" s="2">
        <v>2.9</v>
      </c>
      <c r="E41" s="2" t="s">
        <v>58</v>
      </c>
      <c r="F41" s="2">
        <v>0.7</v>
      </c>
      <c r="G41" s="2" t="s">
        <v>58</v>
      </c>
      <c r="H41" s="2">
        <v>0.3</v>
      </c>
      <c r="I41" s="2" t="s">
        <v>58</v>
      </c>
      <c r="J41" s="2">
        <v>0.1</v>
      </c>
      <c r="K41" s="2" t="s">
        <v>58</v>
      </c>
      <c r="L41">
        <v>0.1</v>
      </c>
      <c r="M41">
        <f>(B41+2*D41+4*F41+8*H41+16*J41+32*L41)/63</f>
        <v>0.42698412698412697</v>
      </c>
      <c r="N41" s="2" t="s">
        <v>95</v>
      </c>
    </row>
    <row r="42" spans="1:14">
      <c r="A42" s="2" t="s">
        <v>48</v>
      </c>
      <c r="B42" s="2">
        <v>28.7</v>
      </c>
      <c r="C42" s="2" t="s">
        <v>48</v>
      </c>
      <c r="D42" s="2">
        <v>9.1</v>
      </c>
      <c r="E42" s="2" t="s">
        <v>48</v>
      </c>
      <c r="F42" s="2">
        <v>2.1</v>
      </c>
      <c r="G42" s="2" t="s">
        <v>48</v>
      </c>
      <c r="H42" s="2">
        <v>0.7</v>
      </c>
      <c r="I42" s="2" t="s">
        <v>48</v>
      </c>
      <c r="J42" s="2">
        <v>0.3</v>
      </c>
      <c r="K42" s="2" t="s">
        <v>48</v>
      </c>
      <c r="L42">
        <v>0.2</v>
      </c>
      <c r="M42">
        <f>(B42+2*D42+4*F42+8*H42+16*J42+32*L42)/63</f>
        <v>1.1444444444444446</v>
      </c>
      <c r="N42" s="2" t="s">
        <v>76</v>
      </c>
    </row>
    <row r="43" spans="1:14">
      <c r="A43" s="2" t="s">
        <v>40</v>
      </c>
      <c r="B43" s="2">
        <v>48.5</v>
      </c>
      <c r="C43" s="2" t="s">
        <v>40</v>
      </c>
      <c r="D43" s="2">
        <v>4.5999999999999996</v>
      </c>
      <c r="E43" s="2" t="s">
        <v>40</v>
      </c>
      <c r="F43" s="2">
        <v>1.8</v>
      </c>
      <c r="G43" s="2" t="s">
        <v>40</v>
      </c>
      <c r="H43" s="2">
        <v>0.6</v>
      </c>
      <c r="I43" s="2" t="s">
        <v>40</v>
      </c>
      <c r="J43" s="2">
        <v>0.2</v>
      </c>
      <c r="K43" s="2" t="s">
        <v>40</v>
      </c>
      <c r="L43">
        <v>0.1</v>
      </c>
      <c r="M43">
        <f>(B43+2*D43+4*F43+8*H43+16*J43+32*L43)/63</f>
        <v>1.2079365079365081</v>
      </c>
      <c r="N43" s="2" t="s">
        <v>128</v>
      </c>
    </row>
    <row r="44" spans="1:14">
      <c r="A44" s="2" t="s">
        <v>59</v>
      </c>
      <c r="B44" s="2">
        <v>10.199999999999999</v>
      </c>
      <c r="C44" s="2" t="s">
        <v>59</v>
      </c>
      <c r="D44" s="2">
        <v>2.8</v>
      </c>
      <c r="E44" s="2" t="s">
        <v>59</v>
      </c>
      <c r="F44" s="2">
        <v>0.7</v>
      </c>
      <c r="G44" s="2" t="s">
        <v>59</v>
      </c>
      <c r="H44" s="2">
        <v>0.3</v>
      </c>
      <c r="I44" s="2" t="s">
        <v>59</v>
      </c>
      <c r="J44" s="2">
        <v>0.1</v>
      </c>
      <c r="K44" s="2" t="s">
        <v>59</v>
      </c>
      <c r="L44">
        <v>0.1</v>
      </c>
      <c r="M44">
        <f>(B44+2*D44+4*F44+8*H44+16*J44+32*L44)/63</f>
        <v>0.40952380952380946</v>
      </c>
      <c r="N44" s="2" t="s">
        <v>101</v>
      </c>
    </row>
    <row r="45" spans="1:14">
      <c r="A45" s="2" t="s">
        <v>35</v>
      </c>
      <c r="B45" s="2">
        <v>51.5</v>
      </c>
      <c r="C45" s="2" t="s">
        <v>35</v>
      </c>
      <c r="D45" s="2">
        <v>4.2</v>
      </c>
      <c r="E45" s="2" t="s">
        <v>35</v>
      </c>
      <c r="F45" s="2">
        <v>1.8</v>
      </c>
      <c r="G45" s="2" t="s">
        <v>35</v>
      </c>
      <c r="H45" s="2">
        <v>0.6</v>
      </c>
      <c r="I45" s="2" t="s">
        <v>35</v>
      </c>
      <c r="J45" s="2">
        <v>0.2</v>
      </c>
      <c r="K45" s="2" t="s">
        <v>35</v>
      </c>
      <c r="L45">
        <v>0.1</v>
      </c>
      <c r="M45">
        <f>(B45+2*D45+4*F45+8*H45+16*J45+32*L45)/63</f>
        <v>1.2428571428571429</v>
      </c>
      <c r="N45" s="2" t="s">
        <v>125</v>
      </c>
    </row>
    <row r="46" spans="1:14">
      <c r="A46" s="2" t="s">
        <v>44</v>
      </c>
      <c r="B46" s="2">
        <v>39.299999999999997</v>
      </c>
      <c r="C46" s="2" t="s">
        <v>44</v>
      </c>
      <c r="D46" s="2">
        <v>18.2</v>
      </c>
      <c r="E46" s="2" t="s">
        <v>44</v>
      </c>
      <c r="F46" s="2">
        <v>3.6</v>
      </c>
      <c r="G46" s="2" t="s">
        <v>44</v>
      </c>
      <c r="H46" s="2">
        <v>1.2</v>
      </c>
      <c r="I46" s="2" t="s">
        <v>44</v>
      </c>
      <c r="J46" s="2">
        <v>0.4</v>
      </c>
      <c r="K46" s="2" t="s">
        <v>44</v>
      </c>
      <c r="L46">
        <v>0.2</v>
      </c>
      <c r="M46">
        <f>(B46+2*D46+4*F46+8*H46+16*J46+32*L46)/63</f>
        <v>1.7857142857142858</v>
      </c>
      <c r="N46" s="2" t="s">
        <v>84</v>
      </c>
    </row>
    <row r="47" spans="1:14">
      <c r="A47" s="2" t="s">
        <v>16</v>
      </c>
      <c r="B47" s="2">
        <v>89.8</v>
      </c>
      <c r="C47" s="2" t="s">
        <v>16</v>
      </c>
      <c r="D47" s="2">
        <v>50.2</v>
      </c>
      <c r="E47" s="2" t="s">
        <v>16</v>
      </c>
      <c r="F47" s="2">
        <v>17.399999999999999</v>
      </c>
      <c r="G47" s="2" t="s">
        <v>16</v>
      </c>
      <c r="H47" s="2">
        <v>7.1</v>
      </c>
      <c r="I47" s="2" t="s">
        <v>16</v>
      </c>
      <c r="J47" s="2">
        <v>2.2000000000000002</v>
      </c>
      <c r="K47" s="2" t="s">
        <v>16</v>
      </c>
      <c r="L47">
        <v>0.8</v>
      </c>
      <c r="M47">
        <f>(B47+2*D47+4*F47+8*H47+16*J47+32*L47)/63</f>
        <v>5.9904761904761905</v>
      </c>
      <c r="N47" s="2" t="s">
        <v>90</v>
      </c>
    </row>
    <row r="48" spans="1:14">
      <c r="A48" s="2" t="s">
        <v>56</v>
      </c>
      <c r="B48" s="2">
        <v>12.8</v>
      </c>
      <c r="C48" s="2" t="s">
        <v>56</v>
      </c>
      <c r="D48" s="2">
        <v>4.8</v>
      </c>
      <c r="E48" s="2" t="s">
        <v>56</v>
      </c>
      <c r="F48" s="2">
        <v>0.7</v>
      </c>
      <c r="G48" s="2" t="s">
        <v>56</v>
      </c>
      <c r="H48" s="2">
        <v>0.3</v>
      </c>
      <c r="I48" s="2" t="s">
        <v>56</v>
      </c>
      <c r="J48" s="2">
        <v>0.1</v>
      </c>
      <c r="K48" s="2" t="s">
        <v>56</v>
      </c>
      <c r="L48">
        <v>0.1</v>
      </c>
      <c r="M48">
        <f>(B48+2*D48+4*F48+8*H48+16*J48+32*L48)/63</f>
        <v>0.51428571428571423</v>
      </c>
      <c r="N48" s="2" t="s">
        <v>93</v>
      </c>
    </row>
    <row r="49" spans="1:14">
      <c r="A49" s="2" t="s">
        <v>51</v>
      </c>
      <c r="B49" s="2">
        <v>23.5</v>
      </c>
      <c r="C49" s="2" t="s">
        <v>51</v>
      </c>
      <c r="D49" s="2">
        <v>7.5</v>
      </c>
      <c r="E49" s="2" t="s">
        <v>51</v>
      </c>
      <c r="F49" s="2">
        <v>1.7</v>
      </c>
      <c r="G49" s="2" t="s">
        <v>51</v>
      </c>
      <c r="H49" s="2">
        <v>0.6</v>
      </c>
      <c r="I49" s="2" t="s">
        <v>51</v>
      </c>
      <c r="J49" s="2">
        <v>0.2</v>
      </c>
      <c r="K49" s="2" t="s">
        <v>51</v>
      </c>
      <c r="L49">
        <v>0.1</v>
      </c>
      <c r="M49">
        <f>(B49+2*D49+4*F49+8*H49+16*J49+32*L49)/63</f>
        <v>0.89682539682539686</v>
      </c>
      <c r="N49" s="2" t="s">
        <v>78</v>
      </c>
    </row>
    <row r="50" spans="1:14">
      <c r="A50" s="2" t="s">
        <v>41</v>
      </c>
      <c r="B50" s="2">
        <v>46</v>
      </c>
      <c r="C50" s="2" t="s">
        <v>41</v>
      </c>
      <c r="D50" s="2">
        <v>5.2</v>
      </c>
      <c r="E50" s="2" t="s">
        <v>41</v>
      </c>
      <c r="F50" s="2">
        <v>2</v>
      </c>
      <c r="G50" s="2" t="s">
        <v>41</v>
      </c>
      <c r="H50" s="2">
        <v>0.5</v>
      </c>
      <c r="I50" s="2" t="s">
        <v>41</v>
      </c>
      <c r="J50" s="2">
        <v>0.2</v>
      </c>
      <c r="K50" s="2" t="s">
        <v>41</v>
      </c>
      <c r="L50">
        <v>0.1</v>
      </c>
      <c r="M50">
        <f>(B50+2*D50+4*F50+8*H50+16*J50+32*L50)/63</f>
        <v>1.1873015873015875</v>
      </c>
      <c r="N50" s="2" t="s">
        <v>133</v>
      </c>
    </row>
    <row r="51" spans="1:14">
      <c r="A51" s="2" t="s">
        <v>29</v>
      </c>
      <c r="B51" s="2">
        <v>66.400000000000006</v>
      </c>
      <c r="C51" s="2" t="s">
        <v>29</v>
      </c>
      <c r="D51" s="2">
        <v>11.6</v>
      </c>
      <c r="E51" s="2" t="s">
        <v>29</v>
      </c>
      <c r="F51" s="2">
        <v>5.0999999999999996</v>
      </c>
      <c r="G51" s="2" t="s">
        <v>29</v>
      </c>
      <c r="H51" s="2">
        <v>2</v>
      </c>
      <c r="I51" s="2" t="s">
        <v>29</v>
      </c>
      <c r="J51" s="2">
        <v>0.6</v>
      </c>
      <c r="K51" s="2" t="s">
        <v>29</v>
      </c>
      <c r="L51">
        <v>0.3</v>
      </c>
      <c r="M51">
        <f>(B51+2*D51+4*F51+8*H51+16*J51+32*L51)/63</f>
        <v>2.3047619047619046</v>
      </c>
      <c r="N51" s="2" t="s">
        <v>124</v>
      </c>
    </row>
    <row r="52" spans="1:14">
      <c r="A52" s="2" t="s">
        <v>12</v>
      </c>
      <c r="B52" s="2">
        <v>95.7</v>
      </c>
      <c r="C52" s="2" t="s">
        <v>12</v>
      </c>
      <c r="D52" s="2">
        <v>81.2</v>
      </c>
      <c r="E52" s="2" t="s">
        <v>12</v>
      </c>
      <c r="F52" s="2">
        <v>58.3</v>
      </c>
      <c r="G52" s="2" t="s">
        <v>12</v>
      </c>
      <c r="H52" s="2">
        <v>32.200000000000003</v>
      </c>
      <c r="I52" s="2" t="s">
        <v>12</v>
      </c>
      <c r="J52" s="2">
        <v>12.4</v>
      </c>
      <c r="K52" s="2" t="s">
        <v>12</v>
      </c>
      <c r="L52">
        <v>4.4000000000000004</v>
      </c>
      <c r="M52">
        <f>(B52+2*D52+4*F52+8*H52+16*J52+32*L52)/63</f>
        <v>17.271428571428572</v>
      </c>
      <c r="N52" s="2" t="s">
        <v>80</v>
      </c>
    </row>
    <row r="53" spans="1:14">
      <c r="A53" s="2" t="s">
        <v>14</v>
      </c>
      <c r="B53" s="2">
        <v>91.7</v>
      </c>
      <c r="C53" s="2" t="s">
        <v>14</v>
      </c>
      <c r="D53" s="2">
        <v>66.2</v>
      </c>
      <c r="E53" s="2" t="s">
        <v>14</v>
      </c>
      <c r="F53" s="2">
        <v>25.3</v>
      </c>
      <c r="G53" s="2" t="s">
        <v>14</v>
      </c>
      <c r="H53" s="2">
        <v>10.1</v>
      </c>
      <c r="I53" s="2" t="s">
        <v>14</v>
      </c>
      <c r="J53" s="2">
        <v>2.1</v>
      </c>
      <c r="K53" s="2" t="s">
        <v>14</v>
      </c>
      <c r="L53">
        <v>0.8</v>
      </c>
      <c r="M53">
        <f>(B53+2*D53+4*F53+8*H53+16*J53+32*L53)/63</f>
        <v>7.385714285714287</v>
      </c>
      <c r="N53" s="2" t="s">
        <v>88</v>
      </c>
    </row>
    <row r="54" spans="1:14">
      <c r="A54" s="2" t="s">
        <v>52</v>
      </c>
      <c r="B54" s="2">
        <v>20.5</v>
      </c>
      <c r="C54" s="2" t="s">
        <v>52</v>
      </c>
      <c r="D54" s="2">
        <v>6.3</v>
      </c>
      <c r="E54" s="2" t="s">
        <v>52</v>
      </c>
      <c r="F54" s="2">
        <v>1.2</v>
      </c>
      <c r="G54" s="2" t="s">
        <v>52</v>
      </c>
      <c r="H54" s="2">
        <v>0.4</v>
      </c>
      <c r="I54" s="2" t="s">
        <v>52</v>
      </c>
      <c r="J54" s="2">
        <v>0.2</v>
      </c>
      <c r="K54" s="2" t="s">
        <v>52</v>
      </c>
      <c r="L54">
        <v>0.1</v>
      </c>
      <c r="M54">
        <f>(B54+2*D54+4*F54+8*H54+16*J54+32*L54)/63</f>
        <v>0.75396825396825407</v>
      </c>
      <c r="N54" s="2" t="s">
        <v>92</v>
      </c>
    </row>
    <row r="55" spans="1:14">
      <c r="A55" s="2" t="s">
        <v>33</v>
      </c>
      <c r="B55" s="2">
        <v>55</v>
      </c>
      <c r="C55" s="2" t="s">
        <v>33</v>
      </c>
      <c r="D55" s="2">
        <v>2.4</v>
      </c>
      <c r="E55" s="2" t="s">
        <v>33</v>
      </c>
      <c r="F55" s="2">
        <v>1.1000000000000001</v>
      </c>
      <c r="G55" s="2" t="s">
        <v>33</v>
      </c>
      <c r="H55" s="2">
        <v>0.4</v>
      </c>
      <c r="I55" s="2" t="s">
        <v>33</v>
      </c>
      <c r="J55" s="2">
        <v>0.2</v>
      </c>
      <c r="K55" s="2" t="s">
        <v>33</v>
      </c>
      <c r="L55">
        <v>0.1</v>
      </c>
      <c r="M55">
        <f>(B55+2*D55+4*F55+8*H55+16*J55+32*L55)/63</f>
        <v>1.1714285714285717</v>
      </c>
      <c r="N55" s="2" t="s">
        <v>129</v>
      </c>
    </row>
    <row r="56" spans="1:14">
      <c r="A56" s="2" t="s">
        <v>37</v>
      </c>
      <c r="B56" s="2">
        <v>50.8</v>
      </c>
      <c r="C56" s="2" t="s">
        <v>37</v>
      </c>
      <c r="D56" s="2">
        <v>3.2</v>
      </c>
      <c r="E56" s="2" t="s">
        <v>37</v>
      </c>
      <c r="F56" s="2">
        <v>1.3</v>
      </c>
      <c r="G56" s="2" t="s">
        <v>37</v>
      </c>
      <c r="H56" s="2">
        <v>0.5</v>
      </c>
      <c r="I56" s="2" t="s">
        <v>37</v>
      </c>
      <c r="J56" s="2">
        <v>0.2</v>
      </c>
      <c r="K56" s="2" t="s">
        <v>37</v>
      </c>
      <c r="L56">
        <v>0.1</v>
      </c>
      <c r="M56">
        <f>(B56+2*D56+4*F56+8*H56+16*J56+32*L56)/63</f>
        <v>1.1555555555555557</v>
      </c>
      <c r="N56" s="2" t="s">
        <v>126</v>
      </c>
    </row>
    <row r="57" spans="1:14">
      <c r="A57" s="2" t="s">
        <v>42</v>
      </c>
      <c r="B57" s="2">
        <v>45</v>
      </c>
      <c r="C57" s="2" t="s">
        <v>42</v>
      </c>
      <c r="D57" s="2">
        <v>2.1</v>
      </c>
      <c r="E57" s="2" t="s">
        <v>42</v>
      </c>
      <c r="F57" s="2">
        <v>0.9</v>
      </c>
      <c r="G57" s="2" t="s">
        <v>42</v>
      </c>
      <c r="H57" s="2">
        <v>0.4</v>
      </c>
      <c r="I57" s="2" t="s">
        <v>42</v>
      </c>
      <c r="J57" s="2">
        <v>0.2</v>
      </c>
      <c r="K57" s="2" t="s">
        <v>42</v>
      </c>
      <c r="L57">
        <v>0.1</v>
      </c>
      <c r="M57">
        <f>(B57+2*D57+4*F57+8*H57+16*J57+32*L57)/63</f>
        <v>0.99047619047619073</v>
      </c>
      <c r="N57" s="2" t="s">
        <v>127</v>
      </c>
    </row>
    <row r="58" spans="1:14">
      <c r="A58" s="2" t="s">
        <v>57</v>
      </c>
      <c r="B58" s="2">
        <v>11.9</v>
      </c>
      <c r="C58" s="2" t="s">
        <v>57</v>
      </c>
      <c r="D58" s="2">
        <v>3.8</v>
      </c>
      <c r="E58" s="2" t="s">
        <v>57</v>
      </c>
      <c r="F58" s="2">
        <v>0.8</v>
      </c>
      <c r="G58" s="2" t="s">
        <v>57</v>
      </c>
      <c r="H58" s="2">
        <v>0.3</v>
      </c>
      <c r="I58" s="2" t="s">
        <v>57</v>
      </c>
      <c r="J58" s="2">
        <v>0.1</v>
      </c>
      <c r="K58" s="2" t="s">
        <v>57</v>
      </c>
      <c r="L58">
        <v>0.1</v>
      </c>
      <c r="M58">
        <f>(B58+2*D58+4*F58+8*H58+16*J58+32*L58)/63</f>
        <v>0.47460317460317458</v>
      </c>
      <c r="N58" s="2" t="s">
        <v>94</v>
      </c>
    </row>
    <row r="59" spans="1:14">
      <c r="A59" s="2" t="s">
        <v>24</v>
      </c>
      <c r="B59" s="2">
        <v>76.5</v>
      </c>
      <c r="C59" s="2" t="s">
        <v>24</v>
      </c>
      <c r="D59" s="2">
        <v>39.5</v>
      </c>
      <c r="E59" s="2" t="s">
        <v>24</v>
      </c>
      <c r="F59" s="2">
        <v>14.5</v>
      </c>
      <c r="G59" s="2" t="s">
        <v>24</v>
      </c>
      <c r="H59" s="2">
        <v>6.4</v>
      </c>
      <c r="I59" s="2" t="s">
        <v>24</v>
      </c>
      <c r="J59" s="2">
        <v>2</v>
      </c>
      <c r="K59" s="2" t="s">
        <v>24</v>
      </c>
      <c r="L59">
        <v>0.7</v>
      </c>
      <c r="M59">
        <f>(B59+2*D59+4*F59+8*H59+16*J59+32*L59)/63</f>
        <v>5.0650793650793648</v>
      </c>
      <c r="N59" s="2" t="s">
        <v>112</v>
      </c>
    </row>
    <row r="60" spans="1:14">
      <c r="A60" s="2" t="s">
        <v>9</v>
      </c>
      <c r="B60" s="2">
        <v>96.6</v>
      </c>
      <c r="C60" s="2" t="s">
        <v>9</v>
      </c>
      <c r="D60" s="2">
        <v>89.6</v>
      </c>
      <c r="E60" s="2" t="s">
        <v>9</v>
      </c>
      <c r="F60" s="2">
        <v>74.5</v>
      </c>
      <c r="G60" s="2" t="s">
        <v>9</v>
      </c>
      <c r="H60" s="2">
        <v>42.2</v>
      </c>
      <c r="I60" s="2" t="s">
        <v>9</v>
      </c>
      <c r="J60" s="2">
        <v>20.7</v>
      </c>
      <c r="K60" s="2" t="s">
        <v>9</v>
      </c>
      <c r="L60">
        <v>7.9</v>
      </c>
      <c r="M60">
        <f>(B60+2*D60+4*F60+8*H60+16*J60+32*L60)/63</f>
        <v>23.736507936507934</v>
      </c>
      <c r="N60" s="2" t="s">
        <v>74</v>
      </c>
    </row>
    <row r="61" spans="1:14">
      <c r="A61" s="2" t="s">
        <v>19</v>
      </c>
      <c r="B61" s="2">
        <v>87.2</v>
      </c>
      <c r="C61" s="2" t="s">
        <v>19</v>
      </c>
      <c r="D61" s="2">
        <v>65</v>
      </c>
      <c r="E61" s="2" t="s">
        <v>19</v>
      </c>
      <c r="F61" s="2">
        <v>6.9</v>
      </c>
      <c r="G61" s="2" t="s">
        <v>19</v>
      </c>
      <c r="H61" s="2">
        <v>2.8</v>
      </c>
      <c r="I61" s="2" t="s">
        <v>19</v>
      </c>
      <c r="J61" s="2">
        <v>1.1000000000000001</v>
      </c>
      <c r="K61" s="2" t="s">
        <v>19</v>
      </c>
      <c r="L61">
        <v>0.4</v>
      </c>
      <c r="M61">
        <f>(B61+2*D61+4*F61+8*H61+16*J61+32*L61)/63</f>
        <v>4.7238095238095239</v>
      </c>
      <c r="N61" s="2" t="s">
        <v>98</v>
      </c>
    </row>
    <row r="62" spans="1:14">
      <c r="A62" s="2" t="s">
        <v>38</v>
      </c>
      <c r="B62" s="2">
        <v>49.2</v>
      </c>
      <c r="C62" s="2" t="s">
        <v>38</v>
      </c>
      <c r="D62" s="2">
        <v>3.1</v>
      </c>
      <c r="E62" s="2" t="s">
        <v>38</v>
      </c>
      <c r="F62" s="2">
        <v>1.3</v>
      </c>
      <c r="G62" s="2" t="s">
        <v>38</v>
      </c>
      <c r="H62" s="2">
        <v>0.5</v>
      </c>
      <c r="I62" s="2" t="s">
        <v>38</v>
      </c>
      <c r="J62" s="2">
        <v>0.2</v>
      </c>
      <c r="K62" s="2" t="s">
        <v>38</v>
      </c>
      <c r="L62">
        <v>0.1</v>
      </c>
      <c r="M62">
        <f>(B62+2*D62+4*F62+8*H62+16*J62+32*L62)/63</f>
        <v>1.1269841269841272</v>
      </c>
      <c r="N62" s="2" t="s">
        <v>130</v>
      </c>
    </row>
    <row r="63" spans="1:14">
      <c r="A63" s="2" t="s">
        <v>31</v>
      </c>
      <c r="B63" s="2">
        <v>60.7</v>
      </c>
      <c r="C63" s="2" t="s">
        <v>31</v>
      </c>
      <c r="D63" s="2">
        <v>32.6</v>
      </c>
      <c r="E63" s="2" t="s">
        <v>31</v>
      </c>
      <c r="F63" s="2">
        <v>7.3</v>
      </c>
      <c r="G63" s="2" t="s">
        <v>31</v>
      </c>
      <c r="H63" s="2">
        <v>2.5</v>
      </c>
      <c r="I63" s="2" t="s">
        <v>31</v>
      </c>
      <c r="J63" s="2">
        <v>0.8</v>
      </c>
      <c r="K63" s="2" t="s">
        <v>31</v>
      </c>
      <c r="L63">
        <v>0.3</v>
      </c>
      <c r="M63">
        <f>(B63+2*D63+4*F63+8*H63+16*J63+32*L63)/63</f>
        <v>3.1349206349206349</v>
      </c>
      <c r="N63" s="2" t="s">
        <v>105</v>
      </c>
    </row>
    <row r="64" spans="1:14">
      <c r="A64" s="2" t="s">
        <v>34</v>
      </c>
      <c r="B64" s="2">
        <v>54</v>
      </c>
      <c r="C64" s="2" t="s">
        <v>34</v>
      </c>
      <c r="D64" s="2">
        <v>9.1</v>
      </c>
      <c r="E64" s="2" t="s">
        <v>34</v>
      </c>
      <c r="F64" s="2">
        <v>3.9</v>
      </c>
      <c r="G64" s="2" t="s">
        <v>34</v>
      </c>
      <c r="H64" s="2">
        <v>1.2</v>
      </c>
      <c r="I64" s="2" t="s">
        <v>34</v>
      </c>
      <c r="J64" s="2">
        <v>0.4</v>
      </c>
      <c r="K64" s="2" t="s">
        <v>34</v>
      </c>
      <c r="L64">
        <v>0.2</v>
      </c>
      <c r="M64">
        <f>(B64+2*D64+4*F64+8*H64+16*J64+32*L64)/63</f>
        <v>1.7492063492063492</v>
      </c>
      <c r="N64" s="2" t="s">
        <v>123</v>
      </c>
    </row>
    <row r="65" spans="1:14">
      <c r="A65" s="2" t="s">
        <v>55</v>
      </c>
      <c r="B65" s="2">
        <v>16.600000000000001</v>
      </c>
      <c r="C65" s="2" t="s">
        <v>55</v>
      </c>
      <c r="D65" s="2">
        <v>5.7</v>
      </c>
      <c r="E65" s="2" t="s">
        <v>55</v>
      </c>
      <c r="F65" s="2">
        <v>1</v>
      </c>
      <c r="G65" s="2" t="s">
        <v>55</v>
      </c>
      <c r="H65" s="2">
        <v>0.3</v>
      </c>
      <c r="I65" s="2" t="s">
        <v>55</v>
      </c>
      <c r="J65" s="2">
        <v>0.2</v>
      </c>
      <c r="K65" s="2" t="s">
        <v>55</v>
      </c>
      <c r="L65">
        <v>0.1</v>
      </c>
      <c r="M65">
        <f>(B65+2*D65+4*F65+8*H65+16*J65+32*L65)/63</f>
        <v>0.64761904761904765</v>
      </c>
      <c r="N65" s="2" t="s">
        <v>100</v>
      </c>
    </row>
  </sheetData>
  <sortState ref="A2:N65">
    <sortCondition ref="N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Mertens</dc:creator>
  <cp:lastModifiedBy>B Mertens</cp:lastModifiedBy>
  <dcterms:created xsi:type="dcterms:W3CDTF">2019-03-20T23:32:56Z</dcterms:created>
  <dcterms:modified xsi:type="dcterms:W3CDTF">2019-03-20T23:49:19Z</dcterms:modified>
</cp:coreProperties>
</file>