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90264\dev\exchange\"/>
    </mc:Choice>
  </mc:AlternateContent>
  <xr:revisionPtr revIDLastSave="0" documentId="8_{D6C3C903-4875-446D-AB20-902CA5A6D228}" xr6:coauthVersionLast="47" xr6:coauthVersionMax="47" xr10:uidLastSave="{00000000-0000-0000-0000-000000000000}"/>
  <bookViews>
    <workbookView xWindow="510" yWindow="2115" windowWidth="36675" windowHeight="18765" xr2:uid="{00000000-000D-0000-FFFF-FFFF00000000}"/>
  </bookViews>
  <sheets>
    <sheet name="Timesheet" sheetId="4" r:id="rId1"/>
    <sheet name="verify_dates" sheetId="2" state="veryHidden" r:id="rId2"/>
    <sheet name="verify_descriptions" sheetId="3" state="veryHidden" r:id="rId3"/>
    <sheet name="verify_holidays" sheetId="5" state="veryHidden" r:id="rId4"/>
  </sheets>
  <definedNames>
    <definedName name="_xlnm._FilterDatabase" localSheetId="0" hidden="1">Timesheet!$A$2:$O$2</definedName>
    <definedName name="list_dates">INDIRECT("verify_dates!$a$1:$A$"&amp;COUNTA(verify_dates!XFC:XFC))</definedName>
    <definedName name="list_descriptions">INDIRECT("verify_descriptions!$a$1:$A$"&amp;COUNTA(verify_descriptions!XET:XET))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4" l="1"/>
  <c r="O9" i="4"/>
  <c r="O13" i="4"/>
  <c r="O16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3" i="4"/>
  <c r="K3" i="4" l="1"/>
  <c r="D3" i="4"/>
  <c r="E3" i="4"/>
  <c r="F3" i="4"/>
  <c r="G3" i="4"/>
  <c r="H3" i="4"/>
  <c r="I3" i="4"/>
  <c r="P1000" i="4" l="1"/>
  <c r="K1000" i="4"/>
  <c r="I1000" i="4"/>
  <c r="H1000" i="4"/>
  <c r="G1000" i="4"/>
  <c r="F1000" i="4"/>
  <c r="E1000" i="4"/>
  <c r="D1000" i="4"/>
  <c r="B1000" i="4"/>
  <c r="A1000" i="4"/>
  <c r="P999" i="4"/>
  <c r="K999" i="4"/>
  <c r="I999" i="4"/>
  <c r="H999" i="4"/>
  <c r="G999" i="4"/>
  <c r="F999" i="4"/>
  <c r="E999" i="4"/>
  <c r="D999" i="4"/>
  <c r="B999" i="4"/>
  <c r="A999" i="4"/>
  <c r="P998" i="4"/>
  <c r="K998" i="4"/>
  <c r="I998" i="4"/>
  <c r="H998" i="4"/>
  <c r="G998" i="4"/>
  <c r="F998" i="4"/>
  <c r="E998" i="4"/>
  <c r="D998" i="4"/>
  <c r="B998" i="4"/>
  <c r="A998" i="4"/>
  <c r="P997" i="4"/>
  <c r="B997" i="4"/>
  <c r="A997" i="4"/>
  <c r="P996" i="4"/>
  <c r="K996" i="4"/>
  <c r="I996" i="4"/>
  <c r="H996" i="4"/>
  <c r="G996" i="4"/>
  <c r="F996" i="4"/>
  <c r="E996" i="4"/>
  <c r="D996" i="4"/>
  <c r="B996" i="4"/>
  <c r="A996" i="4"/>
  <c r="P995" i="4"/>
  <c r="K995" i="4"/>
  <c r="I995" i="4"/>
  <c r="H995" i="4"/>
  <c r="G995" i="4"/>
  <c r="F995" i="4"/>
  <c r="E995" i="4"/>
  <c r="D995" i="4"/>
  <c r="B995" i="4"/>
  <c r="A995" i="4"/>
  <c r="P994" i="4"/>
  <c r="K994" i="4"/>
  <c r="I994" i="4"/>
  <c r="H994" i="4"/>
  <c r="G994" i="4"/>
  <c r="F994" i="4"/>
  <c r="E994" i="4"/>
  <c r="D994" i="4"/>
  <c r="B994" i="4"/>
  <c r="A994" i="4"/>
  <c r="P993" i="4"/>
  <c r="K993" i="4"/>
  <c r="I993" i="4"/>
  <c r="H993" i="4"/>
  <c r="G993" i="4"/>
  <c r="F993" i="4"/>
  <c r="E993" i="4"/>
  <c r="D993" i="4"/>
  <c r="B993" i="4"/>
  <c r="A993" i="4"/>
  <c r="P992" i="4"/>
  <c r="K992" i="4"/>
  <c r="I992" i="4"/>
  <c r="H992" i="4"/>
  <c r="G992" i="4"/>
  <c r="F992" i="4"/>
  <c r="E992" i="4"/>
  <c r="D992" i="4"/>
  <c r="B992" i="4"/>
  <c r="A992" i="4"/>
  <c r="P991" i="4"/>
  <c r="K991" i="4"/>
  <c r="I991" i="4"/>
  <c r="H991" i="4"/>
  <c r="G991" i="4"/>
  <c r="F991" i="4"/>
  <c r="E991" i="4"/>
  <c r="D991" i="4"/>
  <c r="B991" i="4"/>
  <c r="A991" i="4"/>
  <c r="P990" i="4"/>
  <c r="K990" i="4"/>
  <c r="I990" i="4"/>
  <c r="H990" i="4"/>
  <c r="G990" i="4"/>
  <c r="F990" i="4"/>
  <c r="E990" i="4"/>
  <c r="D990" i="4"/>
  <c r="B990" i="4"/>
  <c r="A990" i="4"/>
  <c r="P989" i="4"/>
  <c r="K989" i="4"/>
  <c r="I989" i="4"/>
  <c r="H989" i="4"/>
  <c r="G989" i="4"/>
  <c r="F989" i="4"/>
  <c r="E989" i="4"/>
  <c r="D989" i="4"/>
  <c r="B989" i="4"/>
  <c r="A989" i="4"/>
  <c r="P988" i="4"/>
  <c r="K988" i="4"/>
  <c r="I988" i="4"/>
  <c r="H988" i="4"/>
  <c r="G988" i="4"/>
  <c r="F988" i="4"/>
  <c r="E988" i="4"/>
  <c r="D988" i="4"/>
  <c r="B988" i="4"/>
  <c r="A988" i="4"/>
  <c r="P987" i="4"/>
  <c r="K987" i="4"/>
  <c r="I987" i="4"/>
  <c r="H987" i="4"/>
  <c r="G987" i="4"/>
  <c r="F987" i="4"/>
  <c r="E987" i="4"/>
  <c r="D987" i="4"/>
  <c r="B987" i="4"/>
  <c r="A987" i="4"/>
  <c r="P986" i="4"/>
  <c r="K986" i="4"/>
  <c r="I986" i="4"/>
  <c r="H986" i="4"/>
  <c r="G986" i="4"/>
  <c r="F986" i="4"/>
  <c r="E986" i="4"/>
  <c r="D986" i="4"/>
  <c r="B986" i="4"/>
  <c r="A986" i="4"/>
  <c r="P985" i="4"/>
  <c r="K985" i="4"/>
  <c r="I985" i="4"/>
  <c r="H985" i="4"/>
  <c r="G985" i="4"/>
  <c r="F985" i="4"/>
  <c r="E985" i="4"/>
  <c r="D985" i="4"/>
  <c r="B985" i="4"/>
  <c r="A985" i="4"/>
  <c r="P984" i="4"/>
  <c r="K984" i="4"/>
  <c r="I984" i="4"/>
  <c r="H984" i="4"/>
  <c r="G984" i="4"/>
  <c r="F984" i="4"/>
  <c r="E984" i="4"/>
  <c r="D984" i="4"/>
  <c r="B984" i="4"/>
  <c r="A984" i="4"/>
  <c r="P983" i="4"/>
  <c r="K983" i="4"/>
  <c r="I983" i="4"/>
  <c r="H983" i="4"/>
  <c r="G983" i="4"/>
  <c r="F983" i="4"/>
  <c r="E983" i="4"/>
  <c r="D983" i="4"/>
  <c r="B983" i="4"/>
  <c r="A983" i="4"/>
  <c r="P982" i="4"/>
  <c r="K982" i="4"/>
  <c r="I982" i="4"/>
  <c r="H982" i="4"/>
  <c r="G982" i="4"/>
  <c r="F982" i="4"/>
  <c r="E982" i="4"/>
  <c r="D982" i="4"/>
  <c r="B982" i="4"/>
  <c r="A982" i="4"/>
  <c r="P981" i="4"/>
  <c r="K981" i="4"/>
  <c r="I981" i="4"/>
  <c r="H981" i="4"/>
  <c r="G981" i="4"/>
  <c r="F981" i="4"/>
  <c r="E981" i="4"/>
  <c r="D981" i="4"/>
  <c r="B981" i="4"/>
  <c r="A981" i="4"/>
  <c r="P980" i="4"/>
  <c r="K980" i="4"/>
  <c r="I980" i="4"/>
  <c r="H980" i="4"/>
  <c r="G980" i="4"/>
  <c r="F980" i="4"/>
  <c r="E980" i="4"/>
  <c r="D980" i="4"/>
  <c r="B980" i="4"/>
  <c r="A980" i="4"/>
  <c r="P979" i="4"/>
  <c r="K979" i="4"/>
  <c r="I979" i="4"/>
  <c r="H979" i="4"/>
  <c r="G979" i="4"/>
  <c r="F979" i="4"/>
  <c r="E979" i="4"/>
  <c r="D979" i="4"/>
  <c r="B979" i="4"/>
  <c r="A979" i="4"/>
  <c r="P978" i="4"/>
  <c r="K978" i="4"/>
  <c r="I978" i="4"/>
  <c r="H978" i="4"/>
  <c r="G978" i="4"/>
  <c r="F978" i="4"/>
  <c r="E978" i="4"/>
  <c r="D978" i="4"/>
  <c r="B978" i="4"/>
  <c r="A978" i="4"/>
  <c r="P977" i="4"/>
  <c r="K977" i="4"/>
  <c r="I977" i="4"/>
  <c r="H977" i="4"/>
  <c r="G977" i="4"/>
  <c r="F977" i="4"/>
  <c r="E977" i="4"/>
  <c r="D977" i="4"/>
  <c r="B977" i="4"/>
  <c r="A977" i="4"/>
  <c r="P976" i="4"/>
  <c r="K976" i="4"/>
  <c r="I976" i="4"/>
  <c r="H976" i="4"/>
  <c r="G976" i="4"/>
  <c r="F976" i="4"/>
  <c r="E976" i="4"/>
  <c r="D976" i="4"/>
  <c r="B976" i="4"/>
  <c r="A976" i="4"/>
  <c r="P975" i="4"/>
  <c r="K975" i="4"/>
  <c r="I975" i="4"/>
  <c r="H975" i="4"/>
  <c r="G975" i="4"/>
  <c r="F975" i="4"/>
  <c r="E975" i="4"/>
  <c r="D975" i="4"/>
  <c r="B975" i="4"/>
  <c r="A975" i="4"/>
  <c r="P974" i="4"/>
  <c r="K974" i="4"/>
  <c r="I974" i="4"/>
  <c r="H974" i="4"/>
  <c r="G974" i="4"/>
  <c r="F974" i="4"/>
  <c r="E974" i="4"/>
  <c r="D974" i="4"/>
  <c r="B974" i="4"/>
  <c r="A974" i="4"/>
  <c r="P973" i="4"/>
  <c r="K973" i="4"/>
  <c r="I973" i="4"/>
  <c r="H973" i="4"/>
  <c r="G973" i="4"/>
  <c r="F973" i="4"/>
  <c r="E973" i="4"/>
  <c r="D973" i="4"/>
  <c r="B973" i="4"/>
  <c r="A973" i="4"/>
  <c r="P972" i="4"/>
  <c r="K972" i="4"/>
  <c r="I972" i="4"/>
  <c r="H972" i="4"/>
  <c r="G972" i="4"/>
  <c r="F972" i="4"/>
  <c r="E972" i="4"/>
  <c r="D972" i="4"/>
  <c r="B972" i="4"/>
  <c r="A972" i="4"/>
  <c r="P971" i="4"/>
  <c r="K971" i="4"/>
  <c r="I971" i="4"/>
  <c r="H971" i="4"/>
  <c r="G971" i="4"/>
  <c r="F971" i="4"/>
  <c r="E971" i="4"/>
  <c r="D971" i="4"/>
  <c r="B971" i="4"/>
  <c r="A971" i="4"/>
  <c r="P970" i="4"/>
  <c r="K970" i="4"/>
  <c r="I970" i="4"/>
  <c r="H970" i="4"/>
  <c r="G970" i="4"/>
  <c r="F970" i="4"/>
  <c r="E970" i="4"/>
  <c r="D970" i="4"/>
  <c r="B970" i="4"/>
  <c r="A970" i="4"/>
  <c r="P969" i="4"/>
  <c r="K969" i="4"/>
  <c r="I969" i="4"/>
  <c r="H969" i="4"/>
  <c r="G969" i="4"/>
  <c r="F969" i="4"/>
  <c r="E969" i="4"/>
  <c r="D969" i="4"/>
  <c r="B969" i="4"/>
  <c r="A969" i="4"/>
  <c r="P968" i="4"/>
  <c r="K968" i="4"/>
  <c r="I968" i="4"/>
  <c r="H968" i="4"/>
  <c r="G968" i="4"/>
  <c r="F968" i="4"/>
  <c r="E968" i="4"/>
  <c r="D968" i="4"/>
  <c r="B968" i="4"/>
  <c r="A968" i="4"/>
  <c r="P967" i="4"/>
  <c r="K967" i="4"/>
  <c r="I967" i="4"/>
  <c r="H967" i="4"/>
  <c r="G967" i="4"/>
  <c r="F967" i="4"/>
  <c r="E967" i="4"/>
  <c r="D967" i="4"/>
  <c r="B967" i="4"/>
  <c r="A967" i="4"/>
  <c r="P966" i="4"/>
  <c r="K966" i="4"/>
  <c r="I966" i="4"/>
  <c r="H966" i="4"/>
  <c r="G966" i="4"/>
  <c r="F966" i="4"/>
  <c r="E966" i="4"/>
  <c r="D966" i="4"/>
  <c r="B966" i="4"/>
  <c r="A966" i="4"/>
  <c r="P965" i="4"/>
  <c r="K965" i="4"/>
  <c r="I965" i="4"/>
  <c r="H965" i="4"/>
  <c r="G965" i="4"/>
  <c r="F965" i="4"/>
  <c r="E965" i="4"/>
  <c r="D965" i="4"/>
  <c r="B965" i="4"/>
  <c r="A965" i="4"/>
  <c r="P964" i="4"/>
  <c r="K964" i="4"/>
  <c r="I964" i="4"/>
  <c r="H964" i="4"/>
  <c r="G964" i="4"/>
  <c r="F964" i="4"/>
  <c r="E964" i="4"/>
  <c r="D964" i="4"/>
  <c r="B964" i="4"/>
  <c r="A964" i="4"/>
  <c r="P963" i="4"/>
  <c r="K963" i="4"/>
  <c r="I963" i="4"/>
  <c r="H963" i="4"/>
  <c r="G963" i="4"/>
  <c r="F963" i="4"/>
  <c r="E963" i="4"/>
  <c r="D963" i="4"/>
  <c r="B963" i="4"/>
  <c r="A963" i="4"/>
  <c r="P962" i="4"/>
  <c r="K962" i="4"/>
  <c r="I962" i="4"/>
  <c r="H962" i="4"/>
  <c r="G962" i="4"/>
  <c r="F962" i="4"/>
  <c r="E962" i="4"/>
  <c r="D962" i="4"/>
  <c r="B962" i="4"/>
  <c r="A962" i="4"/>
  <c r="P961" i="4"/>
  <c r="K961" i="4"/>
  <c r="I961" i="4"/>
  <c r="H961" i="4"/>
  <c r="G961" i="4"/>
  <c r="F961" i="4"/>
  <c r="E961" i="4"/>
  <c r="D961" i="4"/>
  <c r="B961" i="4"/>
  <c r="A961" i="4"/>
  <c r="P960" i="4"/>
  <c r="K960" i="4"/>
  <c r="I960" i="4"/>
  <c r="H960" i="4"/>
  <c r="G960" i="4"/>
  <c r="F960" i="4"/>
  <c r="E960" i="4"/>
  <c r="D960" i="4"/>
  <c r="B960" i="4"/>
  <c r="A960" i="4"/>
  <c r="P959" i="4"/>
  <c r="K959" i="4"/>
  <c r="I959" i="4"/>
  <c r="H959" i="4"/>
  <c r="G959" i="4"/>
  <c r="F959" i="4"/>
  <c r="E959" i="4"/>
  <c r="D959" i="4"/>
  <c r="B959" i="4"/>
  <c r="A959" i="4"/>
  <c r="P958" i="4"/>
  <c r="K958" i="4"/>
  <c r="I958" i="4"/>
  <c r="H958" i="4"/>
  <c r="G958" i="4"/>
  <c r="F958" i="4"/>
  <c r="E958" i="4"/>
  <c r="D958" i="4"/>
  <c r="B958" i="4"/>
  <c r="A958" i="4"/>
  <c r="P957" i="4"/>
  <c r="K957" i="4"/>
  <c r="I957" i="4"/>
  <c r="H957" i="4"/>
  <c r="G957" i="4"/>
  <c r="F957" i="4"/>
  <c r="E957" i="4"/>
  <c r="D957" i="4"/>
  <c r="B957" i="4"/>
  <c r="A957" i="4"/>
  <c r="P956" i="4"/>
  <c r="K956" i="4"/>
  <c r="I956" i="4"/>
  <c r="H956" i="4"/>
  <c r="G956" i="4"/>
  <c r="F956" i="4"/>
  <c r="E956" i="4"/>
  <c r="D956" i="4"/>
  <c r="B956" i="4"/>
  <c r="A956" i="4"/>
  <c r="P955" i="4"/>
  <c r="K955" i="4"/>
  <c r="I955" i="4"/>
  <c r="H955" i="4"/>
  <c r="G955" i="4"/>
  <c r="F955" i="4"/>
  <c r="E955" i="4"/>
  <c r="D955" i="4"/>
  <c r="B955" i="4"/>
  <c r="A955" i="4"/>
  <c r="P954" i="4"/>
  <c r="K954" i="4"/>
  <c r="I954" i="4"/>
  <c r="H954" i="4"/>
  <c r="G954" i="4"/>
  <c r="F954" i="4"/>
  <c r="E954" i="4"/>
  <c r="D954" i="4"/>
  <c r="B954" i="4"/>
  <c r="A954" i="4"/>
  <c r="P953" i="4"/>
  <c r="K953" i="4"/>
  <c r="I953" i="4"/>
  <c r="H953" i="4"/>
  <c r="G953" i="4"/>
  <c r="F953" i="4"/>
  <c r="E953" i="4"/>
  <c r="D953" i="4"/>
  <c r="B953" i="4"/>
  <c r="A953" i="4"/>
  <c r="P952" i="4"/>
  <c r="K952" i="4"/>
  <c r="I952" i="4"/>
  <c r="H952" i="4"/>
  <c r="G952" i="4"/>
  <c r="F952" i="4"/>
  <c r="E952" i="4"/>
  <c r="D952" i="4"/>
  <c r="B952" i="4"/>
  <c r="A952" i="4"/>
  <c r="P951" i="4"/>
  <c r="K951" i="4"/>
  <c r="I951" i="4"/>
  <c r="H951" i="4"/>
  <c r="G951" i="4"/>
  <c r="F951" i="4"/>
  <c r="E951" i="4"/>
  <c r="D951" i="4"/>
  <c r="B951" i="4"/>
  <c r="A951" i="4"/>
  <c r="P950" i="4"/>
  <c r="K950" i="4"/>
  <c r="I950" i="4"/>
  <c r="H950" i="4"/>
  <c r="G950" i="4"/>
  <c r="F950" i="4"/>
  <c r="E950" i="4"/>
  <c r="D950" i="4"/>
  <c r="B950" i="4"/>
  <c r="A950" i="4"/>
  <c r="P949" i="4"/>
  <c r="K949" i="4"/>
  <c r="I949" i="4"/>
  <c r="H949" i="4"/>
  <c r="G949" i="4"/>
  <c r="F949" i="4"/>
  <c r="E949" i="4"/>
  <c r="D949" i="4"/>
  <c r="B949" i="4"/>
  <c r="A949" i="4"/>
  <c r="P948" i="4"/>
  <c r="K948" i="4"/>
  <c r="I948" i="4"/>
  <c r="H948" i="4"/>
  <c r="G948" i="4"/>
  <c r="F948" i="4"/>
  <c r="E948" i="4"/>
  <c r="D948" i="4"/>
  <c r="B948" i="4"/>
  <c r="A948" i="4"/>
  <c r="P947" i="4"/>
  <c r="K947" i="4"/>
  <c r="I947" i="4"/>
  <c r="H947" i="4"/>
  <c r="G947" i="4"/>
  <c r="F947" i="4"/>
  <c r="E947" i="4"/>
  <c r="D947" i="4"/>
  <c r="B947" i="4"/>
  <c r="A947" i="4"/>
  <c r="P946" i="4"/>
  <c r="K946" i="4"/>
  <c r="I946" i="4"/>
  <c r="H946" i="4"/>
  <c r="G946" i="4"/>
  <c r="F946" i="4"/>
  <c r="E946" i="4"/>
  <c r="D946" i="4"/>
  <c r="B946" i="4"/>
  <c r="A946" i="4"/>
  <c r="P945" i="4"/>
  <c r="K945" i="4"/>
  <c r="I945" i="4"/>
  <c r="H945" i="4"/>
  <c r="G945" i="4"/>
  <c r="F945" i="4"/>
  <c r="E945" i="4"/>
  <c r="D945" i="4"/>
  <c r="B945" i="4"/>
  <c r="A945" i="4"/>
  <c r="P944" i="4"/>
  <c r="K944" i="4"/>
  <c r="I944" i="4"/>
  <c r="H944" i="4"/>
  <c r="G944" i="4"/>
  <c r="F944" i="4"/>
  <c r="E944" i="4"/>
  <c r="D944" i="4"/>
  <c r="B944" i="4"/>
  <c r="A944" i="4"/>
  <c r="P943" i="4"/>
  <c r="K943" i="4"/>
  <c r="I943" i="4"/>
  <c r="H943" i="4"/>
  <c r="G943" i="4"/>
  <c r="F943" i="4"/>
  <c r="E943" i="4"/>
  <c r="D943" i="4"/>
  <c r="B943" i="4"/>
  <c r="A943" i="4"/>
  <c r="P942" i="4"/>
  <c r="K942" i="4"/>
  <c r="I942" i="4"/>
  <c r="H942" i="4"/>
  <c r="G942" i="4"/>
  <c r="F942" i="4"/>
  <c r="E942" i="4"/>
  <c r="D942" i="4"/>
  <c r="B942" i="4"/>
  <c r="A942" i="4"/>
  <c r="P941" i="4"/>
  <c r="K941" i="4"/>
  <c r="I941" i="4"/>
  <c r="H941" i="4"/>
  <c r="G941" i="4"/>
  <c r="F941" i="4"/>
  <c r="E941" i="4"/>
  <c r="D941" i="4"/>
  <c r="B941" i="4"/>
  <c r="A941" i="4"/>
  <c r="P940" i="4"/>
  <c r="K940" i="4"/>
  <c r="I940" i="4"/>
  <c r="H940" i="4"/>
  <c r="G940" i="4"/>
  <c r="F940" i="4"/>
  <c r="E940" i="4"/>
  <c r="D940" i="4"/>
  <c r="B940" i="4"/>
  <c r="A940" i="4"/>
  <c r="P939" i="4"/>
  <c r="K939" i="4"/>
  <c r="I939" i="4"/>
  <c r="H939" i="4"/>
  <c r="G939" i="4"/>
  <c r="F939" i="4"/>
  <c r="E939" i="4"/>
  <c r="D939" i="4"/>
  <c r="B939" i="4"/>
  <c r="A939" i="4"/>
  <c r="P938" i="4"/>
  <c r="K938" i="4"/>
  <c r="I938" i="4"/>
  <c r="H938" i="4"/>
  <c r="G938" i="4"/>
  <c r="F938" i="4"/>
  <c r="E938" i="4"/>
  <c r="D938" i="4"/>
  <c r="B938" i="4"/>
  <c r="A938" i="4"/>
  <c r="P937" i="4"/>
  <c r="K937" i="4"/>
  <c r="I937" i="4"/>
  <c r="H937" i="4"/>
  <c r="G937" i="4"/>
  <c r="F937" i="4"/>
  <c r="E937" i="4"/>
  <c r="D937" i="4"/>
  <c r="B937" i="4"/>
  <c r="A937" i="4"/>
  <c r="P936" i="4"/>
  <c r="K936" i="4"/>
  <c r="I936" i="4"/>
  <c r="H936" i="4"/>
  <c r="G936" i="4"/>
  <c r="F936" i="4"/>
  <c r="E936" i="4"/>
  <c r="D936" i="4"/>
  <c r="B936" i="4"/>
  <c r="A936" i="4"/>
  <c r="P935" i="4"/>
  <c r="K935" i="4"/>
  <c r="I935" i="4"/>
  <c r="H935" i="4"/>
  <c r="G935" i="4"/>
  <c r="F935" i="4"/>
  <c r="E935" i="4"/>
  <c r="D935" i="4"/>
  <c r="B935" i="4"/>
  <c r="A935" i="4"/>
  <c r="P934" i="4"/>
  <c r="K934" i="4"/>
  <c r="I934" i="4"/>
  <c r="H934" i="4"/>
  <c r="G934" i="4"/>
  <c r="F934" i="4"/>
  <c r="E934" i="4"/>
  <c r="D934" i="4"/>
  <c r="B934" i="4"/>
  <c r="A934" i="4"/>
  <c r="P933" i="4"/>
  <c r="K933" i="4"/>
  <c r="I933" i="4"/>
  <c r="H933" i="4"/>
  <c r="G933" i="4"/>
  <c r="F933" i="4"/>
  <c r="E933" i="4"/>
  <c r="D933" i="4"/>
  <c r="B933" i="4"/>
  <c r="A933" i="4"/>
  <c r="P932" i="4"/>
  <c r="K932" i="4"/>
  <c r="I932" i="4"/>
  <c r="H932" i="4"/>
  <c r="G932" i="4"/>
  <c r="F932" i="4"/>
  <c r="E932" i="4"/>
  <c r="D932" i="4"/>
  <c r="B932" i="4"/>
  <c r="A932" i="4"/>
  <c r="P931" i="4"/>
  <c r="K931" i="4"/>
  <c r="I931" i="4"/>
  <c r="H931" i="4"/>
  <c r="G931" i="4"/>
  <c r="F931" i="4"/>
  <c r="E931" i="4"/>
  <c r="D931" i="4"/>
  <c r="B931" i="4"/>
  <c r="A931" i="4"/>
  <c r="P930" i="4"/>
  <c r="K930" i="4"/>
  <c r="I930" i="4"/>
  <c r="H930" i="4"/>
  <c r="G930" i="4"/>
  <c r="F930" i="4"/>
  <c r="E930" i="4"/>
  <c r="D930" i="4"/>
  <c r="B930" i="4"/>
  <c r="A930" i="4"/>
  <c r="P929" i="4"/>
  <c r="K929" i="4"/>
  <c r="I929" i="4"/>
  <c r="H929" i="4"/>
  <c r="G929" i="4"/>
  <c r="F929" i="4"/>
  <c r="E929" i="4"/>
  <c r="D929" i="4"/>
  <c r="B929" i="4"/>
  <c r="A929" i="4"/>
  <c r="P928" i="4"/>
  <c r="K928" i="4"/>
  <c r="I928" i="4"/>
  <c r="H928" i="4"/>
  <c r="G928" i="4"/>
  <c r="F928" i="4"/>
  <c r="E928" i="4"/>
  <c r="D928" i="4"/>
  <c r="B928" i="4"/>
  <c r="A928" i="4"/>
  <c r="P927" i="4"/>
  <c r="K927" i="4"/>
  <c r="I927" i="4"/>
  <c r="H927" i="4"/>
  <c r="G927" i="4"/>
  <c r="F927" i="4"/>
  <c r="E927" i="4"/>
  <c r="D927" i="4"/>
  <c r="B927" i="4"/>
  <c r="A927" i="4"/>
  <c r="P926" i="4"/>
  <c r="K926" i="4"/>
  <c r="I926" i="4"/>
  <c r="H926" i="4"/>
  <c r="G926" i="4"/>
  <c r="F926" i="4"/>
  <c r="E926" i="4"/>
  <c r="D926" i="4"/>
  <c r="B926" i="4"/>
  <c r="A926" i="4"/>
  <c r="P925" i="4"/>
  <c r="K925" i="4"/>
  <c r="I925" i="4"/>
  <c r="H925" i="4"/>
  <c r="G925" i="4"/>
  <c r="F925" i="4"/>
  <c r="E925" i="4"/>
  <c r="D925" i="4"/>
  <c r="B925" i="4"/>
  <c r="A925" i="4"/>
  <c r="P924" i="4"/>
  <c r="K924" i="4"/>
  <c r="I924" i="4"/>
  <c r="H924" i="4"/>
  <c r="G924" i="4"/>
  <c r="F924" i="4"/>
  <c r="E924" i="4"/>
  <c r="D924" i="4"/>
  <c r="B924" i="4"/>
  <c r="A924" i="4"/>
  <c r="P923" i="4"/>
  <c r="K923" i="4"/>
  <c r="I923" i="4"/>
  <c r="H923" i="4"/>
  <c r="G923" i="4"/>
  <c r="F923" i="4"/>
  <c r="E923" i="4"/>
  <c r="D923" i="4"/>
  <c r="B923" i="4"/>
  <c r="A923" i="4"/>
  <c r="P922" i="4"/>
  <c r="K922" i="4"/>
  <c r="I922" i="4"/>
  <c r="H922" i="4"/>
  <c r="G922" i="4"/>
  <c r="F922" i="4"/>
  <c r="E922" i="4"/>
  <c r="D922" i="4"/>
  <c r="B922" i="4"/>
  <c r="A922" i="4"/>
  <c r="P921" i="4"/>
  <c r="K921" i="4"/>
  <c r="I921" i="4"/>
  <c r="H921" i="4"/>
  <c r="G921" i="4"/>
  <c r="F921" i="4"/>
  <c r="E921" i="4"/>
  <c r="D921" i="4"/>
  <c r="B921" i="4"/>
  <c r="A921" i="4"/>
  <c r="P920" i="4"/>
  <c r="K920" i="4"/>
  <c r="I920" i="4"/>
  <c r="H920" i="4"/>
  <c r="G920" i="4"/>
  <c r="F920" i="4"/>
  <c r="E920" i="4"/>
  <c r="D920" i="4"/>
  <c r="B920" i="4"/>
  <c r="A920" i="4"/>
  <c r="P919" i="4"/>
  <c r="K919" i="4"/>
  <c r="I919" i="4"/>
  <c r="H919" i="4"/>
  <c r="G919" i="4"/>
  <c r="F919" i="4"/>
  <c r="E919" i="4"/>
  <c r="D919" i="4"/>
  <c r="B919" i="4"/>
  <c r="A919" i="4"/>
  <c r="P918" i="4"/>
  <c r="K918" i="4"/>
  <c r="I918" i="4"/>
  <c r="H918" i="4"/>
  <c r="G918" i="4"/>
  <c r="F918" i="4"/>
  <c r="E918" i="4"/>
  <c r="D918" i="4"/>
  <c r="B918" i="4"/>
  <c r="A918" i="4"/>
  <c r="P917" i="4"/>
  <c r="K917" i="4"/>
  <c r="I917" i="4"/>
  <c r="H917" i="4"/>
  <c r="G917" i="4"/>
  <c r="F917" i="4"/>
  <c r="E917" i="4"/>
  <c r="D917" i="4"/>
  <c r="B917" i="4"/>
  <c r="A917" i="4"/>
  <c r="P916" i="4"/>
  <c r="K916" i="4"/>
  <c r="I916" i="4"/>
  <c r="H916" i="4"/>
  <c r="G916" i="4"/>
  <c r="F916" i="4"/>
  <c r="E916" i="4"/>
  <c r="D916" i="4"/>
  <c r="B916" i="4"/>
  <c r="A916" i="4"/>
  <c r="P915" i="4"/>
  <c r="K915" i="4"/>
  <c r="I915" i="4"/>
  <c r="H915" i="4"/>
  <c r="G915" i="4"/>
  <c r="F915" i="4"/>
  <c r="E915" i="4"/>
  <c r="D915" i="4"/>
  <c r="B915" i="4"/>
  <c r="A915" i="4"/>
  <c r="P914" i="4"/>
  <c r="K914" i="4"/>
  <c r="I914" i="4"/>
  <c r="H914" i="4"/>
  <c r="G914" i="4"/>
  <c r="F914" i="4"/>
  <c r="E914" i="4"/>
  <c r="D914" i="4"/>
  <c r="B914" i="4"/>
  <c r="A914" i="4"/>
  <c r="P913" i="4"/>
  <c r="K913" i="4"/>
  <c r="I913" i="4"/>
  <c r="H913" i="4"/>
  <c r="G913" i="4"/>
  <c r="F913" i="4"/>
  <c r="E913" i="4"/>
  <c r="D913" i="4"/>
  <c r="B913" i="4"/>
  <c r="A913" i="4"/>
  <c r="P912" i="4"/>
  <c r="K912" i="4"/>
  <c r="I912" i="4"/>
  <c r="H912" i="4"/>
  <c r="G912" i="4"/>
  <c r="F912" i="4"/>
  <c r="E912" i="4"/>
  <c r="D912" i="4"/>
  <c r="B912" i="4"/>
  <c r="A912" i="4"/>
  <c r="P911" i="4"/>
  <c r="K911" i="4"/>
  <c r="I911" i="4"/>
  <c r="H911" i="4"/>
  <c r="G911" i="4"/>
  <c r="F911" i="4"/>
  <c r="E911" i="4"/>
  <c r="D911" i="4"/>
  <c r="B911" i="4"/>
  <c r="A911" i="4"/>
  <c r="P910" i="4"/>
  <c r="K910" i="4"/>
  <c r="I910" i="4"/>
  <c r="H910" i="4"/>
  <c r="G910" i="4"/>
  <c r="F910" i="4"/>
  <c r="E910" i="4"/>
  <c r="D910" i="4"/>
  <c r="B910" i="4"/>
  <c r="A910" i="4"/>
  <c r="P909" i="4"/>
  <c r="K909" i="4"/>
  <c r="I909" i="4"/>
  <c r="H909" i="4"/>
  <c r="G909" i="4"/>
  <c r="F909" i="4"/>
  <c r="E909" i="4"/>
  <c r="D909" i="4"/>
  <c r="B909" i="4"/>
  <c r="A909" i="4"/>
  <c r="P908" i="4"/>
  <c r="K908" i="4"/>
  <c r="I908" i="4"/>
  <c r="H908" i="4"/>
  <c r="G908" i="4"/>
  <c r="F908" i="4"/>
  <c r="E908" i="4"/>
  <c r="D908" i="4"/>
  <c r="B908" i="4"/>
  <c r="A908" i="4"/>
  <c r="P907" i="4"/>
  <c r="K907" i="4"/>
  <c r="I907" i="4"/>
  <c r="H907" i="4"/>
  <c r="G907" i="4"/>
  <c r="F907" i="4"/>
  <c r="E907" i="4"/>
  <c r="D907" i="4"/>
  <c r="B907" i="4"/>
  <c r="A907" i="4"/>
  <c r="P906" i="4"/>
  <c r="K906" i="4"/>
  <c r="I906" i="4"/>
  <c r="H906" i="4"/>
  <c r="G906" i="4"/>
  <c r="F906" i="4"/>
  <c r="E906" i="4"/>
  <c r="D906" i="4"/>
  <c r="B906" i="4"/>
  <c r="A906" i="4"/>
  <c r="P905" i="4"/>
  <c r="K905" i="4"/>
  <c r="I905" i="4"/>
  <c r="H905" i="4"/>
  <c r="G905" i="4"/>
  <c r="F905" i="4"/>
  <c r="E905" i="4"/>
  <c r="D905" i="4"/>
  <c r="B905" i="4"/>
  <c r="A905" i="4"/>
  <c r="P904" i="4"/>
  <c r="K904" i="4"/>
  <c r="I904" i="4"/>
  <c r="H904" i="4"/>
  <c r="G904" i="4"/>
  <c r="F904" i="4"/>
  <c r="E904" i="4"/>
  <c r="D904" i="4"/>
  <c r="B904" i="4"/>
  <c r="A904" i="4"/>
  <c r="P903" i="4"/>
  <c r="K903" i="4"/>
  <c r="I903" i="4"/>
  <c r="H903" i="4"/>
  <c r="G903" i="4"/>
  <c r="F903" i="4"/>
  <c r="E903" i="4"/>
  <c r="D903" i="4"/>
  <c r="B903" i="4"/>
  <c r="A903" i="4"/>
  <c r="P902" i="4"/>
  <c r="K902" i="4"/>
  <c r="I902" i="4"/>
  <c r="H902" i="4"/>
  <c r="G902" i="4"/>
  <c r="F902" i="4"/>
  <c r="E902" i="4"/>
  <c r="D902" i="4"/>
  <c r="B902" i="4"/>
  <c r="A902" i="4"/>
  <c r="P901" i="4"/>
  <c r="K901" i="4"/>
  <c r="I901" i="4"/>
  <c r="H901" i="4"/>
  <c r="G901" i="4"/>
  <c r="F901" i="4"/>
  <c r="E901" i="4"/>
  <c r="D901" i="4"/>
  <c r="B901" i="4"/>
  <c r="A901" i="4"/>
  <c r="P900" i="4"/>
  <c r="K900" i="4"/>
  <c r="I900" i="4"/>
  <c r="H900" i="4"/>
  <c r="G900" i="4"/>
  <c r="F900" i="4"/>
  <c r="E900" i="4"/>
  <c r="D900" i="4"/>
  <c r="B900" i="4"/>
  <c r="A900" i="4"/>
  <c r="P899" i="4"/>
  <c r="K899" i="4"/>
  <c r="I899" i="4"/>
  <c r="H899" i="4"/>
  <c r="G899" i="4"/>
  <c r="F899" i="4"/>
  <c r="E899" i="4"/>
  <c r="D899" i="4"/>
  <c r="B899" i="4"/>
  <c r="A899" i="4"/>
  <c r="P898" i="4"/>
  <c r="K898" i="4"/>
  <c r="I898" i="4"/>
  <c r="H898" i="4"/>
  <c r="G898" i="4"/>
  <c r="F898" i="4"/>
  <c r="E898" i="4"/>
  <c r="D898" i="4"/>
  <c r="B898" i="4"/>
  <c r="A898" i="4"/>
  <c r="P897" i="4"/>
  <c r="K897" i="4"/>
  <c r="I897" i="4"/>
  <c r="H897" i="4"/>
  <c r="G897" i="4"/>
  <c r="F897" i="4"/>
  <c r="E897" i="4"/>
  <c r="D897" i="4"/>
  <c r="B897" i="4"/>
  <c r="A897" i="4"/>
  <c r="P896" i="4"/>
  <c r="K896" i="4"/>
  <c r="I896" i="4"/>
  <c r="H896" i="4"/>
  <c r="G896" i="4"/>
  <c r="F896" i="4"/>
  <c r="E896" i="4"/>
  <c r="D896" i="4"/>
  <c r="B896" i="4"/>
  <c r="A896" i="4"/>
  <c r="P895" i="4"/>
  <c r="K895" i="4"/>
  <c r="I895" i="4"/>
  <c r="H895" i="4"/>
  <c r="G895" i="4"/>
  <c r="F895" i="4"/>
  <c r="E895" i="4"/>
  <c r="D895" i="4"/>
  <c r="B895" i="4"/>
  <c r="A895" i="4"/>
  <c r="P894" i="4"/>
  <c r="K894" i="4"/>
  <c r="I894" i="4"/>
  <c r="H894" i="4"/>
  <c r="G894" i="4"/>
  <c r="F894" i="4"/>
  <c r="E894" i="4"/>
  <c r="D894" i="4"/>
  <c r="B894" i="4"/>
  <c r="A894" i="4"/>
  <c r="P893" i="4"/>
  <c r="K893" i="4"/>
  <c r="I893" i="4"/>
  <c r="H893" i="4"/>
  <c r="G893" i="4"/>
  <c r="F893" i="4"/>
  <c r="E893" i="4"/>
  <c r="D893" i="4"/>
  <c r="B893" i="4"/>
  <c r="A893" i="4"/>
  <c r="P892" i="4"/>
  <c r="K892" i="4"/>
  <c r="I892" i="4"/>
  <c r="H892" i="4"/>
  <c r="G892" i="4"/>
  <c r="F892" i="4"/>
  <c r="E892" i="4"/>
  <c r="D892" i="4"/>
  <c r="B892" i="4"/>
  <c r="A892" i="4"/>
  <c r="P891" i="4"/>
  <c r="K891" i="4"/>
  <c r="I891" i="4"/>
  <c r="H891" i="4"/>
  <c r="G891" i="4"/>
  <c r="F891" i="4"/>
  <c r="E891" i="4"/>
  <c r="D891" i="4"/>
  <c r="B891" i="4"/>
  <c r="A891" i="4"/>
  <c r="P890" i="4"/>
  <c r="K890" i="4"/>
  <c r="I890" i="4"/>
  <c r="H890" i="4"/>
  <c r="G890" i="4"/>
  <c r="F890" i="4"/>
  <c r="E890" i="4"/>
  <c r="D890" i="4"/>
  <c r="B890" i="4"/>
  <c r="A890" i="4"/>
  <c r="P889" i="4"/>
  <c r="K889" i="4"/>
  <c r="I889" i="4"/>
  <c r="H889" i="4"/>
  <c r="G889" i="4"/>
  <c r="F889" i="4"/>
  <c r="E889" i="4"/>
  <c r="D889" i="4"/>
  <c r="B889" i="4"/>
  <c r="A889" i="4"/>
  <c r="P888" i="4"/>
  <c r="K888" i="4"/>
  <c r="I888" i="4"/>
  <c r="H888" i="4"/>
  <c r="G888" i="4"/>
  <c r="F888" i="4"/>
  <c r="E888" i="4"/>
  <c r="D888" i="4"/>
  <c r="B888" i="4"/>
  <c r="A888" i="4"/>
  <c r="P887" i="4"/>
  <c r="K887" i="4"/>
  <c r="I887" i="4"/>
  <c r="H887" i="4"/>
  <c r="G887" i="4"/>
  <c r="F887" i="4"/>
  <c r="E887" i="4"/>
  <c r="D887" i="4"/>
  <c r="B887" i="4"/>
  <c r="A887" i="4"/>
  <c r="P886" i="4"/>
  <c r="K886" i="4"/>
  <c r="I886" i="4"/>
  <c r="H886" i="4"/>
  <c r="G886" i="4"/>
  <c r="F886" i="4"/>
  <c r="E886" i="4"/>
  <c r="D886" i="4"/>
  <c r="B886" i="4"/>
  <c r="A886" i="4"/>
  <c r="P885" i="4"/>
  <c r="K885" i="4"/>
  <c r="I885" i="4"/>
  <c r="H885" i="4"/>
  <c r="G885" i="4"/>
  <c r="F885" i="4"/>
  <c r="E885" i="4"/>
  <c r="D885" i="4"/>
  <c r="B885" i="4"/>
  <c r="A885" i="4"/>
  <c r="P884" i="4"/>
  <c r="K884" i="4"/>
  <c r="I884" i="4"/>
  <c r="H884" i="4"/>
  <c r="G884" i="4"/>
  <c r="F884" i="4"/>
  <c r="E884" i="4"/>
  <c r="D884" i="4"/>
  <c r="B884" i="4"/>
  <c r="A884" i="4"/>
  <c r="P883" i="4"/>
  <c r="K883" i="4"/>
  <c r="I883" i="4"/>
  <c r="H883" i="4"/>
  <c r="G883" i="4"/>
  <c r="F883" i="4"/>
  <c r="E883" i="4"/>
  <c r="D883" i="4"/>
  <c r="B883" i="4"/>
  <c r="A883" i="4"/>
  <c r="P882" i="4"/>
  <c r="K882" i="4"/>
  <c r="I882" i="4"/>
  <c r="H882" i="4"/>
  <c r="G882" i="4"/>
  <c r="F882" i="4"/>
  <c r="E882" i="4"/>
  <c r="D882" i="4"/>
  <c r="B882" i="4"/>
  <c r="A882" i="4"/>
  <c r="P881" i="4"/>
  <c r="K881" i="4"/>
  <c r="I881" i="4"/>
  <c r="H881" i="4"/>
  <c r="G881" i="4"/>
  <c r="F881" i="4"/>
  <c r="E881" i="4"/>
  <c r="D881" i="4"/>
  <c r="B881" i="4"/>
  <c r="A881" i="4"/>
  <c r="P880" i="4"/>
  <c r="K880" i="4"/>
  <c r="I880" i="4"/>
  <c r="H880" i="4"/>
  <c r="G880" i="4"/>
  <c r="F880" i="4"/>
  <c r="E880" i="4"/>
  <c r="D880" i="4"/>
  <c r="B880" i="4"/>
  <c r="A880" i="4"/>
  <c r="P879" i="4"/>
  <c r="K879" i="4"/>
  <c r="I879" i="4"/>
  <c r="H879" i="4"/>
  <c r="G879" i="4"/>
  <c r="F879" i="4"/>
  <c r="E879" i="4"/>
  <c r="D879" i="4"/>
  <c r="B879" i="4"/>
  <c r="A879" i="4"/>
  <c r="P878" i="4"/>
  <c r="K878" i="4"/>
  <c r="I878" i="4"/>
  <c r="H878" i="4"/>
  <c r="G878" i="4"/>
  <c r="F878" i="4"/>
  <c r="E878" i="4"/>
  <c r="D878" i="4"/>
  <c r="B878" i="4"/>
  <c r="A878" i="4"/>
  <c r="P877" i="4"/>
  <c r="K877" i="4"/>
  <c r="I877" i="4"/>
  <c r="H877" i="4"/>
  <c r="G877" i="4"/>
  <c r="F877" i="4"/>
  <c r="E877" i="4"/>
  <c r="D877" i="4"/>
  <c r="B877" i="4"/>
  <c r="A877" i="4"/>
  <c r="P876" i="4"/>
  <c r="K876" i="4"/>
  <c r="I876" i="4"/>
  <c r="H876" i="4"/>
  <c r="G876" i="4"/>
  <c r="F876" i="4"/>
  <c r="E876" i="4"/>
  <c r="D876" i="4"/>
  <c r="B876" i="4"/>
  <c r="A876" i="4"/>
  <c r="P875" i="4"/>
  <c r="K875" i="4"/>
  <c r="I875" i="4"/>
  <c r="H875" i="4"/>
  <c r="G875" i="4"/>
  <c r="F875" i="4"/>
  <c r="E875" i="4"/>
  <c r="D875" i="4"/>
  <c r="B875" i="4"/>
  <c r="A875" i="4"/>
  <c r="P874" i="4"/>
  <c r="K874" i="4"/>
  <c r="I874" i="4"/>
  <c r="H874" i="4"/>
  <c r="G874" i="4"/>
  <c r="F874" i="4"/>
  <c r="E874" i="4"/>
  <c r="D874" i="4"/>
  <c r="B874" i="4"/>
  <c r="A874" i="4"/>
  <c r="P873" i="4"/>
  <c r="K873" i="4"/>
  <c r="I873" i="4"/>
  <c r="H873" i="4"/>
  <c r="G873" i="4"/>
  <c r="F873" i="4"/>
  <c r="E873" i="4"/>
  <c r="D873" i="4"/>
  <c r="B873" i="4"/>
  <c r="A873" i="4"/>
  <c r="P872" i="4"/>
  <c r="K872" i="4"/>
  <c r="I872" i="4"/>
  <c r="H872" i="4"/>
  <c r="G872" i="4"/>
  <c r="F872" i="4"/>
  <c r="E872" i="4"/>
  <c r="D872" i="4"/>
  <c r="B872" i="4"/>
  <c r="A872" i="4"/>
  <c r="P871" i="4"/>
  <c r="K871" i="4"/>
  <c r="I871" i="4"/>
  <c r="H871" i="4"/>
  <c r="G871" i="4"/>
  <c r="F871" i="4"/>
  <c r="E871" i="4"/>
  <c r="D871" i="4"/>
  <c r="B871" i="4"/>
  <c r="A871" i="4"/>
  <c r="P870" i="4"/>
  <c r="K870" i="4"/>
  <c r="I870" i="4"/>
  <c r="H870" i="4"/>
  <c r="G870" i="4"/>
  <c r="F870" i="4"/>
  <c r="E870" i="4"/>
  <c r="D870" i="4"/>
  <c r="B870" i="4"/>
  <c r="A870" i="4"/>
  <c r="P869" i="4"/>
  <c r="K869" i="4"/>
  <c r="I869" i="4"/>
  <c r="H869" i="4"/>
  <c r="G869" i="4"/>
  <c r="F869" i="4"/>
  <c r="E869" i="4"/>
  <c r="D869" i="4"/>
  <c r="B869" i="4"/>
  <c r="A869" i="4"/>
  <c r="P868" i="4"/>
  <c r="K868" i="4"/>
  <c r="I868" i="4"/>
  <c r="H868" i="4"/>
  <c r="G868" i="4"/>
  <c r="F868" i="4"/>
  <c r="E868" i="4"/>
  <c r="D868" i="4"/>
  <c r="B868" i="4"/>
  <c r="A868" i="4"/>
  <c r="P867" i="4"/>
  <c r="K867" i="4"/>
  <c r="I867" i="4"/>
  <c r="H867" i="4"/>
  <c r="G867" i="4"/>
  <c r="F867" i="4"/>
  <c r="E867" i="4"/>
  <c r="D867" i="4"/>
  <c r="B867" i="4"/>
  <c r="A867" i="4"/>
  <c r="P866" i="4"/>
  <c r="K866" i="4"/>
  <c r="I866" i="4"/>
  <c r="H866" i="4"/>
  <c r="G866" i="4"/>
  <c r="F866" i="4"/>
  <c r="E866" i="4"/>
  <c r="D866" i="4"/>
  <c r="B866" i="4"/>
  <c r="A866" i="4"/>
  <c r="P865" i="4"/>
  <c r="K865" i="4"/>
  <c r="I865" i="4"/>
  <c r="H865" i="4"/>
  <c r="G865" i="4"/>
  <c r="F865" i="4"/>
  <c r="E865" i="4"/>
  <c r="D865" i="4"/>
  <c r="B865" i="4"/>
  <c r="A865" i="4"/>
  <c r="P864" i="4"/>
  <c r="K864" i="4"/>
  <c r="I864" i="4"/>
  <c r="H864" i="4"/>
  <c r="G864" i="4"/>
  <c r="F864" i="4"/>
  <c r="E864" i="4"/>
  <c r="D864" i="4"/>
  <c r="B864" i="4"/>
  <c r="A864" i="4"/>
  <c r="P863" i="4"/>
  <c r="K863" i="4"/>
  <c r="I863" i="4"/>
  <c r="H863" i="4"/>
  <c r="G863" i="4"/>
  <c r="F863" i="4"/>
  <c r="E863" i="4"/>
  <c r="D863" i="4"/>
  <c r="B863" i="4"/>
  <c r="A863" i="4"/>
  <c r="P862" i="4"/>
  <c r="K862" i="4"/>
  <c r="I862" i="4"/>
  <c r="H862" i="4"/>
  <c r="G862" i="4"/>
  <c r="F862" i="4"/>
  <c r="E862" i="4"/>
  <c r="D862" i="4"/>
  <c r="B862" i="4"/>
  <c r="A862" i="4"/>
  <c r="P861" i="4"/>
  <c r="K861" i="4"/>
  <c r="I861" i="4"/>
  <c r="H861" i="4"/>
  <c r="G861" i="4"/>
  <c r="F861" i="4"/>
  <c r="E861" i="4"/>
  <c r="D861" i="4"/>
  <c r="B861" i="4"/>
  <c r="A861" i="4"/>
  <c r="P860" i="4"/>
  <c r="K860" i="4"/>
  <c r="I860" i="4"/>
  <c r="H860" i="4"/>
  <c r="G860" i="4"/>
  <c r="F860" i="4"/>
  <c r="E860" i="4"/>
  <c r="D860" i="4"/>
  <c r="B860" i="4"/>
  <c r="A860" i="4"/>
  <c r="P859" i="4"/>
  <c r="K859" i="4"/>
  <c r="I859" i="4"/>
  <c r="H859" i="4"/>
  <c r="G859" i="4"/>
  <c r="F859" i="4"/>
  <c r="E859" i="4"/>
  <c r="D859" i="4"/>
  <c r="B859" i="4"/>
  <c r="A859" i="4"/>
  <c r="P858" i="4"/>
  <c r="K858" i="4"/>
  <c r="I858" i="4"/>
  <c r="H858" i="4"/>
  <c r="G858" i="4"/>
  <c r="F858" i="4"/>
  <c r="E858" i="4"/>
  <c r="D858" i="4"/>
  <c r="B858" i="4"/>
  <c r="A858" i="4"/>
  <c r="P857" i="4"/>
  <c r="K857" i="4"/>
  <c r="I857" i="4"/>
  <c r="H857" i="4"/>
  <c r="G857" i="4"/>
  <c r="F857" i="4"/>
  <c r="E857" i="4"/>
  <c r="D857" i="4"/>
  <c r="B857" i="4"/>
  <c r="A857" i="4"/>
  <c r="P856" i="4"/>
  <c r="K856" i="4"/>
  <c r="I856" i="4"/>
  <c r="H856" i="4"/>
  <c r="G856" i="4"/>
  <c r="F856" i="4"/>
  <c r="E856" i="4"/>
  <c r="D856" i="4"/>
  <c r="B856" i="4"/>
  <c r="A856" i="4"/>
  <c r="P855" i="4"/>
  <c r="K855" i="4"/>
  <c r="I855" i="4"/>
  <c r="H855" i="4"/>
  <c r="G855" i="4"/>
  <c r="F855" i="4"/>
  <c r="E855" i="4"/>
  <c r="D855" i="4"/>
  <c r="B855" i="4"/>
  <c r="A855" i="4"/>
  <c r="P854" i="4"/>
  <c r="K854" i="4"/>
  <c r="I854" i="4"/>
  <c r="H854" i="4"/>
  <c r="G854" i="4"/>
  <c r="F854" i="4"/>
  <c r="E854" i="4"/>
  <c r="D854" i="4"/>
  <c r="B854" i="4"/>
  <c r="A854" i="4"/>
  <c r="P853" i="4"/>
  <c r="K853" i="4"/>
  <c r="I853" i="4"/>
  <c r="H853" i="4"/>
  <c r="G853" i="4"/>
  <c r="F853" i="4"/>
  <c r="E853" i="4"/>
  <c r="D853" i="4"/>
  <c r="B853" i="4"/>
  <c r="A853" i="4"/>
  <c r="P852" i="4"/>
  <c r="K852" i="4"/>
  <c r="I852" i="4"/>
  <c r="H852" i="4"/>
  <c r="G852" i="4"/>
  <c r="F852" i="4"/>
  <c r="E852" i="4"/>
  <c r="D852" i="4"/>
  <c r="B852" i="4"/>
  <c r="A852" i="4"/>
  <c r="P851" i="4"/>
  <c r="K851" i="4"/>
  <c r="I851" i="4"/>
  <c r="H851" i="4"/>
  <c r="G851" i="4"/>
  <c r="F851" i="4"/>
  <c r="E851" i="4"/>
  <c r="D851" i="4"/>
  <c r="B851" i="4"/>
  <c r="A851" i="4"/>
  <c r="P850" i="4"/>
  <c r="K850" i="4"/>
  <c r="I850" i="4"/>
  <c r="H850" i="4"/>
  <c r="G850" i="4"/>
  <c r="F850" i="4"/>
  <c r="E850" i="4"/>
  <c r="D850" i="4"/>
  <c r="B850" i="4"/>
  <c r="A850" i="4"/>
  <c r="P849" i="4"/>
  <c r="K849" i="4"/>
  <c r="I849" i="4"/>
  <c r="H849" i="4"/>
  <c r="G849" i="4"/>
  <c r="F849" i="4"/>
  <c r="E849" i="4"/>
  <c r="D849" i="4"/>
  <c r="B849" i="4"/>
  <c r="A849" i="4"/>
  <c r="P848" i="4"/>
  <c r="K848" i="4"/>
  <c r="I848" i="4"/>
  <c r="H848" i="4"/>
  <c r="G848" i="4"/>
  <c r="F848" i="4"/>
  <c r="E848" i="4"/>
  <c r="D848" i="4"/>
  <c r="B848" i="4"/>
  <c r="A848" i="4"/>
  <c r="P847" i="4"/>
  <c r="K847" i="4"/>
  <c r="I847" i="4"/>
  <c r="H847" i="4"/>
  <c r="G847" i="4"/>
  <c r="F847" i="4"/>
  <c r="E847" i="4"/>
  <c r="D847" i="4"/>
  <c r="B847" i="4"/>
  <c r="A847" i="4"/>
  <c r="P846" i="4"/>
  <c r="K846" i="4"/>
  <c r="I846" i="4"/>
  <c r="H846" i="4"/>
  <c r="G846" i="4"/>
  <c r="F846" i="4"/>
  <c r="E846" i="4"/>
  <c r="D846" i="4"/>
  <c r="B846" i="4"/>
  <c r="A846" i="4"/>
  <c r="P845" i="4"/>
  <c r="K845" i="4"/>
  <c r="I845" i="4"/>
  <c r="H845" i="4"/>
  <c r="G845" i="4"/>
  <c r="F845" i="4"/>
  <c r="E845" i="4"/>
  <c r="D845" i="4"/>
  <c r="B845" i="4"/>
  <c r="A845" i="4"/>
  <c r="P844" i="4"/>
  <c r="K844" i="4"/>
  <c r="I844" i="4"/>
  <c r="H844" i="4"/>
  <c r="G844" i="4"/>
  <c r="F844" i="4"/>
  <c r="E844" i="4"/>
  <c r="D844" i="4"/>
  <c r="B844" i="4"/>
  <c r="A844" i="4"/>
  <c r="P843" i="4"/>
  <c r="K843" i="4"/>
  <c r="I843" i="4"/>
  <c r="H843" i="4"/>
  <c r="G843" i="4"/>
  <c r="F843" i="4"/>
  <c r="E843" i="4"/>
  <c r="D843" i="4"/>
  <c r="B843" i="4"/>
  <c r="A843" i="4"/>
  <c r="P842" i="4"/>
  <c r="K842" i="4"/>
  <c r="I842" i="4"/>
  <c r="H842" i="4"/>
  <c r="G842" i="4"/>
  <c r="F842" i="4"/>
  <c r="E842" i="4"/>
  <c r="D842" i="4"/>
  <c r="B842" i="4"/>
  <c r="A842" i="4"/>
  <c r="P841" i="4"/>
  <c r="K841" i="4"/>
  <c r="I841" i="4"/>
  <c r="H841" i="4"/>
  <c r="G841" i="4"/>
  <c r="F841" i="4"/>
  <c r="E841" i="4"/>
  <c r="D841" i="4"/>
  <c r="B841" i="4"/>
  <c r="A841" i="4"/>
  <c r="P840" i="4"/>
  <c r="K840" i="4"/>
  <c r="I840" i="4"/>
  <c r="H840" i="4"/>
  <c r="G840" i="4"/>
  <c r="F840" i="4"/>
  <c r="E840" i="4"/>
  <c r="D840" i="4"/>
  <c r="B840" i="4"/>
  <c r="A840" i="4"/>
  <c r="P839" i="4"/>
  <c r="K839" i="4"/>
  <c r="I839" i="4"/>
  <c r="H839" i="4"/>
  <c r="G839" i="4"/>
  <c r="F839" i="4"/>
  <c r="E839" i="4"/>
  <c r="D839" i="4"/>
  <c r="B839" i="4"/>
  <c r="A839" i="4"/>
  <c r="P838" i="4"/>
  <c r="K838" i="4"/>
  <c r="I838" i="4"/>
  <c r="H838" i="4"/>
  <c r="G838" i="4"/>
  <c r="F838" i="4"/>
  <c r="E838" i="4"/>
  <c r="D838" i="4"/>
  <c r="B838" i="4"/>
  <c r="A838" i="4"/>
  <c r="P837" i="4"/>
  <c r="K837" i="4"/>
  <c r="I837" i="4"/>
  <c r="H837" i="4"/>
  <c r="G837" i="4"/>
  <c r="F837" i="4"/>
  <c r="E837" i="4"/>
  <c r="D837" i="4"/>
  <c r="B837" i="4"/>
  <c r="A837" i="4"/>
  <c r="P836" i="4"/>
  <c r="K836" i="4"/>
  <c r="I836" i="4"/>
  <c r="H836" i="4"/>
  <c r="G836" i="4"/>
  <c r="F836" i="4"/>
  <c r="E836" i="4"/>
  <c r="D836" i="4"/>
  <c r="B836" i="4"/>
  <c r="A836" i="4"/>
  <c r="P835" i="4"/>
  <c r="K835" i="4"/>
  <c r="I835" i="4"/>
  <c r="H835" i="4"/>
  <c r="G835" i="4"/>
  <c r="F835" i="4"/>
  <c r="E835" i="4"/>
  <c r="D835" i="4"/>
  <c r="B835" i="4"/>
  <c r="A835" i="4"/>
  <c r="P834" i="4"/>
  <c r="K834" i="4"/>
  <c r="I834" i="4"/>
  <c r="H834" i="4"/>
  <c r="G834" i="4"/>
  <c r="F834" i="4"/>
  <c r="E834" i="4"/>
  <c r="D834" i="4"/>
  <c r="B834" i="4"/>
  <c r="A834" i="4"/>
  <c r="P833" i="4"/>
  <c r="K833" i="4"/>
  <c r="I833" i="4"/>
  <c r="H833" i="4"/>
  <c r="G833" i="4"/>
  <c r="F833" i="4"/>
  <c r="E833" i="4"/>
  <c r="D833" i="4"/>
  <c r="B833" i="4"/>
  <c r="A833" i="4"/>
  <c r="P832" i="4"/>
  <c r="K832" i="4"/>
  <c r="I832" i="4"/>
  <c r="H832" i="4"/>
  <c r="G832" i="4"/>
  <c r="F832" i="4"/>
  <c r="E832" i="4"/>
  <c r="D832" i="4"/>
  <c r="B832" i="4"/>
  <c r="A832" i="4"/>
  <c r="P831" i="4"/>
  <c r="K831" i="4"/>
  <c r="I831" i="4"/>
  <c r="H831" i="4"/>
  <c r="G831" i="4"/>
  <c r="F831" i="4"/>
  <c r="E831" i="4"/>
  <c r="D831" i="4"/>
  <c r="B831" i="4"/>
  <c r="A831" i="4"/>
  <c r="P830" i="4"/>
  <c r="K830" i="4"/>
  <c r="I830" i="4"/>
  <c r="H830" i="4"/>
  <c r="G830" i="4"/>
  <c r="F830" i="4"/>
  <c r="E830" i="4"/>
  <c r="D830" i="4"/>
  <c r="B830" i="4"/>
  <c r="A830" i="4"/>
  <c r="P829" i="4"/>
  <c r="K829" i="4"/>
  <c r="I829" i="4"/>
  <c r="H829" i="4"/>
  <c r="G829" i="4"/>
  <c r="F829" i="4"/>
  <c r="E829" i="4"/>
  <c r="D829" i="4"/>
  <c r="B829" i="4"/>
  <c r="A829" i="4"/>
  <c r="P828" i="4"/>
  <c r="K828" i="4"/>
  <c r="I828" i="4"/>
  <c r="H828" i="4"/>
  <c r="G828" i="4"/>
  <c r="F828" i="4"/>
  <c r="E828" i="4"/>
  <c r="D828" i="4"/>
  <c r="B828" i="4"/>
  <c r="A828" i="4"/>
  <c r="P827" i="4"/>
  <c r="K827" i="4"/>
  <c r="I827" i="4"/>
  <c r="H827" i="4"/>
  <c r="G827" i="4"/>
  <c r="F827" i="4"/>
  <c r="E827" i="4"/>
  <c r="D827" i="4"/>
  <c r="B827" i="4"/>
  <c r="A827" i="4"/>
  <c r="P826" i="4"/>
  <c r="K826" i="4"/>
  <c r="I826" i="4"/>
  <c r="H826" i="4"/>
  <c r="G826" i="4"/>
  <c r="F826" i="4"/>
  <c r="E826" i="4"/>
  <c r="D826" i="4"/>
  <c r="B826" i="4"/>
  <c r="A826" i="4"/>
  <c r="P825" i="4"/>
  <c r="K825" i="4"/>
  <c r="I825" i="4"/>
  <c r="H825" i="4"/>
  <c r="G825" i="4"/>
  <c r="F825" i="4"/>
  <c r="E825" i="4"/>
  <c r="D825" i="4"/>
  <c r="B825" i="4"/>
  <c r="A825" i="4"/>
  <c r="P824" i="4"/>
  <c r="K824" i="4"/>
  <c r="I824" i="4"/>
  <c r="H824" i="4"/>
  <c r="G824" i="4"/>
  <c r="F824" i="4"/>
  <c r="E824" i="4"/>
  <c r="D824" i="4"/>
  <c r="B824" i="4"/>
  <c r="A824" i="4"/>
  <c r="P823" i="4"/>
  <c r="K823" i="4"/>
  <c r="I823" i="4"/>
  <c r="H823" i="4"/>
  <c r="G823" i="4"/>
  <c r="F823" i="4"/>
  <c r="E823" i="4"/>
  <c r="D823" i="4"/>
  <c r="B823" i="4"/>
  <c r="A823" i="4"/>
  <c r="P822" i="4"/>
  <c r="K822" i="4"/>
  <c r="I822" i="4"/>
  <c r="H822" i="4"/>
  <c r="G822" i="4"/>
  <c r="F822" i="4"/>
  <c r="E822" i="4"/>
  <c r="D822" i="4"/>
  <c r="B822" i="4"/>
  <c r="A822" i="4"/>
  <c r="P821" i="4"/>
  <c r="K821" i="4"/>
  <c r="I821" i="4"/>
  <c r="H821" i="4"/>
  <c r="G821" i="4"/>
  <c r="F821" i="4"/>
  <c r="E821" i="4"/>
  <c r="D821" i="4"/>
  <c r="B821" i="4"/>
  <c r="A821" i="4"/>
  <c r="P820" i="4"/>
  <c r="K820" i="4"/>
  <c r="I820" i="4"/>
  <c r="H820" i="4"/>
  <c r="G820" i="4"/>
  <c r="F820" i="4"/>
  <c r="E820" i="4"/>
  <c r="D820" i="4"/>
  <c r="B820" i="4"/>
  <c r="A820" i="4"/>
  <c r="P819" i="4"/>
  <c r="K819" i="4"/>
  <c r="I819" i="4"/>
  <c r="H819" i="4"/>
  <c r="G819" i="4"/>
  <c r="F819" i="4"/>
  <c r="E819" i="4"/>
  <c r="D819" i="4"/>
  <c r="B819" i="4"/>
  <c r="A819" i="4"/>
  <c r="P818" i="4"/>
  <c r="K818" i="4"/>
  <c r="I818" i="4"/>
  <c r="H818" i="4"/>
  <c r="G818" i="4"/>
  <c r="F818" i="4"/>
  <c r="E818" i="4"/>
  <c r="D818" i="4"/>
  <c r="B818" i="4"/>
  <c r="A818" i="4"/>
  <c r="P817" i="4"/>
  <c r="K817" i="4"/>
  <c r="I817" i="4"/>
  <c r="H817" i="4"/>
  <c r="G817" i="4"/>
  <c r="F817" i="4"/>
  <c r="E817" i="4"/>
  <c r="D817" i="4"/>
  <c r="B817" i="4"/>
  <c r="A817" i="4"/>
  <c r="P816" i="4"/>
  <c r="K816" i="4"/>
  <c r="I816" i="4"/>
  <c r="H816" i="4"/>
  <c r="G816" i="4"/>
  <c r="F816" i="4"/>
  <c r="E816" i="4"/>
  <c r="D816" i="4"/>
  <c r="B816" i="4"/>
  <c r="A816" i="4"/>
  <c r="P815" i="4"/>
  <c r="K815" i="4"/>
  <c r="I815" i="4"/>
  <c r="H815" i="4"/>
  <c r="G815" i="4"/>
  <c r="F815" i="4"/>
  <c r="E815" i="4"/>
  <c r="D815" i="4"/>
  <c r="B815" i="4"/>
  <c r="A815" i="4"/>
  <c r="P814" i="4"/>
  <c r="K814" i="4"/>
  <c r="I814" i="4"/>
  <c r="H814" i="4"/>
  <c r="G814" i="4"/>
  <c r="F814" i="4"/>
  <c r="E814" i="4"/>
  <c r="D814" i="4"/>
  <c r="B814" i="4"/>
  <c r="A814" i="4"/>
  <c r="P813" i="4"/>
  <c r="K813" i="4"/>
  <c r="I813" i="4"/>
  <c r="H813" i="4"/>
  <c r="G813" i="4"/>
  <c r="F813" i="4"/>
  <c r="E813" i="4"/>
  <c r="D813" i="4"/>
  <c r="B813" i="4"/>
  <c r="A813" i="4"/>
  <c r="P812" i="4"/>
  <c r="K812" i="4"/>
  <c r="I812" i="4"/>
  <c r="H812" i="4"/>
  <c r="G812" i="4"/>
  <c r="F812" i="4"/>
  <c r="E812" i="4"/>
  <c r="D812" i="4"/>
  <c r="B812" i="4"/>
  <c r="A812" i="4"/>
  <c r="P811" i="4"/>
  <c r="K811" i="4"/>
  <c r="I811" i="4"/>
  <c r="H811" i="4"/>
  <c r="G811" i="4"/>
  <c r="F811" i="4"/>
  <c r="E811" i="4"/>
  <c r="D811" i="4"/>
  <c r="B811" i="4"/>
  <c r="A811" i="4"/>
  <c r="P810" i="4"/>
  <c r="K810" i="4"/>
  <c r="I810" i="4"/>
  <c r="H810" i="4"/>
  <c r="G810" i="4"/>
  <c r="F810" i="4"/>
  <c r="E810" i="4"/>
  <c r="D810" i="4"/>
  <c r="B810" i="4"/>
  <c r="A810" i="4"/>
  <c r="P809" i="4"/>
  <c r="K809" i="4"/>
  <c r="I809" i="4"/>
  <c r="H809" i="4"/>
  <c r="G809" i="4"/>
  <c r="F809" i="4"/>
  <c r="E809" i="4"/>
  <c r="D809" i="4"/>
  <c r="B809" i="4"/>
  <c r="A809" i="4"/>
  <c r="P808" i="4"/>
  <c r="K808" i="4"/>
  <c r="I808" i="4"/>
  <c r="H808" i="4"/>
  <c r="G808" i="4"/>
  <c r="F808" i="4"/>
  <c r="E808" i="4"/>
  <c r="D808" i="4"/>
  <c r="B808" i="4"/>
  <c r="A808" i="4"/>
  <c r="P807" i="4"/>
  <c r="K807" i="4"/>
  <c r="I807" i="4"/>
  <c r="H807" i="4"/>
  <c r="G807" i="4"/>
  <c r="F807" i="4"/>
  <c r="E807" i="4"/>
  <c r="D807" i="4"/>
  <c r="B807" i="4"/>
  <c r="A807" i="4"/>
  <c r="P806" i="4"/>
  <c r="K806" i="4"/>
  <c r="I806" i="4"/>
  <c r="H806" i="4"/>
  <c r="G806" i="4"/>
  <c r="F806" i="4"/>
  <c r="E806" i="4"/>
  <c r="D806" i="4"/>
  <c r="B806" i="4"/>
  <c r="A806" i="4"/>
  <c r="P805" i="4"/>
  <c r="K805" i="4"/>
  <c r="I805" i="4"/>
  <c r="H805" i="4"/>
  <c r="G805" i="4"/>
  <c r="F805" i="4"/>
  <c r="E805" i="4"/>
  <c r="D805" i="4"/>
  <c r="B805" i="4"/>
  <c r="A805" i="4"/>
  <c r="P804" i="4"/>
  <c r="K804" i="4"/>
  <c r="I804" i="4"/>
  <c r="H804" i="4"/>
  <c r="G804" i="4"/>
  <c r="F804" i="4"/>
  <c r="E804" i="4"/>
  <c r="D804" i="4"/>
  <c r="B804" i="4"/>
  <c r="A804" i="4"/>
  <c r="P803" i="4"/>
  <c r="K803" i="4"/>
  <c r="I803" i="4"/>
  <c r="H803" i="4"/>
  <c r="G803" i="4"/>
  <c r="F803" i="4"/>
  <c r="E803" i="4"/>
  <c r="D803" i="4"/>
  <c r="B803" i="4"/>
  <c r="A803" i="4"/>
  <c r="P802" i="4"/>
  <c r="K802" i="4"/>
  <c r="I802" i="4"/>
  <c r="H802" i="4"/>
  <c r="G802" i="4"/>
  <c r="F802" i="4"/>
  <c r="E802" i="4"/>
  <c r="D802" i="4"/>
  <c r="B802" i="4"/>
  <c r="A802" i="4"/>
  <c r="P801" i="4"/>
  <c r="K801" i="4"/>
  <c r="I801" i="4"/>
  <c r="H801" i="4"/>
  <c r="G801" i="4"/>
  <c r="F801" i="4"/>
  <c r="E801" i="4"/>
  <c r="D801" i="4"/>
  <c r="B801" i="4"/>
  <c r="A801" i="4"/>
  <c r="P800" i="4"/>
  <c r="K800" i="4"/>
  <c r="I800" i="4"/>
  <c r="H800" i="4"/>
  <c r="G800" i="4"/>
  <c r="F800" i="4"/>
  <c r="E800" i="4"/>
  <c r="D800" i="4"/>
  <c r="B800" i="4"/>
  <c r="A800" i="4"/>
  <c r="P799" i="4"/>
  <c r="K799" i="4"/>
  <c r="I799" i="4"/>
  <c r="H799" i="4"/>
  <c r="G799" i="4"/>
  <c r="F799" i="4"/>
  <c r="E799" i="4"/>
  <c r="D799" i="4"/>
  <c r="B799" i="4"/>
  <c r="A799" i="4"/>
  <c r="P798" i="4"/>
  <c r="K798" i="4"/>
  <c r="I798" i="4"/>
  <c r="H798" i="4"/>
  <c r="G798" i="4"/>
  <c r="F798" i="4"/>
  <c r="E798" i="4"/>
  <c r="D798" i="4"/>
  <c r="B798" i="4"/>
  <c r="A798" i="4"/>
  <c r="P797" i="4"/>
  <c r="K797" i="4"/>
  <c r="I797" i="4"/>
  <c r="H797" i="4"/>
  <c r="G797" i="4"/>
  <c r="F797" i="4"/>
  <c r="E797" i="4"/>
  <c r="D797" i="4"/>
  <c r="B797" i="4"/>
  <c r="A797" i="4"/>
  <c r="P796" i="4"/>
  <c r="K796" i="4"/>
  <c r="I796" i="4"/>
  <c r="H796" i="4"/>
  <c r="G796" i="4"/>
  <c r="F796" i="4"/>
  <c r="E796" i="4"/>
  <c r="D796" i="4"/>
  <c r="B796" i="4"/>
  <c r="A796" i="4"/>
  <c r="P795" i="4"/>
  <c r="K795" i="4"/>
  <c r="I795" i="4"/>
  <c r="H795" i="4"/>
  <c r="G795" i="4"/>
  <c r="F795" i="4"/>
  <c r="E795" i="4"/>
  <c r="D795" i="4"/>
  <c r="B795" i="4"/>
  <c r="A795" i="4"/>
  <c r="P794" i="4"/>
  <c r="K794" i="4"/>
  <c r="I794" i="4"/>
  <c r="H794" i="4"/>
  <c r="G794" i="4"/>
  <c r="F794" i="4"/>
  <c r="E794" i="4"/>
  <c r="D794" i="4"/>
  <c r="B794" i="4"/>
  <c r="A794" i="4"/>
  <c r="P793" i="4"/>
  <c r="K793" i="4"/>
  <c r="I793" i="4"/>
  <c r="H793" i="4"/>
  <c r="G793" i="4"/>
  <c r="F793" i="4"/>
  <c r="E793" i="4"/>
  <c r="D793" i="4"/>
  <c r="B793" i="4"/>
  <c r="A793" i="4"/>
  <c r="P792" i="4"/>
  <c r="K792" i="4"/>
  <c r="I792" i="4"/>
  <c r="H792" i="4"/>
  <c r="G792" i="4"/>
  <c r="F792" i="4"/>
  <c r="E792" i="4"/>
  <c r="D792" i="4"/>
  <c r="B792" i="4"/>
  <c r="A792" i="4"/>
  <c r="P791" i="4"/>
  <c r="K791" i="4"/>
  <c r="I791" i="4"/>
  <c r="H791" i="4"/>
  <c r="G791" i="4"/>
  <c r="F791" i="4"/>
  <c r="E791" i="4"/>
  <c r="D791" i="4"/>
  <c r="B791" i="4"/>
  <c r="A791" i="4"/>
  <c r="P790" i="4"/>
  <c r="K790" i="4"/>
  <c r="I790" i="4"/>
  <c r="H790" i="4"/>
  <c r="G790" i="4"/>
  <c r="F790" i="4"/>
  <c r="E790" i="4"/>
  <c r="D790" i="4"/>
  <c r="B790" i="4"/>
  <c r="A790" i="4"/>
  <c r="P789" i="4"/>
  <c r="K789" i="4"/>
  <c r="I789" i="4"/>
  <c r="H789" i="4"/>
  <c r="G789" i="4"/>
  <c r="F789" i="4"/>
  <c r="E789" i="4"/>
  <c r="D789" i="4"/>
  <c r="B789" i="4"/>
  <c r="A789" i="4"/>
  <c r="P788" i="4"/>
  <c r="K788" i="4"/>
  <c r="I788" i="4"/>
  <c r="H788" i="4"/>
  <c r="G788" i="4"/>
  <c r="F788" i="4"/>
  <c r="E788" i="4"/>
  <c r="D788" i="4"/>
  <c r="B788" i="4"/>
  <c r="A788" i="4"/>
  <c r="P787" i="4"/>
  <c r="K787" i="4"/>
  <c r="I787" i="4"/>
  <c r="H787" i="4"/>
  <c r="G787" i="4"/>
  <c r="F787" i="4"/>
  <c r="E787" i="4"/>
  <c r="D787" i="4"/>
  <c r="B787" i="4"/>
  <c r="A787" i="4"/>
  <c r="P786" i="4"/>
  <c r="K786" i="4"/>
  <c r="I786" i="4"/>
  <c r="H786" i="4"/>
  <c r="G786" i="4"/>
  <c r="F786" i="4"/>
  <c r="E786" i="4"/>
  <c r="D786" i="4"/>
  <c r="B786" i="4"/>
  <c r="A786" i="4"/>
  <c r="P785" i="4"/>
  <c r="K785" i="4"/>
  <c r="I785" i="4"/>
  <c r="H785" i="4"/>
  <c r="G785" i="4"/>
  <c r="F785" i="4"/>
  <c r="E785" i="4"/>
  <c r="D785" i="4"/>
  <c r="B785" i="4"/>
  <c r="A785" i="4"/>
  <c r="P784" i="4"/>
  <c r="K784" i="4"/>
  <c r="I784" i="4"/>
  <c r="H784" i="4"/>
  <c r="G784" i="4"/>
  <c r="F784" i="4"/>
  <c r="E784" i="4"/>
  <c r="D784" i="4"/>
  <c r="B784" i="4"/>
  <c r="A784" i="4"/>
  <c r="P783" i="4"/>
  <c r="K783" i="4"/>
  <c r="I783" i="4"/>
  <c r="H783" i="4"/>
  <c r="G783" i="4"/>
  <c r="F783" i="4"/>
  <c r="E783" i="4"/>
  <c r="D783" i="4"/>
  <c r="B783" i="4"/>
  <c r="A783" i="4"/>
  <c r="P782" i="4"/>
  <c r="K782" i="4"/>
  <c r="I782" i="4"/>
  <c r="H782" i="4"/>
  <c r="G782" i="4"/>
  <c r="F782" i="4"/>
  <c r="E782" i="4"/>
  <c r="D782" i="4"/>
  <c r="B782" i="4"/>
  <c r="A782" i="4"/>
  <c r="P781" i="4"/>
  <c r="K781" i="4"/>
  <c r="I781" i="4"/>
  <c r="H781" i="4"/>
  <c r="G781" i="4"/>
  <c r="F781" i="4"/>
  <c r="E781" i="4"/>
  <c r="D781" i="4"/>
  <c r="B781" i="4"/>
  <c r="A781" i="4"/>
  <c r="P780" i="4"/>
  <c r="K780" i="4"/>
  <c r="I780" i="4"/>
  <c r="H780" i="4"/>
  <c r="G780" i="4"/>
  <c r="F780" i="4"/>
  <c r="E780" i="4"/>
  <c r="D780" i="4"/>
  <c r="B780" i="4"/>
  <c r="A780" i="4"/>
  <c r="P779" i="4"/>
  <c r="K779" i="4"/>
  <c r="I779" i="4"/>
  <c r="H779" i="4"/>
  <c r="G779" i="4"/>
  <c r="F779" i="4"/>
  <c r="E779" i="4"/>
  <c r="D779" i="4"/>
  <c r="B779" i="4"/>
  <c r="A779" i="4"/>
  <c r="P778" i="4"/>
  <c r="K778" i="4"/>
  <c r="I778" i="4"/>
  <c r="H778" i="4"/>
  <c r="G778" i="4"/>
  <c r="F778" i="4"/>
  <c r="E778" i="4"/>
  <c r="D778" i="4"/>
  <c r="B778" i="4"/>
  <c r="A778" i="4"/>
  <c r="P777" i="4"/>
  <c r="K777" i="4"/>
  <c r="I777" i="4"/>
  <c r="H777" i="4"/>
  <c r="G777" i="4"/>
  <c r="F777" i="4"/>
  <c r="E777" i="4"/>
  <c r="D777" i="4"/>
  <c r="B777" i="4"/>
  <c r="A777" i="4"/>
  <c r="P776" i="4"/>
  <c r="K776" i="4"/>
  <c r="I776" i="4"/>
  <c r="H776" i="4"/>
  <c r="G776" i="4"/>
  <c r="F776" i="4"/>
  <c r="E776" i="4"/>
  <c r="D776" i="4"/>
  <c r="B776" i="4"/>
  <c r="A776" i="4"/>
  <c r="P775" i="4"/>
  <c r="K775" i="4"/>
  <c r="I775" i="4"/>
  <c r="H775" i="4"/>
  <c r="G775" i="4"/>
  <c r="F775" i="4"/>
  <c r="E775" i="4"/>
  <c r="D775" i="4"/>
  <c r="B775" i="4"/>
  <c r="A775" i="4"/>
  <c r="P774" i="4"/>
  <c r="K774" i="4"/>
  <c r="I774" i="4"/>
  <c r="H774" i="4"/>
  <c r="G774" i="4"/>
  <c r="F774" i="4"/>
  <c r="E774" i="4"/>
  <c r="D774" i="4"/>
  <c r="B774" i="4"/>
  <c r="A774" i="4"/>
  <c r="P773" i="4"/>
  <c r="K773" i="4"/>
  <c r="I773" i="4"/>
  <c r="H773" i="4"/>
  <c r="G773" i="4"/>
  <c r="F773" i="4"/>
  <c r="E773" i="4"/>
  <c r="D773" i="4"/>
  <c r="B773" i="4"/>
  <c r="A773" i="4"/>
  <c r="P772" i="4"/>
  <c r="K772" i="4"/>
  <c r="I772" i="4"/>
  <c r="H772" i="4"/>
  <c r="G772" i="4"/>
  <c r="F772" i="4"/>
  <c r="E772" i="4"/>
  <c r="D772" i="4"/>
  <c r="B772" i="4"/>
  <c r="A772" i="4"/>
  <c r="P771" i="4"/>
  <c r="K771" i="4"/>
  <c r="I771" i="4"/>
  <c r="H771" i="4"/>
  <c r="G771" i="4"/>
  <c r="F771" i="4"/>
  <c r="E771" i="4"/>
  <c r="D771" i="4"/>
  <c r="B771" i="4"/>
  <c r="A771" i="4"/>
  <c r="P770" i="4"/>
  <c r="K770" i="4"/>
  <c r="I770" i="4"/>
  <c r="H770" i="4"/>
  <c r="G770" i="4"/>
  <c r="F770" i="4"/>
  <c r="E770" i="4"/>
  <c r="D770" i="4"/>
  <c r="B770" i="4"/>
  <c r="A770" i="4"/>
  <c r="P769" i="4"/>
  <c r="K769" i="4"/>
  <c r="I769" i="4"/>
  <c r="H769" i="4"/>
  <c r="G769" i="4"/>
  <c r="F769" i="4"/>
  <c r="E769" i="4"/>
  <c r="D769" i="4"/>
  <c r="B769" i="4"/>
  <c r="A769" i="4"/>
  <c r="P768" i="4"/>
  <c r="K768" i="4"/>
  <c r="I768" i="4"/>
  <c r="H768" i="4"/>
  <c r="G768" i="4"/>
  <c r="F768" i="4"/>
  <c r="E768" i="4"/>
  <c r="D768" i="4"/>
  <c r="B768" i="4"/>
  <c r="A768" i="4"/>
  <c r="P767" i="4"/>
  <c r="K767" i="4"/>
  <c r="I767" i="4"/>
  <c r="H767" i="4"/>
  <c r="G767" i="4"/>
  <c r="F767" i="4"/>
  <c r="E767" i="4"/>
  <c r="D767" i="4"/>
  <c r="B767" i="4"/>
  <c r="A767" i="4"/>
  <c r="P766" i="4"/>
  <c r="K766" i="4"/>
  <c r="I766" i="4"/>
  <c r="H766" i="4"/>
  <c r="G766" i="4"/>
  <c r="F766" i="4"/>
  <c r="E766" i="4"/>
  <c r="D766" i="4"/>
  <c r="B766" i="4"/>
  <c r="A766" i="4"/>
  <c r="P765" i="4"/>
  <c r="K765" i="4"/>
  <c r="I765" i="4"/>
  <c r="H765" i="4"/>
  <c r="G765" i="4"/>
  <c r="F765" i="4"/>
  <c r="E765" i="4"/>
  <c r="D765" i="4"/>
  <c r="B765" i="4"/>
  <c r="A765" i="4"/>
  <c r="P764" i="4"/>
  <c r="K764" i="4"/>
  <c r="I764" i="4"/>
  <c r="H764" i="4"/>
  <c r="G764" i="4"/>
  <c r="F764" i="4"/>
  <c r="E764" i="4"/>
  <c r="D764" i="4"/>
  <c r="B764" i="4"/>
  <c r="A764" i="4"/>
  <c r="P763" i="4"/>
  <c r="K763" i="4"/>
  <c r="I763" i="4"/>
  <c r="H763" i="4"/>
  <c r="G763" i="4"/>
  <c r="F763" i="4"/>
  <c r="E763" i="4"/>
  <c r="D763" i="4"/>
  <c r="B763" i="4"/>
  <c r="A763" i="4"/>
  <c r="P762" i="4"/>
  <c r="K762" i="4"/>
  <c r="I762" i="4"/>
  <c r="H762" i="4"/>
  <c r="G762" i="4"/>
  <c r="F762" i="4"/>
  <c r="E762" i="4"/>
  <c r="D762" i="4"/>
  <c r="B762" i="4"/>
  <c r="A762" i="4"/>
  <c r="P761" i="4"/>
  <c r="K761" i="4"/>
  <c r="I761" i="4"/>
  <c r="H761" i="4"/>
  <c r="G761" i="4"/>
  <c r="F761" i="4"/>
  <c r="E761" i="4"/>
  <c r="D761" i="4"/>
  <c r="B761" i="4"/>
  <c r="A761" i="4"/>
  <c r="P760" i="4"/>
  <c r="K760" i="4"/>
  <c r="I760" i="4"/>
  <c r="H760" i="4"/>
  <c r="G760" i="4"/>
  <c r="F760" i="4"/>
  <c r="E760" i="4"/>
  <c r="D760" i="4"/>
  <c r="B760" i="4"/>
  <c r="A760" i="4"/>
  <c r="P759" i="4"/>
  <c r="K759" i="4"/>
  <c r="I759" i="4"/>
  <c r="H759" i="4"/>
  <c r="G759" i="4"/>
  <c r="F759" i="4"/>
  <c r="E759" i="4"/>
  <c r="D759" i="4"/>
  <c r="B759" i="4"/>
  <c r="A759" i="4"/>
  <c r="P758" i="4"/>
  <c r="K758" i="4"/>
  <c r="I758" i="4"/>
  <c r="H758" i="4"/>
  <c r="G758" i="4"/>
  <c r="F758" i="4"/>
  <c r="E758" i="4"/>
  <c r="D758" i="4"/>
  <c r="B758" i="4"/>
  <c r="A758" i="4"/>
  <c r="P757" i="4"/>
  <c r="K757" i="4"/>
  <c r="I757" i="4"/>
  <c r="H757" i="4"/>
  <c r="G757" i="4"/>
  <c r="F757" i="4"/>
  <c r="E757" i="4"/>
  <c r="D757" i="4"/>
  <c r="B757" i="4"/>
  <c r="A757" i="4"/>
  <c r="P756" i="4"/>
  <c r="K756" i="4"/>
  <c r="I756" i="4"/>
  <c r="H756" i="4"/>
  <c r="G756" i="4"/>
  <c r="F756" i="4"/>
  <c r="E756" i="4"/>
  <c r="D756" i="4"/>
  <c r="B756" i="4"/>
  <c r="A756" i="4"/>
  <c r="P755" i="4"/>
  <c r="K755" i="4"/>
  <c r="I755" i="4"/>
  <c r="H755" i="4"/>
  <c r="G755" i="4"/>
  <c r="F755" i="4"/>
  <c r="E755" i="4"/>
  <c r="D755" i="4"/>
  <c r="B755" i="4"/>
  <c r="A755" i="4"/>
  <c r="P754" i="4"/>
  <c r="K754" i="4"/>
  <c r="I754" i="4"/>
  <c r="H754" i="4"/>
  <c r="G754" i="4"/>
  <c r="F754" i="4"/>
  <c r="E754" i="4"/>
  <c r="D754" i="4"/>
  <c r="B754" i="4"/>
  <c r="A754" i="4"/>
  <c r="P753" i="4"/>
  <c r="K753" i="4"/>
  <c r="I753" i="4"/>
  <c r="H753" i="4"/>
  <c r="G753" i="4"/>
  <c r="F753" i="4"/>
  <c r="E753" i="4"/>
  <c r="D753" i="4"/>
  <c r="B753" i="4"/>
  <c r="A753" i="4"/>
  <c r="P752" i="4"/>
  <c r="K752" i="4"/>
  <c r="I752" i="4"/>
  <c r="H752" i="4"/>
  <c r="G752" i="4"/>
  <c r="F752" i="4"/>
  <c r="E752" i="4"/>
  <c r="D752" i="4"/>
  <c r="B752" i="4"/>
  <c r="A752" i="4"/>
  <c r="P751" i="4"/>
  <c r="K751" i="4"/>
  <c r="I751" i="4"/>
  <c r="H751" i="4"/>
  <c r="G751" i="4"/>
  <c r="F751" i="4"/>
  <c r="E751" i="4"/>
  <c r="D751" i="4"/>
  <c r="B751" i="4"/>
  <c r="A751" i="4"/>
  <c r="P750" i="4"/>
  <c r="K750" i="4"/>
  <c r="I750" i="4"/>
  <c r="H750" i="4"/>
  <c r="G750" i="4"/>
  <c r="F750" i="4"/>
  <c r="E750" i="4"/>
  <c r="D750" i="4"/>
  <c r="B750" i="4"/>
  <c r="A750" i="4"/>
  <c r="P749" i="4"/>
  <c r="K749" i="4"/>
  <c r="I749" i="4"/>
  <c r="H749" i="4"/>
  <c r="G749" i="4"/>
  <c r="F749" i="4"/>
  <c r="E749" i="4"/>
  <c r="D749" i="4"/>
  <c r="B749" i="4"/>
  <c r="A749" i="4"/>
  <c r="P748" i="4"/>
  <c r="K748" i="4"/>
  <c r="I748" i="4"/>
  <c r="H748" i="4"/>
  <c r="G748" i="4"/>
  <c r="F748" i="4"/>
  <c r="E748" i="4"/>
  <c r="D748" i="4"/>
  <c r="B748" i="4"/>
  <c r="A748" i="4"/>
  <c r="P747" i="4"/>
  <c r="K747" i="4"/>
  <c r="I747" i="4"/>
  <c r="H747" i="4"/>
  <c r="G747" i="4"/>
  <c r="F747" i="4"/>
  <c r="E747" i="4"/>
  <c r="D747" i="4"/>
  <c r="B747" i="4"/>
  <c r="A747" i="4"/>
  <c r="P746" i="4"/>
  <c r="K746" i="4"/>
  <c r="I746" i="4"/>
  <c r="H746" i="4"/>
  <c r="G746" i="4"/>
  <c r="F746" i="4"/>
  <c r="E746" i="4"/>
  <c r="D746" i="4"/>
  <c r="B746" i="4"/>
  <c r="A746" i="4"/>
  <c r="P745" i="4"/>
  <c r="K745" i="4"/>
  <c r="I745" i="4"/>
  <c r="H745" i="4"/>
  <c r="G745" i="4"/>
  <c r="F745" i="4"/>
  <c r="E745" i="4"/>
  <c r="D745" i="4"/>
  <c r="B745" i="4"/>
  <c r="A745" i="4"/>
  <c r="P744" i="4"/>
  <c r="K744" i="4"/>
  <c r="I744" i="4"/>
  <c r="H744" i="4"/>
  <c r="G744" i="4"/>
  <c r="F744" i="4"/>
  <c r="E744" i="4"/>
  <c r="D744" i="4"/>
  <c r="B744" i="4"/>
  <c r="A744" i="4"/>
  <c r="P743" i="4"/>
  <c r="K743" i="4"/>
  <c r="I743" i="4"/>
  <c r="H743" i="4"/>
  <c r="G743" i="4"/>
  <c r="F743" i="4"/>
  <c r="E743" i="4"/>
  <c r="D743" i="4"/>
  <c r="B743" i="4"/>
  <c r="A743" i="4"/>
  <c r="P742" i="4"/>
  <c r="K742" i="4"/>
  <c r="I742" i="4"/>
  <c r="H742" i="4"/>
  <c r="G742" i="4"/>
  <c r="F742" i="4"/>
  <c r="E742" i="4"/>
  <c r="D742" i="4"/>
  <c r="B742" i="4"/>
  <c r="A742" i="4"/>
  <c r="P741" i="4"/>
  <c r="K741" i="4"/>
  <c r="I741" i="4"/>
  <c r="H741" i="4"/>
  <c r="G741" i="4"/>
  <c r="F741" i="4"/>
  <c r="E741" i="4"/>
  <c r="D741" i="4"/>
  <c r="B741" i="4"/>
  <c r="A741" i="4"/>
  <c r="P740" i="4"/>
  <c r="K740" i="4"/>
  <c r="I740" i="4"/>
  <c r="H740" i="4"/>
  <c r="G740" i="4"/>
  <c r="F740" i="4"/>
  <c r="E740" i="4"/>
  <c r="D740" i="4"/>
  <c r="B740" i="4"/>
  <c r="A740" i="4"/>
  <c r="P739" i="4"/>
  <c r="K739" i="4"/>
  <c r="I739" i="4"/>
  <c r="H739" i="4"/>
  <c r="G739" i="4"/>
  <c r="F739" i="4"/>
  <c r="E739" i="4"/>
  <c r="D739" i="4"/>
  <c r="B739" i="4"/>
  <c r="A739" i="4"/>
  <c r="P738" i="4"/>
  <c r="K738" i="4"/>
  <c r="I738" i="4"/>
  <c r="H738" i="4"/>
  <c r="G738" i="4"/>
  <c r="F738" i="4"/>
  <c r="E738" i="4"/>
  <c r="D738" i="4"/>
  <c r="B738" i="4"/>
  <c r="A738" i="4"/>
  <c r="P737" i="4"/>
  <c r="K737" i="4"/>
  <c r="I737" i="4"/>
  <c r="H737" i="4"/>
  <c r="G737" i="4"/>
  <c r="F737" i="4"/>
  <c r="E737" i="4"/>
  <c r="D737" i="4"/>
  <c r="B737" i="4"/>
  <c r="A737" i="4"/>
  <c r="P736" i="4"/>
  <c r="K736" i="4"/>
  <c r="I736" i="4"/>
  <c r="H736" i="4"/>
  <c r="G736" i="4"/>
  <c r="F736" i="4"/>
  <c r="E736" i="4"/>
  <c r="D736" i="4"/>
  <c r="B736" i="4"/>
  <c r="A736" i="4"/>
  <c r="P735" i="4"/>
  <c r="K735" i="4"/>
  <c r="I735" i="4"/>
  <c r="H735" i="4"/>
  <c r="G735" i="4"/>
  <c r="F735" i="4"/>
  <c r="E735" i="4"/>
  <c r="D735" i="4"/>
  <c r="B735" i="4"/>
  <c r="A735" i="4"/>
  <c r="P734" i="4"/>
  <c r="K734" i="4"/>
  <c r="I734" i="4"/>
  <c r="H734" i="4"/>
  <c r="G734" i="4"/>
  <c r="F734" i="4"/>
  <c r="E734" i="4"/>
  <c r="D734" i="4"/>
  <c r="B734" i="4"/>
  <c r="A734" i="4"/>
  <c r="P733" i="4"/>
  <c r="K733" i="4"/>
  <c r="I733" i="4"/>
  <c r="H733" i="4"/>
  <c r="G733" i="4"/>
  <c r="F733" i="4"/>
  <c r="E733" i="4"/>
  <c r="D733" i="4"/>
  <c r="B733" i="4"/>
  <c r="A733" i="4"/>
  <c r="P732" i="4"/>
  <c r="K732" i="4"/>
  <c r="I732" i="4"/>
  <c r="H732" i="4"/>
  <c r="G732" i="4"/>
  <c r="F732" i="4"/>
  <c r="E732" i="4"/>
  <c r="D732" i="4"/>
  <c r="B732" i="4"/>
  <c r="A732" i="4"/>
  <c r="P731" i="4"/>
  <c r="K731" i="4"/>
  <c r="I731" i="4"/>
  <c r="H731" i="4"/>
  <c r="G731" i="4"/>
  <c r="F731" i="4"/>
  <c r="E731" i="4"/>
  <c r="D731" i="4"/>
  <c r="B731" i="4"/>
  <c r="A731" i="4"/>
  <c r="P730" i="4"/>
  <c r="K730" i="4"/>
  <c r="I730" i="4"/>
  <c r="H730" i="4"/>
  <c r="G730" i="4"/>
  <c r="F730" i="4"/>
  <c r="E730" i="4"/>
  <c r="D730" i="4"/>
  <c r="B730" i="4"/>
  <c r="A730" i="4"/>
  <c r="P729" i="4"/>
  <c r="K729" i="4"/>
  <c r="I729" i="4"/>
  <c r="H729" i="4"/>
  <c r="G729" i="4"/>
  <c r="F729" i="4"/>
  <c r="E729" i="4"/>
  <c r="D729" i="4"/>
  <c r="B729" i="4"/>
  <c r="A729" i="4"/>
  <c r="P728" i="4"/>
  <c r="K728" i="4"/>
  <c r="I728" i="4"/>
  <c r="H728" i="4"/>
  <c r="G728" i="4"/>
  <c r="F728" i="4"/>
  <c r="E728" i="4"/>
  <c r="D728" i="4"/>
  <c r="B728" i="4"/>
  <c r="A728" i="4"/>
  <c r="P727" i="4"/>
  <c r="K727" i="4"/>
  <c r="I727" i="4"/>
  <c r="H727" i="4"/>
  <c r="G727" i="4"/>
  <c r="F727" i="4"/>
  <c r="E727" i="4"/>
  <c r="D727" i="4"/>
  <c r="B727" i="4"/>
  <c r="A727" i="4"/>
  <c r="P726" i="4"/>
  <c r="K726" i="4"/>
  <c r="I726" i="4"/>
  <c r="H726" i="4"/>
  <c r="G726" i="4"/>
  <c r="F726" i="4"/>
  <c r="E726" i="4"/>
  <c r="D726" i="4"/>
  <c r="B726" i="4"/>
  <c r="A726" i="4"/>
  <c r="P725" i="4"/>
  <c r="K725" i="4"/>
  <c r="I725" i="4"/>
  <c r="H725" i="4"/>
  <c r="G725" i="4"/>
  <c r="F725" i="4"/>
  <c r="E725" i="4"/>
  <c r="D725" i="4"/>
  <c r="B725" i="4"/>
  <c r="A725" i="4"/>
  <c r="P724" i="4"/>
  <c r="K724" i="4"/>
  <c r="I724" i="4"/>
  <c r="H724" i="4"/>
  <c r="G724" i="4"/>
  <c r="F724" i="4"/>
  <c r="E724" i="4"/>
  <c r="D724" i="4"/>
  <c r="B724" i="4"/>
  <c r="A724" i="4"/>
  <c r="P723" i="4"/>
  <c r="K723" i="4"/>
  <c r="I723" i="4"/>
  <c r="H723" i="4"/>
  <c r="G723" i="4"/>
  <c r="F723" i="4"/>
  <c r="E723" i="4"/>
  <c r="D723" i="4"/>
  <c r="B723" i="4"/>
  <c r="A723" i="4"/>
  <c r="P722" i="4"/>
  <c r="K722" i="4"/>
  <c r="I722" i="4"/>
  <c r="H722" i="4"/>
  <c r="G722" i="4"/>
  <c r="F722" i="4"/>
  <c r="E722" i="4"/>
  <c r="D722" i="4"/>
  <c r="B722" i="4"/>
  <c r="A722" i="4"/>
  <c r="P721" i="4"/>
  <c r="K721" i="4"/>
  <c r="I721" i="4"/>
  <c r="H721" i="4"/>
  <c r="G721" i="4"/>
  <c r="F721" i="4"/>
  <c r="E721" i="4"/>
  <c r="D721" i="4"/>
  <c r="B721" i="4"/>
  <c r="A721" i="4"/>
  <c r="P720" i="4"/>
  <c r="K720" i="4"/>
  <c r="I720" i="4"/>
  <c r="H720" i="4"/>
  <c r="G720" i="4"/>
  <c r="F720" i="4"/>
  <c r="E720" i="4"/>
  <c r="D720" i="4"/>
  <c r="B720" i="4"/>
  <c r="A720" i="4"/>
  <c r="P719" i="4"/>
  <c r="K719" i="4"/>
  <c r="I719" i="4"/>
  <c r="H719" i="4"/>
  <c r="G719" i="4"/>
  <c r="F719" i="4"/>
  <c r="E719" i="4"/>
  <c r="D719" i="4"/>
  <c r="B719" i="4"/>
  <c r="A719" i="4"/>
  <c r="P718" i="4"/>
  <c r="K718" i="4"/>
  <c r="I718" i="4"/>
  <c r="H718" i="4"/>
  <c r="G718" i="4"/>
  <c r="F718" i="4"/>
  <c r="E718" i="4"/>
  <c r="D718" i="4"/>
  <c r="B718" i="4"/>
  <c r="A718" i="4"/>
  <c r="P717" i="4"/>
  <c r="K717" i="4"/>
  <c r="I717" i="4"/>
  <c r="H717" i="4"/>
  <c r="G717" i="4"/>
  <c r="F717" i="4"/>
  <c r="E717" i="4"/>
  <c r="D717" i="4"/>
  <c r="B717" i="4"/>
  <c r="A717" i="4"/>
  <c r="P716" i="4"/>
  <c r="K716" i="4"/>
  <c r="I716" i="4"/>
  <c r="H716" i="4"/>
  <c r="G716" i="4"/>
  <c r="F716" i="4"/>
  <c r="E716" i="4"/>
  <c r="D716" i="4"/>
  <c r="B716" i="4"/>
  <c r="A716" i="4"/>
  <c r="P715" i="4"/>
  <c r="K715" i="4"/>
  <c r="I715" i="4"/>
  <c r="H715" i="4"/>
  <c r="G715" i="4"/>
  <c r="F715" i="4"/>
  <c r="E715" i="4"/>
  <c r="D715" i="4"/>
  <c r="B715" i="4"/>
  <c r="A715" i="4"/>
  <c r="P714" i="4"/>
  <c r="K714" i="4"/>
  <c r="I714" i="4"/>
  <c r="H714" i="4"/>
  <c r="G714" i="4"/>
  <c r="F714" i="4"/>
  <c r="E714" i="4"/>
  <c r="D714" i="4"/>
  <c r="B714" i="4"/>
  <c r="A714" i="4"/>
  <c r="P713" i="4"/>
  <c r="K713" i="4"/>
  <c r="I713" i="4"/>
  <c r="H713" i="4"/>
  <c r="G713" i="4"/>
  <c r="F713" i="4"/>
  <c r="E713" i="4"/>
  <c r="D713" i="4"/>
  <c r="B713" i="4"/>
  <c r="A713" i="4"/>
  <c r="P712" i="4"/>
  <c r="K712" i="4"/>
  <c r="I712" i="4"/>
  <c r="H712" i="4"/>
  <c r="G712" i="4"/>
  <c r="F712" i="4"/>
  <c r="E712" i="4"/>
  <c r="D712" i="4"/>
  <c r="B712" i="4"/>
  <c r="A712" i="4"/>
  <c r="P711" i="4"/>
  <c r="K711" i="4"/>
  <c r="I711" i="4"/>
  <c r="H711" i="4"/>
  <c r="G711" i="4"/>
  <c r="F711" i="4"/>
  <c r="E711" i="4"/>
  <c r="D711" i="4"/>
  <c r="B711" i="4"/>
  <c r="A711" i="4"/>
  <c r="P710" i="4"/>
  <c r="K710" i="4"/>
  <c r="I710" i="4"/>
  <c r="H710" i="4"/>
  <c r="G710" i="4"/>
  <c r="F710" i="4"/>
  <c r="E710" i="4"/>
  <c r="D710" i="4"/>
  <c r="B710" i="4"/>
  <c r="A710" i="4"/>
  <c r="P709" i="4"/>
  <c r="K709" i="4"/>
  <c r="I709" i="4"/>
  <c r="H709" i="4"/>
  <c r="G709" i="4"/>
  <c r="F709" i="4"/>
  <c r="E709" i="4"/>
  <c r="D709" i="4"/>
  <c r="B709" i="4"/>
  <c r="A709" i="4"/>
  <c r="P708" i="4"/>
  <c r="K708" i="4"/>
  <c r="I708" i="4"/>
  <c r="H708" i="4"/>
  <c r="G708" i="4"/>
  <c r="F708" i="4"/>
  <c r="E708" i="4"/>
  <c r="D708" i="4"/>
  <c r="B708" i="4"/>
  <c r="A708" i="4"/>
  <c r="P707" i="4"/>
  <c r="K707" i="4"/>
  <c r="I707" i="4"/>
  <c r="H707" i="4"/>
  <c r="G707" i="4"/>
  <c r="F707" i="4"/>
  <c r="E707" i="4"/>
  <c r="D707" i="4"/>
  <c r="B707" i="4"/>
  <c r="A707" i="4"/>
  <c r="P706" i="4"/>
  <c r="K706" i="4"/>
  <c r="I706" i="4"/>
  <c r="H706" i="4"/>
  <c r="G706" i="4"/>
  <c r="F706" i="4"/>
  <c r="E706" i="4"/>
  <c r="D706" i="4"/>
  <c r="B706" i="4"/>
  <c r="A706" i="4"/>
  <c r="P705" i="4"/>
  <c r="K705" i="4"/>
  <c r="I705" i="4"/>
  <c r="H705" i="4"/>
  <c r="G705" i="4"/>
  <c r="F705" i="4"/>
  <c r="E705" i="4"/>
  <c r="D705" i="4"/>
  <c r="B705" i="4"/>
  <c r="A705" i="4"/>
  <c r="P704" i="4"/>
  <c r="K704" i="4"/>
  <c r="I704" i="4"/>
  <c r="H704" i="4"/>
  <c r="G704" i="4"/>
  <c r="F704" i="4"/>
  <c r="E704" i="4"/>
  <c r="D704" i="4"/>
  <c r="B704" i="4"/>
  <c r="A704" i="4"/>
  <c r="P703" i="4"/>
  <c r="K703" i="4"/>
  <c r="I703" i="4"/>
  <c r="H703" i="4"/>
  <c r="G703" i="4"/>
  <c r="F703" i="4"/>
  <c r="E703" i="4"/>
  <c r="D703" i="4"/>
  <c r="B703" i="4"/>
  <c r="A703" i="4"/>
  <c r="P702" i="4"/>
  <c r="K702" i="4"/>
  <c r="I702" i="4"/>
  <c r="H702" i="4"/>
  <c r="G702" i="4"/>
  <c r="F702" i="4"/>
  <c r="E702" i="4"/>
  <c r="D702" i="4"/>
  <c r="B702" i="4"/>
  <c r="A702" i="4"/>
  <c r="P701" i="4"/>
  <c r="K701" i="4"/>
  <c r="I701" i="4"/>
  <c r="H701" i="4"/>
  <c r="G701" i="4"/>
  <c r="F701" i="4"/>
  <c r="E701" i="4"/>
  <c r="D701" i="4"/>
  <c r="B701" i="4"/>
  <c r="A701" i="4"/>
  <c r="P700" i="4"/>
  <c r="K700" i="4"/>
  <c r="I700" i="4"/>
  <c r="H700" i="4"/>
  <c r="G700" i="4"/>
  <c r="F700" i="4"/>
  <c r="E700" i="4"/>
  <c r="D700" i="4"/>
  <c r="B700" i="4"/>
  <c r="A700" i="4"/>
  <c r="P699" i="4"/>
  <c r="K699" i="4"/>
  <c r="I699" i="4"/>
  <c r="H699" i="4"/>
  <c r="G699" i="4"/>
  <c r="F699" i="4"/>
  <c r="E699" i="4"/>
  <c r="D699" i="4"/>
  <c r="B699" i="4"/>
  <c r="A699" i="4"/>
  <c r="P698" i="4"/>
  <c r="K698" i="4"/>
  <c r="I698" i="4"/>
  <c r="H698" i="4"/>
  <c r="G698" i="4"/>
  <c r="F698" i="4"/>
  <c r="E698" i="4"/>
  <c r="D698" i="4"/>
  <c r="B698" i="4"/>
  <c r="A698" i="4"/>
  <c r="P697" i="4"/>
  <c r="K697" i="4"/>
  <c r="I697" i="4"/>
  <c r="H697" i="4"/>
  <c r="G697" i="4"/>
  <c r="F697" i="4"/>
  <c r="E697" i="4"/>
  <c r="D697" i="4"/>
  <c r="B697" i="4"/>
  <c r="A697" i="4"/>
  <c r="P696" i="4"/>
  <c r="K696" i="4"/>
  <c r="I696" i="4"/>
  <c r="H696" i="4"/>
  <c r="G696" i="4"/>
  <c r="F696" i="4"/>
  <c r="E696" i="4"/>
  <c r="D696" i="4"/>
  <c r="B696" i="4"/>
  <c r="A696" i="4"/>
  <c r="P695" i="4"/>
  <c r="K695" i="4"/>
  <c r="I695" i="4"/>
  <c r="H695" i="4"/>
  <c r="G695" i="4"/>
  <c r="F695" i="4"/>
  <c r="E695" i="4"/>
  <c r="D695" i="4"/>
  <c r="B695" i="4"/>
  <c r="A695" i="4"/>
  <c r="P694" i="4"/>
  <c r="K694" i="4"/>
  <c r="I694" i="4"/>
  <c r="H694" i="4"/>
  <c r="G694" i="4"/>
  <c r="F694" i="4"/>
  <c r="E694" i="4"/>
  <c r="D694" i="4"/>
  <c r="B694" i="4"/>
  <c r="A694" i="4"/>
  <c r="P693" i="4"/>
  <c r="K693" i="4"/>
  <c r="I693" i="4"/>
  <c r="H693" i="4"/>
  <c r="G693" i="4"/>
  <c r="F693" i="4"/>
  <c r="E693" i="4"/>
  <c r="D693" i="4"/>
  <c r="B693" i="4"/>
  <c r="A693" i="4"/>
  <c r="P692" i="4"/>
  <c r="K692" i="4"/>
  <c r="I692" i="4"/>
  <c r="H692" i="4"/>
  <c r="G692" i="4"/>
  <c r="F692" i="4"/>
  <c r="E692" i="4"/>
  <c r="D692" i="4"/>
  <c r="B692" i="4"/>
  <c r="A692" i="4"/>
  <c r="P691" i="4"/>
  <c r="K691" i="4"/>
  <c r="I691" i="4"/>
  <c r="H691" i="4"/>
  <c r="G691" i="4"/>
  <c r="F691" i="4"/>
  <c r="E691" i="4"/>
  <c r="D691" i="4"/>
  <c r="B691" i="4"/>
  <c r="A691" i="4"/>
  <c r="P690" i="4"/>
  <c r="K690" i="4"/>
  <c r="I690" i="4"/>
  <c r="H690" i="4"/>
  <c r="G690" i="4"/>
  <c r="F690" i="4"/>
  <c r="E690" i="4"/>
  <c r="D690" i="4"/>
  <c r="B690" i="4"/>
  <c r="A690" i="4"/>
  <c r="P689" i="4"/>
  <c r="K689" i="4"/>
  <c r="I689" i="4"/>
  <c r="H689" i="4"/>
  <c r="G689" i="4"/>
  <c r="F689" i="4"/>
  <c r="E689" i="4"/>
  <c r="D689" i="4"/>
  <c r="B689" i="4"/>
  <c r="A689" i="4"/>
  <c r="P688" i="4"/>
  <c r="K688" i="4"/>
  <c r="I688" i="4"/>
  <c r="H688" i="4"/>
  <c r="G688" i="4"/>
  <c r="F688" i="4"/>
  <c r="E688" i="4"/>
  <c r="D688" i="4"/>
  <c r="B688" i="4"/>
  <c r="A688" i="4"/>
  <c r="P687" i="4"/>
  <c r="K687" i="4"/>
  <c r="I687" i="4"/>
  <c r="H687" i="4"/>
  <c r="G687" i="4"/>
  <c r="F687" i="4"/>
  <c r="E687" i="4"/>
  <c r="D687" i="4"/>
  <c r="B687" i="4"/>
  <c r="A687" i="4"/>
  <c r="P686" i="4"/>
  <c r="K686" i="4"/>
  <c r="I686" i="4"/>
  <c r="H686" i="4"/>
  <c r="G686" i="4"/>
  <c r="F686" i="4"/>
  <c r="E686" i="4"/>
  <c r="D686" i="4"/>
  <c r="B686" i="4"/>
  <c r="A686" i="4"/>
  <c r="P685" i="4"/>
  <c r="K685" i="4"/>
  <c r="I685" i="4"/>
  <c r="H685" i="4"/>
  <c r="G685" i="4"/>
  <c r="F685" i="4"/>
  <c r="E685" i="4"/>
  <c r="D685" i="4"/>
  <c r="B685" i="4"/>
  <c r="A685" i="4"/>
  <c r="P684" i="4"/>
  <c r="K684" i="4"/>
  <c r="I684" i="4"/>
  <c r="H684" i="4"/>
  <c r="G684" i="4"/>
  <c r="F684" i="4"/>
  <c r="E684" i="4"/>
  <c r="D684" i="4"/>
  <c r="B684" i="4"/>
  <c r="A684" i="4"/>
  <c r="P683" i="4"/>
  <c r="K683" i="4"/>
  <c r="I683" i="4"/>
  <c r="H683" i="4"/>
  <c r="G683" i="4"/>
  <c r="F683" i="4"/>
  <c r="E683" i="4"/>
  <c r="D683" i="4"/>
  <c r="B683" i="4"/>
  <c r="A683" i="4"/>
  <c r="P682" i="4"/>
  <c r="K682" i="4"/>
  <c r="I682" i="4"/>
  <c r="H682" i="4"/>
  <c r="G682" i="4"/>
  <c r="F682" i="4"/>
  <c r="E682" i="4"/>
  <c r="D682" i="4"/>
  <c r="B682" i="4"/>
  <c r="A682" i="4"/>
  <c r="P681" i="4"/>
  <c r="K681" i="4"/>
  <c r="I681" i="4"/>
  <c r="H681" i="4"/>
  <c r="G681" i="4"/>
  <c r="F681" i="4"/>
  <c r="E681" i="4"/>
  <c r="D681" i="4"/>
  <c r="B681" i="4"/>
  <c r="A681" i="4"/>
  <c r="P680" i="4"/>
  <c r="K680" i="4"/>
  <c r="I680" i="4"/>
  <c r="H680" i="4"/>
  <c r="G680" i="4"/>
  <c r="F680" i="4"/>
  <c r="E680" i="4"/>
  <c r="D680" i="4"/>
  <c r="B680" i="4"/>
  <c r="A680" i="4"/>
  <c r="P679" i="4"/>
  <c r="K679" i="4"/>
  <c r="I679" i="4"/>
  <c r="H679" i="4"/>
  <c r="G679" i="4"/>
  <c r="F679" i="4"/>
  <c r="E679" i="4"/>
  <c r="D679" i="4"/>
  <c r="B679" i="4"/>
  <c r="A679" i="4"/>
  <c r="P678" i="4"/>
  <c r="K678" i="4"/>
  <c r="I678" i="4"/>
  <c r="H678" i="4"/>
  <c r="G678" i="4"/>
  <c r="F678" i="4"/>
  <c r="E678" i="4"/>
  <c r="D678" i="4"/>
  <c r="B678" i="4"/>
  <c r="A678" i="4"/>
  <c r="P677" i="4"/>
  <c r="K677" i="4"/>
  <c r="I677" i="4"/>
  <c r="H677" i="4"/>
  <c r="G677" i="4"/>
  <c r="F677" i="4"/>
  <c r="E677" i="4"/>
  <c r="D677" i="4"/>
  <c r="B677" i="4"/>
  <c r="A677" i="4"/>
  <c r="P676" i="4"/>
  <c r="K676" i="4"/>
  <c r="I676" i="4"/>
  <c r="H676" i="4"/>
  <c r="G676" i="4"/>
  <c r="F676" i="4"/>
  <c r="E676" i="4"/>
  <c r="D676" i="4"/>
  <c r="B676" i="4"/>
  <c r="A676" i="4"/>
  <c r="P675" i="4"/>
  <c r="K675" i="4"/>
  <c r="I675" i="4"/>
  <c r="H675" i="4"/>
  <c r="G675" i="4"/>
  <c r="F675" i="4"/>
  <c r="E675" i="4"/>
  <c r="D675" i="4"/>
  <c r="B675" i="4"/>
  <c r="A675" i="4"/>
  <c r="P674" i="4"/>
  <c r="K674" i="4"/>
  <c r="I674" i="4"/>
  <c r="H674" i="4"/>
  <c r="G674" i="4"/>
  <c r="F674" i="4"/>
  <c r="E674" i="4"/>
  <c r="D674" i="4"/>
  <c r="B674" i="4"/>
  <c r="A674" i="4"/>
  <c r="P673" i="4"/>
  <c r="K673" i="4"/>
  <c r="I673" i="4"/>
  <c r="H673" i="4"/>
  <c r="G673" i="4"/>
  <c r="F673" i="4"/>
  <c r="E673" i="4"/>
  <c r="D673" i="4"/>
  <c r="B673" i="4"/>
  <c r="A673" i="4"/>
  <c r="P672" i="4"/>
  <c r="K672" i="4"/>
  <c r="I672" i="4"/>
  <c r="H672" i="4"/>
  <c r="G672" i="4"/>
  <c r="F672" i="4"/>
  <c r="E672" i="4"/>
  <c r="D672" i="4"/>
  <c r="B672" i="4"/>
  <c r="A672" i="4"/>
  <c r="P671" i="4"/>
  <c r="K671" i="4"/>
  <c r="I671" i="4"/>
  <c r="H671" i="4"/>
  <c r="G671" i="4"/>
  <c r="F671" i="4"/>
  <c r="E671" i="4"/>
  <c r="D671" i="4"/>
  <c r="B671" i="4"/>
  <c r="A671" i="4"/>
  <c r="P670" i="4"/>
  <c r="K670" i="4"/>
  <c r="I670" i="4"/>
  <c r="H670" i="4"/>
  <c r="G670" i="4"/>
  <c r="F670" i="4"/>
  <c r="E670" i="4"/>
  <c r="D670" i="4"/>
  <c r="B670" i="4"/>
  <c r="A670" i="4"/>
  <c r="P669" i="4"/>
  <c r="K669" i="4"/>
  <c r="I669" i="4"/>
  <c r="H669" i="4"/>
  <c r="G669" i="4"/>
  <c r="F669" i="4"/>
  <c r="E669" i="4"/>
  <c r="D669" i="4"/>
  <c r="B669" i="4"/>
  <c r="A669" i="4"/>
  <c r="P668" i="4"/>
  <c r="K668" i="4"/>
  <c r="I668" i="4"/>
  <c r="H668" i="4"/>
  <c r="G668" i="4"/>
  <c r="F668" i="4"/>
  <c r="E668" i="4"/>
  <c r="D668" i="4"/>
  <c r="B668" i="4"/>
  <c r="A668" i="4"/>
  <c r="P667" i="4"/>
  <c r="K667" i="4"/>
  <c r="I667" i="4"/>
  <c r="H667" i="4"/>
  <c r="G667" i="4"/>
  <c r="F667" i="4"/>
  <c r="E667" i="4"/>
  <c r="D667" i="4"/>
  <c r="B667" i="4"/>
  <c r="A667" i="4"/>
  <c r="P666" i="4"/>
  <c r="K666" i="4"/>
  <c r="I666" i="4"/>
  <c r="H666" i="4"/>
  <c r="G666" i="4"/>
  <c r="F666" i="4"/>
  <c r="E666" i="4"/>
  <c r="D666" i="4"/>
  <c r="B666" i="4"/>
  <c r="A666" i="4"/>
  <c r="P665" i="4"/>
  <c r="K665" i="4"/>
  <c r="I665" i="4"/>
  <c r="H665" i="4"/>
  <c r="G665" i="4"/>
  <c r="F665" i="4"/>
  <c r="E665" i="4"/>
  <c r="D665" i="4"/>
  <c r="B665" i="4"/>
  <c r="A665" i="4"/>
  <c r="P664" i="4"/>
  <c r="K664" i="4"/>
  <c r="I664" i="4"/>
  <c r="H664" i="4"/>
  <c r="G664" i="4"/>
  <c r="F664" i="4"/>
  <c r="E664" i="4"/>
  <c r="D664" i="4"/>
  <c r="B664" i="4"/>
  <c r="A664" i="4"/>
  <c r="P663" i="4"/>
  <c r="K663" i="4"/>
  <c r="I663" i="4"/>
  <c r="H663" i="4"/>
  <c r="G663" i="4"/>
  <c r="F663" i="4"/>
  <c r="E663" i="4"/>
  <c r="D663" i="4"/>
  <c r="B663" i="4"/>
  <c r="A663" i="4"/>
  <c r="P662" i="4"/>
  <c r="K662" i="4"/>
  <c r="I662" i="4"/>
  <c r="H662" i="4"/>
  <c r="G662" i="4"/>
  <c r="F662" i="4"/>
  <c r="E662" i="4"/>
  <c r="D662" i="4"/>
  <c r="B662" i="4"/>
  <c r="A662" i="4"/>
  <c r="P661" i="4"/>
  <c r="K661" i="4"/>
  <c r="I661" i="4"/>
  <c r="H661" i="4"/>
  <c r="G661" i="4"/>
  <c r="F661" i="4"/>
  <c r="E661" i="4"/>
  <c r="D661" i="4"/>
  <c r="B661" i="4"/>
  <c r="A661" i="4"/>
  <c r="P660" i="4"/>
  <c r="K660" i="4"/>
  <c r="I660" i="4"/>
  <c r="H660" i="4"/>
  <c r="G660" i="4"/>
  <c r="F660" i="4"/>
  <c r="E660" i="4"/>
  <c r="D660" i="4"/>
  <c r="B660" i="4"/>
  <c r="A660" i="4"/>
  <c r="P659" i="4"/>
  <c r="K659" i="4"/>
  <c r="I659" i="4"/>
  <c r="H659" i="4"/>
  <c r="G659" i="4"/>
  <c r="F659" i="4"/>
  <c r="E659" i="4"/>
  <c r="D659" i="4"/>
  <c r="B659" i="4"/>
  <c r="A659" i="4"/>
  <c r="P658" i="4"/>
  <c r="K658" i="4"/>
  <c r="I658" i="4"/>
  <c r="H658" i="4"/>
  <c r="G658" i="4"/>
  <c r="F658" i="4"/>
  <c r="E658" i="4"/>
  <c r="D658" i="4"/>
  <c r="B658" i="4"/>
  <c r="A658" i="4"/>
  <c r="P657" i="4"/>
  <c r="K657" i="4"/>
  <c r="I657" i="4"/>
  <c r="H657" i="4"/>
  <c r="G657" i="4"/>
  <c r="F657" i="4"/>
  <c r="E657" i="4"/>
  <c r="D657" i="4"/>
  <c r="B657" i="4"/>
  <c r="A657" i="4"/>
  <c r="P656" i="4"/>
  <c r="K656" i="4"/>
  <c r="I656" i="4"/>
  <c r="H656" i="4"/>
  <c r="G656" i="4"/>
  <c r="F656" i="4"/>
  <c r="E656" i="4"/>
  <c r="D656" i="4"/>
  <c r="B656" i="4"/>
  <c r="A656" i="4"/>
  <c r="P655" i="4"/>
  <c r="K655" i="4"/>
  <c r="I655" i="4"/>
  <c r="H655" i="4"/>
  <c r="G655" i="4"/>
  <c r="F655" i="4"/>
  <c r="E655" i="4"/>
  <c r="D655" i="4"/>
  <c r="B655" i="4"/>
  <c r="A655" i="4"/>
  <c r="P654" i="4"/>
  <c r="K654" i="4"/>
  <c r="I654" i="4"/>
  <c r="H654" i="4"/>
  <c r="G654" i="4"/>
  <c r="F654" i="4"/>
  <c r="E654" i="4"/>
  <c r="D654" i="4"/>
  <c r="B654" i="4"/>
  <c r="A654" i="4"/>
  <c r="P653" i="4"/>
  <c r="K653" i="4"/>
  <c r="I653" i="4"/>
  <c r="H653" i="4"/>
  <c r="G653" i="4"/>
  <c r="F653" i="4"/>
  <c r="E653" i="4"/>
  <c r="D653" i="4"/>
  <c r="B653" i="4"/>
  <c r="A653" i="4"/>
  <c r="P652" i="4"/>
  <c r="K652" i="4"/>
  <c r="I652" i="4"/>
  <c r="H652" i="4"/>
  <c r="G652" i="4"/>
  <c r="F652" i="4"/>
  <c r="E652" i="4"/>
  <c r="D652" i="4"/>
  <c r="B652" i="4"/>
  <c r="A652" i="4"/>
  <c r="P651" i="4"/>
  <c r="K651" i="4"/>
  <c r="I651" i="4"/>
  <c r="H651" i="4"/>
  <c r="G651" i="4"/>
  <c r="F651" i="4"/>
  <c r="E651" i="4"/>
  <c r="D651" i="4"/>
  <c r="B651" i="4"/>
  <c r="A651" i="4"/>
  <c r="P650" i="4"/>
  <c r="K650" i="4"/>
  <c r="I650" i="4"/>
  <c r="H650" i="4"/>
  <c r="G650" i="4"/>
  <c r="F650" i="4"/>
  <c r="E650" i="4"/>
  <c r="D650" i="4"/>
  <c r="B650" i="4"/>
  <c r="A650" i="4"/>
  <c r="P649" i="4"/>
  <c r="K649" i="4"/>
  <c r="I649" i="4"/>
  <c r="H649" i="4"/>
  <c r="G649" i="4"/>
  <c r="F649" i="4"/>
  <c r="E649" i="4"/>
  <c r="D649" i="4"/>
  <c r="B649" i="4"/>
  <c r="A649" i="4"/>
  <c r="P648" i="4"/>
  <c r="K648" i="4"/>
  <c r="I648" i="4"/>
  <c r="H648" i="4"/>
  <c r="G648" i="4"/>
  <c r="F648" i="4"/>
  <c r="E648" i="4"/>
  <c r="D648" i="4"/>
  <c r="B648" i="4"/>
  <c r="A648" i="4"/>
  <c r="P647" i="4"/>
  <c r="K647" i="4"/>
  <c r="I647" i="4"/>
  <c r="H647" i="4"/>
  <c r="G647" i="4"/>
  <c r="F647" i="4"/>
  <c r="E647" i="4"/>
  <c r="D647" i="4"/>
  <c r="B647" i="4"/>
  <c r="A647" i="4"/>
  <c r="P646" i="4"/>
  <c r="K646" i="4"/>
  <c r="I646" i="4"/>
  <c r="H646" i="4"/>
  <c r="G646" i="4"/>
  <c r="F646" i="4"/>
  <c r="E646" i="4"/>
  <c r="D646" i="4"/>
  <c r="B646" i="4"/>
  <c r="A646" i="4"/>
  <c r="P645" i="4"/>
  <c r="K645" i="4"/>
  <c r="I645" i="4"/>
  <c r="H645" i="4"/>
  <c r="G645" i="4"/>
  <c r="F645" i="4"/>
  <c r="E645" i="4"/>
  <c r="D645" i="4"/>
  <c r="B645" i="4"/>
  <c r="A645" i="4"/>
  <c r="P644" i="4"/>
  <c r="K644" i="4"/>
  <c r="I644" i="4"/>
  <c r="H644" i="4"/>
  <c r="G644" i="4"/>
  <c r="F644" i="4"/>
  <c r="E644" i="4"/>
  <c r="D644" i="4"/>
  <c r="B644" i="4"/>
  <c r="A644" i="4"/>
  <c r="P643" i="4"/>
  <c r="K643" i="4"/>
  <c r="I643" i="4"/>
  <c r="H643" i="4"/>
  <c r="G643" i="4"/>
  <c r="F643" i="4"/>
  <c r="E643" i="4"/>
  <c r="D643" i="4"/>
  <c r="B643" i="4"/>
  <c r="A643" i="4"/>
  <c r="P642" i="4"/>
  <c r="K642" i="4"/>
  <c r="I642" i="4"/>
  <c r="H642" i="4"/>
  <c r="G642" i="4"/>
  <c r="F642" i="4"/>
  <c r="E642" i="4"/>
  <c r="D642" i="4"/>
  <c r="B642" i="4"/>
  <c r="A642" i="4"/>
  <c r="P641" i="4"/>
  <c r="K641" i="4"/>
  <c r="I641" i="4"/>
  <c r="H641" i="4"/>
  <c r="G641" i="4"/>
  <c r="F641" i="4"/>
  <c r="E641" i="4"/>
  <c r="D641" i="4"/>
  <c r="B641" i="4"/>
  <c r="A641" i="4"/>
  <c r="P640" i="4"/>
  <c r="K640" i="4"/>
  <c r="I640" i="4"/>
  <c r="H640" i="4"/>
  <c r="G640" i="4"/>
  <c r="F640" i="4"/>
  <c r="E640" i="4"/>
  <c r="D640" i="4"/>
  <c r="B640" i="4"/>
  <c r="A640" i="4"/>
  <c r="P639" i="4"/>
  <c r="K639" i="4"/>
  <c r="I639" i="4"/>
  <c r="H639" i="4"/>
  <c r="G639" i="4"/>
  <c r="F639" i="4"/>
  <c r="E639" i="4"/>
  <c r="D639" i="4"/>
  <c r="B639" i="4"/>
  <c r="A639" i="4"/>
  <c r="P638" i="4"/>
  <c r="K638" i="4"/>
  <c r="I638" i="4"/>
  <c r="H638" i="4"/>
  <c r="G638" i="4"/>
  <c r="F638" i="4"/>
  <c r="E638" i="4"/>
  <c r="D638" i="4"/>
  <c r="B638" i="4"/>
  <c r="A638" i="4"/>
  <c r="P637" i="4"/>
  <c r="K637" i="4"/>
  <c r="I637" i="4"/>
  <c r="H637" i="4"/>
  <c r="G637" i="4"/>
  <c r="F637" i="4"/>
  <c r="E637" i="4"/>
  <c r="D637" i="4"/>
  <c r="B637" i="4"/>
  <c r="A637" i="4"/>
  <c r="P636" i="4"/>
  <c r="K636" i="4"/>
  <c r="I636" i="4"/>
  <c r="H636" i="4"/>
  <c r="G636" i="4"/>
  <c r="F636" i="4"/>
  <c r="E636" i="4"/>
  <c r="D636" i="4"/>
  <c r="B636" i="4"/>
  <c r="A636" i="4"/>
  <c r="P635" i="4"/>
  <c r="K635" i="4"/>
  <c r="I635" i="4"/>
  <c r="H635" i="4"/>
  <c r="G635" i="4"/>
  <c r="F635" i="4"/>
  <c r="E635" i="4"/>
  <c r="D635" i="4"/>
  <c r="B635" i="4"/>
  <c r="A635" i="4"/>
  <c r="P634" i="4"/>
  <c r="K634" i="4"/>
  <c r="I634" i="4"/>
  <c r="H634" i="4"/>
  <c r="G634" i="4"/>
  <c r="F634" i="4"/>
  <c r="E634" i="4"/>
  <c r="D634" i="4"/>
  <c r="B634" i="4"/>
  <c r="A634" i="4"/>
  <c r="P633" i="4"/>
  <c r="K633" i="4"/>
  <c r="I633" i="4"/>
  <c r="H633" i="4"/>
  <c r="G633" i="4"/>
  <c r="F633" i="4"/>
  <c r="E633" i="4"/>
  <c r="D633" i="4"/>
  <c r="B633" i="4"/>
  <c r="A633" i="4"/>
  <c r="P632" i="4"/>
  <c r="K632" i="4"/>
  <c r="I632" i="4"/>
  <c r="H632" i="4"/>
  <c r="G632" i="4"/>
  <c r="F632" i="4"/>
  <c r="E632" i="4"/>
  <c r="D632" i="4"/>
  <c r="B632" i="4"/>
  <c r="A632" i="4"/>
  <c r="P631" i="4"/>
  <c r="K631" i="4"/>
  <c r="I631" i="4"/>
  <c r="H631" i="4"/>
  <c r="G631" i="4"/>
  <c r="F631" i="4"/>
  <c r="E631" i="4"/>
  <c r="D631" i="4"/>
  <c r="B631" i="4"/>
  <c r="A631" i="4"/>
  <c r="P630" i="4"/>
  <c r="K630" i="4"/>
  <c r="I630" i="4"/>
  <c r="H630" i="4"/>
  <c r="G630" i="4"/>
  <c r="F630" i="4"/>
  <c r="E630" i="4"/>
  <c r="D630" i="4"/>
  <c r="B630" i="4"/>
  <c r="A630" i="4"/>
  <c r="P629" i="4"/>
  <c r="K629" i="4"/>
  <c r="I629" i="4"/>
  <c r="H629" i="4"/>
  <c r="G629" i="4"/>
  <c r="F629" i="4"/>
  <c r="E629" i="4"/>
  <c r="D629" i="4"/>
  <c r="B629" i="4"/>
  <c r="A629" i="4"/>
  <c r="P628" i="4"/>
  <c r="K628" i="4"/>
  <c r="I628" i="4"/>
  <c r="H628" i="4"/>
  <c r="G628" i="4"/>
  <c r="F628" i="4"/>
  <c r="E628" i="4"/>
  <c r="D628" i="4"/>
  <c r="B628" i="4"/>
  <c r="A628" i="4"/>
  <c r="P627" i="4"/>
  <c r="K627" i="4"/>
  <c r="I627" i="4"/>
  <c r="H627" i="4"/>
  <c r="G627" i="4"/>
  <c r="F627" i="4"/>
  <c r="E627" i="4"/>
  <c r="D627" i="4"/>
  <c r="B627" i="4"/>
  <c r="A627" i="4"/>
  <c r="P626" i="4"/>
  <c r="K626" i="4"/>
  <c r="I626" i="4"/>
  <c r="H626" i="4"/>
  <c r="G626" i="4"/>
  <c r="F626" i="4"/>
  <c r="E626" i="4"/>
  <c r="D626" i="4"/>
  <c r="B626" i="4"/>
  <c r="A626" i="4"/>
  <c r="P625" i="4"/>
  <c r="K625" i="4"/>
  <c r="I625" i="4"/>
  <c r="H625" i="4"/>
  <c r="G625" i="4"/>
  <c r="F625" i="4"/>
  <c r="E625" i="4"/>
  <c r="D625" i="4"/>
  <c r="B625" i="4"/>
  <c r="A625" i="4"/>
  <c r="P624" i="4"/>
  <c r="K624" i="4"/>
  <c r="I624" i="4"/>
  <c r="H624" i="4"/>
  <c r="G624" i="4"/>
  <c r="F624" i="4"/>
  <c r="E624" i="4"/>
  <c r="D624" i="4"/>
  <c r="B624" i="4"/>
  <c r="A624" i="4"/>
  <c r="P623" i="4"/>
  <c r="K623" i="4"/>
  <c r="I623" i="4"/>
  <c r="H623" i="4"/>
  <c r="G623" i="4"/>
  <c r="F623" i="4"/>
  <c r="E623" i="4"/>
  <c r="D623" i="4"/>
  <c r="B623" i="4"/>
  <c r="A623" i="4"/>
  <c r="P622" i="4"/>
  <c r="K622" i="4"/>
  <c r="I622" i="4"/>
  <c r="H622" i="4"/>
  <c r="G622" i="4"/>
  <c r="F622" i="4"/>
  <c r="E622" i="4"/>
  <c r="D622" i="4"/>
  <c r="B622" i="4"/>
  <c r="A622" i="4"/>
  <c r="P621" i="4"/>
  <c r="K621" i="4"/>
  <c r="I621" i="4"/>
  <c r="H621" i="4"/>
  <c r="G621" i="4"/>
  <c r="F621" i="4"/>
  <c r="E621" i="4"/>
  <c r="D621" i="4"/>
  <c r="B621" i="4"/>
  <c r="A621" i="4"/>
  <c r="P620" i="4"/>
  <c r="K620" i="4"/>
  <c r="I620" i="4"/>
  <c r="H620" i="4"/>
  <c r="G620" i="4"/>
  <c r="F620" i="4"/>
  <c r="E620" i="4"/>
  <c r="D620" i="4"/>
  <c r="B620" i="4"/>
  <c r="A620" i="4"/>
  <c r="P619" i="4"/>
  <c r="K619" i="4"/>
  <c r="I619" i="4"/>
  <c r="H619" i="4"/>
  <c r="G619" i="4"/>
  <c r="F619" i="4"/>
  <c r="E619" i="4"/>
  <c r="D619" i="4"/>
  <c r="B619" i="4"/>
  <c r="A619" i="4"/>
  <c r="P618" i="4"/>
  <c r="K618" i="4"/>
  <c r="I618" i="4"/>
  <c r="H618" i="4"/>
  <c r="G618" i="4"/>
  <c r="F618" i="4"/>
  <c r="E618" i="4"/>
  <c r="D618" i="4"/>
  <c r="B618" i="4"/>
  <c r="A618" i="4"/>
  <c r="P617" i="4"/>
  <c r="K617" i="4"/>
  <c r="I617" i="4"/>
  <c r="H617" i="4"/>
  <c r="G617" i="4"/>
  <c r="F617" i="4"/>
  <c r="E617" i="4"/>
  <c r="D617" i="4"/>
  <c r="B617" i="4"/>
  <c r="A617" i="4"/>
  <c r="P616" i="4"/>
  <c r="K616" i="4"/>
  <c r="I616" i="4"/>
  <c r="H616" i="4"/>
  <c r="G616" i="4"/>
  <c r="F616" i="4"/>
  <c r="E616" i="4"/>
  <c r="D616" i="4"/>
  <c r="B616" i="4"/>
  <c r="A616" i="4"/>
  <c r="P615" i="4"/>
  <c r="K615" i="4"/>
  <c r="I615" i="4"/>
  <c r="H615" i="4"/>
  <c r="G615" i="4"/>
  <c r="F615" i="4"/>
  <c r="E615" i="4"/>
  <c r="D615" i="4"/>
  <c r="B615" i="4"/>
  <c r="A615" i="4"/>
  <c r="P614" i="4"/>
  <c r="K614" i="4"/>
  <c r="I614" i="4"/>
  <c r="H614" i="4"/>
  <c r="G614" i="4"/>
  <c r="F614" i="4"/>
  <c r="E614" i="4"/>
  <c r="D614" i="4"/>
  <c r="B614" i="4"/>
  <c r="A614" i="4"/>
  <c r="P613" i="4"/>
  <c r="K613" i="4"/>
  <c r="I613" i="4"/>
  <c r="H613" i="4"/>
  <c r="G613" i="4"/>
  <c r="F613" i="4"/>
  <c r="E613" i="4"/>
  <c r="D613" i="4"/>
  <c r="B613" i="4"/>
  <c r="A613" i="4"/>
  <c r="P612" i="4"/>
  <c r="K612" i="4"/>
  <c r="I612" i="4"/>
  <c r="H612" i="4"/>
  <c r="G612" i="4"/>
  <c r="F612" i="4"/>
  <c r="E612" i="4"/>
  <c r="D612" i="4"/>
  <c r="B612" i="4"/>
  <c r="A612" i="4"/>
  <c r="P611" i="4"/>
  <c r="K611" i="4"/>
  <c r="I611" i="4"/>
  <c r="H611" i="4"/>
  <c r="G611" i="4"/>
  <c r="F611" i="4"/>
  <c r="E611" i="4"/>
  <c r="D611" i="4"/>
  <c r="B611" i="4"/>
  <c r="A611" i="4"/>
  <c r="P610" i="4"/>
  <c r="K610" i="4"/>
  <c r="I610" i="4"/>
  <c r="H610" i="4"/>
  <c r="G610" i="4"/>
  <c r="F610" i="4"/>
  <c r="E610" i="4"/>
  <c r="D610" i="4"/>
  <c r="B610" i="4"/>
  <c r="A610" i="4"/>
  <c r="P609" i="4"/>
  <c r="K609" i="4"/>
  <c r="I609" i="4"/>
  <c r="H609" i="4"/>
  <c r="G609" i="4"/>
  <c r="F609" i="4"/>
  <c r="E609" i="4"/>
  <c r="D609" i="4"/>
  <c r="B609" i="4"/>
  <c r="A609" i="4"/>
  <c r="P608" i="4"/>
  <c r="K608" i="4"/>
  <c r="I608" i="4"/>
  <c r="H608" i="4"/>
  <c r="G608" i="4"/>
  <c r="F608" i="4"/>
  <c r="E608" i="4"/>
  <c r="D608" i="4"/>
  <c r="B608" i="4"/>
  <c r="A608" i="4"/>
  <c r="P607" i="4"/>
  <c r="K607" i="4"/>
  <c r="I607" i="4"/>
  <c r="H607" i="4"/>
  <c r="G607" i="4"/>
  <c r="F607" i="4"/>
  <c r="E607" i="4"/>
  <c r="D607" i="4"/>
  <c r="B607" i="4"/>
  <c r="A607" i="4"/>
  <c r="P606" i="4"/>
  <c r="K606" i="4"/>
  <c r="I606" i="4"/>
  <c r="H606" i="4"/>
  <c r="G606" i="4"/>
  <c r="F606" i="4"/>
  <c r="E606" i="4"/>
  <c r="D606" i="4"/>
  <c r="B606" i="4"/>
  <c r="A606" i="4"/>
  <c r="P605" i="4"/>
  <c r="K605" i="4"/>
  <c r="I605" i="4"/>
  <c r="H605" i="4"/>
  <c r="G605" i="4"/>
  <c r="F605" i="4"/>
  <c r="E605" i="4"/>
  <c r="D605" i="4"/>
  <c r="B605" i="4"/>
  <c r="A605" i="4"/>
  <c r="P604" i="4"/>
  <c r="K604" i="4"/>
  <c r="I604" i="4"/>
  <c r="H604" i="4"/>
  <c r="G604" i="4"/>
  <c r="F604" i="4"/>
  <c r="E604" i="4"/>
  <c r="D604" i="4"/>
  <c r="B604" i="4"/>
  <c r="A604" i="4"/>
  <c r="P603" i="4"/>
  <c r="K603" i="4"/>
  <c r="I603" i="4"/>
  <c r="H603" i="4"/>
  <c r="G603" i="4"/>
  <c r="F603" i="4"/>
  <c r="E603" i="4"/>
  <c r="D603" i="4"/>
  <c r="B603" i="4"/>
  <c r="A603" i="4"/>
  <c r="P602" i="4"/>
  <c r="K602" i="4"/>
  <c r="I602" i="4"/>
  <c r="H602" i="4"/>
  <c r="G602" i="4"/>
  <c r="F602" i="4"/>
  <c r="E602" i="4"/>
  <c r="D602" i="4"/>
  <c r="B602" i="4"/>
  <c r="A602" i="4"/>
  <c r="P601" i="4"/>
  <c r="K601" i="4"/>
  <c r="I601" i="4"/>
  <c r="H601" i="4"/>
  <c r="G601" i="4"/>
  <c r="F601" i="4"/>
  <c r="E601" i="4"/>
  <c r="D601" i="4"/>
  <c r="B601" i="4"/>
  <c r="A601" i="4"/>
  <c r="P600" i="4"/>
  <c r="K600" i="4"/>
  <c r="I600" i="4"/>
  <c r="H600" i="4"/>
  <c r="G600" i="4"/>
  <c r="F600" i="4"/>
  <c r="E600" i="4"/>
  <c r="D600" i="4"/>
  <c r="B600" i="4"/>
  <c r="A600" i="4"/>
  <c r="P599" i="4"/>
  <c r="K599" i="4"/>
  <c r="I599" i="4"/>
  <c r="H599" i="4"/>
  <c r="G599" i="4"/>
  <c r="F599" i="4"/>
  <c r="E599" i="4"/>
  <c r="D599" i="4"/>
  <c r="B599" i="4"/>
  <c r="A599" i="4"/>
  <c r="P598" i="4"/>
  <c r="K598" i="4"/>
  <c r="I598" i="4"/>
  <c r="H598" i="4"/>
  <c r="G598" i="4"/>
  <c r="F598" i="4"/>
  <c r="E598" i="4"/>
  <c r="D598" i="4"/>
  <c r="B598" i="4"/>
  <c r="A598" i="4"/>
  <c r="P597" i="4"/>
  <c r="K597" i="4"/>
  <c r="I597" i="4"/>
  <c r="H597" i="4"/>
  <c r="G597" i="4"/>
  <c r="F597" i="4"/>
  <c r="E597" i="4"/>
  <c r="D597" i="4"/>
  <c r="B597" i="4"/>
  <c r="A597" i="4"/>
  <c r="P596" i="4"/>
  <c r="K596" i="4"/>
  <c r="I596" i="4"/>
  <c r="H596" i="4"/>
  <c r="G596" i="4"/>
  <c r="F596" i="4"/>
  <c r="E596" i="4"/>
  <c r="D596" i="4"/>
  <c r="B596" i="4"/>
  <c r="A596" i="4"/>
  <c r="P595" i="4"/>
  <c r="K595" i="4"/>
  <c r="I595" i="4"/>
  <c r="H595" i="4"/>
  <c r="G595" i="4"/>
  <c r="F595" i="4"/>
  <c r="E595" i="4"/>
  <c r="D595" i="4"/>
  <c r="B595" i="4"/>
  <c r="A595" i="4"/>
  <c r="P594" i="4"/>
  <c r="K594" i="4"/>
  <c r="I594" i="4"/>
  <c r="H594" i="4"/>
  <c r="G594" i="4"/>
  <c r="F594" i="4"/>
  <c r="E594" i="4"/>
  <c r="D594" i="4"/>
  <c r="B594" i="4"/>
  <c r="A594" i="4"/>
  <c r="P593" i="4"/>
  <c r="K593" i="4"/>
  <c r="I593" i="4"/>
  <c r="H593" i="4"/>
  <c r="G593" i="4"/>
  <c r="F593" i="4"/>
  <c r="E593" i="4"/>
  <c r="D593" i="4"/>
  <c r="B593" i="4"/>
  <c r="A593" i="4"/>
  <c r="P592" i="4"/>
  <c r="K592" i="4"/>
  <c r="I592" i="4"/>
  <c r="H592" i="4"/>
  <c r="G592" i="4"/>
  <c r="F592" i="4"/>
  <c r="E592" i="4"/>
  <c r="D592" i="4"/>
  <c r="B592" i="4"/>
  <c r="A592" i="4"/>
  <c r="P591" i="4"/>
  <c r="K591" i="4"/>
  <c r="I591" i="4"/>
  <c r="H591" i="4"/>
  <c r="G591" i="4"/>
  <c r="F591" i="4"/>
  <c r="E591" i="4"/>
  <c r="D591" i="4"/>
  <c r="B591" i="4"/>
  <c r="A591" i="4"/>
  <c r="P590" i="4"/>
  <c r="K590" i="4"/>
  <c r="I590" i="4"/>
  <c r="H590" i="4"/>
  <c r="G590" i="4"/>
  <c r="F590" i="4"/>
  <c r="E590" i="4"/>
  <c r="D590" i="4"/>
  <c r="B590" i="4"/>
  <c r="A590" i="4"/>
  <c r="P589" i="4"/>
  <c r="K589" i="4"/>
  <c r="I589" i="4"/>
  <c r="H589" i="4"/>
  <c r="G589" i="4"/>
  <c r="F589" i="4"/>
  <c r="E589" i="4"/>
  <c r="D589" i="4"/>
  <c r="B589" i="4"/>
  <c r="A589" i="4"/>
  <c r="P588" i="4"/>
  <c r="K588" i="4"/>
  <c r="I588" i="4"/>
  <c r="H588" i="4"/>
  <c r="G588" i="4"/>
  <c r="F588" i="4"/>
  <c r="E588" i="4"/>
  <c r="D588" i="4"/>
  <c r="B588" i="4"/>
  <c r="A588" i="4"/>
  <c r="P587" i="4"/>
  <c r="K587" i="4"/>
  <c r="I587" i="4"/>
  <c r="H587" i="4"/>
  <c r="G587" i="4"/>
  <c r="F587" i="4"/>
  <c r="E587" i="4"/>
  <c r="D587" i="4"/>
  <c r="B587" i="4"/>
  <c r="A587" i="4"/>
  <c r="P586" i="4"/>
  <c r="K586" i="4"/>
  <c r="I586" i="4"/>
  <c r="H586" i="4"/>
  <c r="G586" i="4"/>
  <c r="F586" i="4"/>
  <c r="E586" i="4"/>
  <c r="D586" i="4"/>
  <c r="B586" i="4"/>
  <c r="A586" i="4"/>
  <c r="P585" i="4"/>
  <c r="K585" i="4"/>
  <c r="I585" i="4"/>
  <c r="H585" i="4"/>
  <c r="G585" i="4"/>
  <c r="F585" i="4"/>
  <c r="E585" i="4"/>
  <c r="D585" i="4"/>
  <c r="B585" i="4"/>
  <c r="A585" i="4"/>
  <c r="P584" i="4"/>
  <c r="K584" i="4"/>
  <c r="I584" i="4"/>
  <c r="H584" i="4"/>
  <c r="G584" i="4"/>
  <c r="F584" i="4"/>
  <c r="E584" i="4"/>
  <c r="D584" i="4"/>
  <c r="B584" i="4"/>
  <c r="A584" i="4"/>
  <c r="P583" i="4"/>
  <c r="K583" i="4"/>
  <c r="I583" i="4"/>
  <c r="H583" i="4"/>
  <c r="G583" i="4"/>
  <c r="F583" i="4"/>
  <c r="E583" i="4"/>
  <c r="D583" i="4"/>
  <c r="B583" i="4"/>
  <c r="A583" i="4"/>
  <c r="P582" i="4"/>
  <c r="K582" i="4"/>
  <c r="I582" i="4"/>
  <c r="H582" i="4"/>
  <c r="G582" i="4"/>
  <c r="F582" i="4"/>
  <c r="E582" i="4"/>
  <c r="D582" i="4"/>
  <c r="B582" i="4"/>
  <c r="A582" i="4"/>
  <c r="P581" i="4"/>
  <c r="K581" i="4"/>
  <c r="I581" i="4"/>
  <c r="H581" i="4"/>
  <c r="G581" i="4"/>
  <c r="F581" i="4"/>
  <c r="E581" i="4"/>
  <c r="D581" i="4"/>
  <c r="B581" i="4"/>
  <c r="A581" i="4"/>
  <c r="P580" i="4"/>
  <c r="K580" i="4"/>
  <c r="I580" i="4"/>
  <c r="H580" i="4"/>
  <c r="G580" i="4"/>
  <c r="F580" i="4"/>
  <c r="E580" i="4"/>
  <c r="D580" i="4"/>
  <c r="B580" i="4"/>
  <c r="A580" i="4"/>
  <c r="P579" i="4"/>
  <c r="K579" i="4"/>
  <c r="I579" i="4"/>
  <c r="H579" i="4"/>
  <c r="G579" i="4"/>
  <c r="F579" i="4"/>
  <c r="E579" i="4"/>
  <c r="D579" i="4"/>
  <c r="B579" i="4"/>
  <c r="A579" i="4"/>
  <c r="P578" i="4"/>
  <c r="K578" i="4"/>
  <c r="I578" i="4"/>
  <c r="H578" i="4"/>
  <c r="G578" i="4"/>
  <c r="F578" i="4"/>
  <c r="E578" i="4"/>
  <c r="D578" i="4"/>
  <c r="B578" i="4"/>
  <c r="A578" i="4"/>
  <c r="P577" i="4"/>
  <c r="K577" i="4"/>
  <c r="I577" i="4"/>
  <c r="H577" i="4"/>
  <c r="G577" i="4"/>
  <c r="F577" i="4"/>
  <c r="E577" i="4"/>
  <c r="D577" i="4"/>
  <c r="B577" i="4"/>
  <c r="A577" i="4"/>
  <c r="P576" i="4"/>
  <c r="K576" i="4"/>
  <c r="I576" i="4"/>
  <c r="H576" i="4"/>
  <c r="G576" i="4"/>
  <c r="F576" i="4"/>
  <c r="E576" i="4"/>
  <c r="D576" i="4"/>
  <c r="B576" i="4"/>
  <c r="A576" i="4"/>
  <c r="P575" i="4"/>
  <c r="K575" i="4"/>
  <c r="I575" i="4"/>
  <c r="H575" i="4"/>
  <c r="G575" i="4"/>
  <c r="F575" i="4"/>
  <c r="E575" i="4"/>
  <c r="D575" i="4"/>
  <c r="B575" i="4"/>
  <c r="A575" i="4"/>
  <c r="P574" i="4"/>
  <c r="K574" i="4"/>
  <c r="I574" i="4"/>
  <c r="H574" i="4"/>
  <c r="G574" i="4"/>
  <c r="F574" i="4"/>
  <c r="E574" i="4"/>
  <c r="D574" i="4"/>
  <c r="B574" i="4"/>
  <c r="A574" i="4"/>
  <c r="P573" i="4"/>
  <c r="K573" i="4"/>
  <c r="I573" i="4"/>
  <c r="H573" i="4"/>
  <c r="G573" i="4"/>
  <c r="F573" i="4"/>
  <c r="E573" i="4"/>
  <c r="D573" i="4"/>
  <c r="B573" i="4"/>
  <c r="A573" i="4"/>
  <c r="P572" i="4"/>
  <c r="K572" i="4"/>
  <c r="I572" i="4"/>
  <c r="H572" i="4"/>
  <c r="G572" i="4"/>
  <c r="F572" i="4"/>
  <c r="E572" i="4"/>
  <c r="D572" i="4"/>
  <c r="B572" i="4"/>
  <c r="A572" i="4"/>
  <c r="P571" i="4"/>
  <c r="K571" i="4"/>
  <c r="I571" i="4"/>
  <c r="H571" i="4"/>
  <c r="G571" i="4"/>
  <c r="F571" i="4"/>
  <c r="E571" i="4"/>
  <c r="D571" i="4"/>
  <c r="B571" i="4"/>
  <c r="A571" i="4"/>
  <c r="P570" i="4"/>
  <c r="K570" i="4"/>
  <c r="I570" i="4"/>
  <c r="H570" i="4"/>
  <c r="G570" i="4"/>
  <c r="F570" i="4"/>
  <c r="E570" i="4"/>
  <c r="D570" i="4"/>
  <c r="B570" i="4"/>
  <c r="A570" i="4"/>
  <c r="P569" i="4"/>
  <c r="K569" i="4"/>
  <c r="I569" i="4"/>
  <c r="H569" i="4"/>
  <c r="G569" i="4"/>
  <c r="F569" i="4"/>
  <c r="E569" i="4"/>
  <c r="D569" i="4"/>
  <c r="B569" i="4"/>
  <c r="A569" i="4"/>
  <c r="P568" i="4"/>
  <c r="K568" i="4"/>
  <c r="I568" i="4"/>
  <c r="H568" i="4"/>
  <c r="G568" i="4"/>
  <c r="F568" i="4"/>
  <c r="E568" i="4"/>
  <c r="D568" i="4"/>
  <c r="B568" i="4"/>
  <c r="A568" i="4"/>
  <c r="P567" i="4"/>
  <c r="K567" i="4"/>
  <c r="I567" i="4"/>
  <c r="H567" i="4"/>
  <c r="G567" i="4"/>
  <c r="F567" i="4"/>
  <c r="E567" i="4"/>
  <c r="D567" i="4"/>
  <c r="B567" i="4"/>
  <c r="A567" i="4"/>
  <c r="P566" i="4"/>
  <c r="K566" i="4"/>
  <c r="I566" i="4"/>
  <c r="H566" i="4"/>
  <c r="G566" i="4"/>
  <c r="F566" i="4"/>
  <c r="E566" i="4"/>
  <c r="D566" i="4"/>
  <c r="B566" i="4"/>
  <c r="A566" i="4"/>
  <c r="P565" i="4"/>
  <c r="K565" i="4"/>
  <c r="I565" i="4"/>
  <c r="H565" i="4"/>
  <c r="G565" i="4"/>
  <c r="F565" i="4"/>
  <c r="E565" i="4"/>
  <c r="D565" i="4"/>
  <c r="B565" i="4"/>
  <c r="A565" i="4"/>
  <c r="P564" i="4"/>
  <c r="K564" i="4"/>
  <c r="I564" i="4"/>
  <c r="H564" i="4"/>
  <c r="G564" i="4"/>
  <c r="F564" i="4"/>
  <c r="E564" i="4"/>
  <c r="D564" i="4"/>
  <c r="B564" i="4"/>
  <c r="A564" i="4"/>
  <c r="P563" i="4"/>
  <c r="K563" i="4"/>
  <c r="I563" i="4"/>
  <c r="H563" i="4"/>
  <c r="G563" i="4"/>
  <c r="F563" i="4"/>
  <c r="E563" i="4"/>
  <c r="D563" i="4"/>
  <c r="B563" i="4"/>
  <c r="A563" i="4"/>
  <c r="P562" i="4"/>
  <c r="K562" i="4"/>
  <c r="I562" i="4"/>
  <c r="H562" i="4"/>
  <c r="G562" i="4"/>
  <c r="F562" i="4"/>
  <c r="E562" i="4"/>
  <c r="D562" i="4"/>
  <c r="B562" i="4"/>
  <c r="A562" i="4"/>
  <c r="P561" i="4"/>
  <c r="K561" i="4"/>
  <c r="I561" i="4"/>
  <c r="H561" i="4"/>
  <c r="G561" i="4"/>
  <c r="F561" i="4"/>
  <c r="E561" i="4"/>
  <c r="D561" i="4"/>
  <c r="B561" i="4"/>
  <c r="A561" i="4"/>
  <c r="P560" i="4"/>
  <c r="K560" i="4"/>
  <c r="I560" i="4"/>
  <c r="H560" i="4"/>
  <c r="G560" i="4"/>
  <c r="F560" i="4"/>
  <c r="E560" i="4"/>
  <c r="D560" i="4"/>
  <c r="B560" i="4"/>
  <c r="A560" i="4"/>
  <c r="P559" i="4"/>
  <c r="K559" i="4"/>
  <c r="I559" i="4"/>
  <c r="H559" i="4"/>
  <c r="G559" i="4"/>
  <c r="F559" i="4"/>
  <c r="E559" i="4"/>
  <c r="D559" i="4"/>
  <c r="B559" i="4"/>
  <c r="A559" i="4"/>
  <c r="P558" i="4"/>
  <c r="K558" i="4"/>
  <c r="I558" i="4"/>
  <c r="H558" i="4"/>
  <c r="G558" i="4"/>
  <c r="F558" i="4"/>
  <c r="E558" i="4"/>
  <c r="D558" i="4"/>
  <c r="B558" i="4"/>
  <c r="A558" i="4"/>
  <c r="P557" i="4"/>
  <c r="K557" i="4"/>
  <c r="I557" i="4"/>
  <c r="H557" i="4"/>
  <c r="G557" i="4"/>
  <c r="F557" i="4"/>
  <c r="E557" i="4"/>
  <c r="D557" i="4"/>
  <c r="B557" i="4"/>
  <c r="A557" i="4"/>
  <c r="P556" i="4"/>
  <c r="K556" i="4"/>
  <c r="I556" i="4"/>
  <c r="H556" i="4"/>
  <c r="G556" i="4"/>
  <c r="F556" i="4"/>
  <c r="E556" i="4"/>
  <c r="D556" i="4"/>
  <c r="B556" i="4"/>
  <c r="A556" i="4"/>
  <c r="P555" i="4"/>
  <c r="K555" i="4"/>
  <c r="I555" i="4"/>
  <c r="H555" i="4"/>
  <c r="G555" i="4"/>
  <c r="F555" i="4"/>
  <c r="E555" i="4"/>
  <c r="D555" i="4"/>
  <c r="B555" i="4"/>
  <c r="A555" i="4"/>
  <c r="P554" i="4"/>
  <c r="K554" i="4"/>
  <c r="I554" i="4"/>
  <c r="H554" i="4"/>
  <c r="G554" i="4"/>
  <c r="F554" i="4"/>
  <c r="E554" i="4"/>
  <c r="D554" i="4"/>
  <c r="B554" i="4"/>
  <c r="A554" i="4"/>
  <c r="P553" i="4"/>
  <c r="K553" i="4"/>
  <c r="I553" i="4"/>
  <c r="H553" i="4"/>
  <c r="G553" i="4"/>
  <c r="F553" i="4"/>
  <c r="E553" i="4"/>
  <c r="D553" i="4"/>
  <c r="B553" i="4"/>
  <c r="A553" i="4"/>
  <c r="P552" i="4"/>
  <c r="K552" i="4"/>
  <c r="I552" i="4"/>
  <c r="H552" i="4"/>
  <c r="G552" i="4"/>
  <c r="F552" i="4"/>
  <c r="E552" i="4"/>
  <c r="D552" i="4"/>
  <c r="B552" i="4"/>
  <c r="A552" i="4"/>
  <c r="P551" i="4"/>
  <c r="K551" i="4"/>
  <c r="I551" i="4"/>
  <c r="H551" i="4"/>
  <c r="G551" i="4"/>
  <c r="F551" i="4"/>
  <c r="E551" i="4"/>
  <c r="D551" i="4"/>
  <c r="B551" i="4"/>
  <c r="A551" i="4"/>
  <c r="P550" i="4"/>
  <c r="K550" i="4"/>
  <c r="I550" i="4"/>
  <c r="H550" i="4"/>
  <c r="G550" i="4"/>
  <c r="F550" i="4"/>
  <c r="E550" i="4"/>
  <c r="D550" i="4"/>
  <c r="B550" i="4"/>
  <c r="A550" i="4"/>
  <c r="P549" i="4"/>
  <c r="K549" i="4"/>
  <c r="I549" i="4"/>
  <c r="H549" i="4"/>
  <c r="G549" i="4"/>
  <c r="F549" i="4"/>
  <c r="E549" i="4"/>
  <c r="D549" i="4"/>
  <c r="B549" i="4"/>
  <c r="A549" i="4"/>
  <c r="P548" i="4"/>
  <c r="K548" i="4"/>
  <c r="I548" i="4"/>
  <c r="H548" i="4"/>
  <c r="G548" i="4"/>
  <c r="F548" i="4"/>
  <c r="E548" i="4"/>
  <c r="D548" i="4"/>
  <c r="B548" i="4"/>
  <c r="A548" i="4"/>
  <c r="P547" i="4"/>
  <c r="K547" i="4"/>
  <c r="I547" i="4"/>
  <c r="H547" i="4"/>
  <c r="G547" i="4"/>
  <c r="F547" i="4"/>
  <c r="E547" i="4"/>
  <c r="D547" i="4"/>
  <c r="B547" i="4"/>
  <c r="A547" i="4"/>
  <c r="P546" i="4"/>
  <c r="K546" i="4"/>
  <c r="I546" i="4"/>
  <c r="H546" i="4"/>
  <c r="G546" i="4"/>
  <c r="F546" i="4"/>
  <c r="E546" i="4"/>
  <c r="D546" i="4"/>
  <c r="B546" i="4"/>
  <c r="A546" i="4"/>
  <c r="P545" i="4"/>
  <c r="K545" i="4"/>
  <c r="I545" i="4"/>
  <c r="H545" i="4"/>
  <c r="G545" i="4"/>
  <c r="F545" i="4"/>
  <c r="E545" i="4"/>
  <c r="D545" i="4"/>
  <c r="B545" i="4"/>
  <c r="A545" i="4"/>
  <c r="P544" i="4"/>
  <c r="K544" i="4"/>
  <c r="I544" i="4"/>
  <c r="H544" i="4"/>
  <c r="G544" i="4"/>
  <c r="F544" i="4"/>
  <c r="E544" i="4"/>
  <c r="D544" i="4"/>
  <c r="B544" i="4"/>
  <c r="A544" i="4"/>
  <c r="P543" i="4"/>
  <c r="K543" i="4"/>
  <c r="I543" i="4"/>
  <c r="H543" i="4"/>
  <c r="G543" i="4"/>
  <c r="F543" i="4"/>
  <c r="E543" i="4"/>
  <c r="D543" i="4"/>
  <c r="B543" i="4"/>
  <c r="A543" i="4"/>
  <c r="P542" i="4"/>
  <c r="K542" i="4"/>
  <c r="I542" i="4"/>
  <c r="H542" i="4"/>
  <c r="G542" i="4"/>
  <c r="F542" i="4"/>
  <c r="E542" i="4"/>
  <c r="D542" i="4"/>
  <c r="B542" i="4"/>
  <c r="A542" i="4"/>
  <c r="P541" i="4"/>
  <c r="K541" i="4"/>
  <c r="I541" i="4"/>
  <c r="H541" i="4"/>
  <c r="G541" i="4"/>
  <c r="F541" i="4"/>
  <c r="E541" i="4"/>
  <c r="D541" i="4"/>
  <c r="B541" i="4"/>
  <c r="A541" i="4"/>
  <c r="P540" i="4"/>
  <c r="K540" i="4"/>
  <c r="I540" i="4"/>
  <c r="H540" i="4"/>
  <c r="G540" i="4"/>
  <c r="F540" i="4"/>
  <c r="E540" i="4"/>
  <c r="D540" i="4"/>
  <c r="B540" i="4"/>
  <c r="A540" i="4"/>
  <c r="P539" i="4"/>
  <c r="K539" i="4"/>
  <c r="I539" i="4"/>
  <c r="H539" i="4"/>
  <c r="G539" i="4"/>
  <c r="F539" i="4"/>
  <c r="E539" i="4"/>
  <c r="D539" i="4"/>
  <c r="B539" i="4"/>
  <c r="A539" i="4"/>
  <c r="P538" i="4"/>
  <c r="K538" i="4"/>
  <c r="I538" i="4"/>
  <c r="H538" i="4"/>
  <c r="G538" i="4"/>
  <c r="F538" i="4"/>
  <c r="E538" i="4"/>
  <c r="D538" i="4"/>
  <c r="B538" i="4"/>
  <c r="A538" i="4"/>
  <c r="P537" i="4"/>
  <c r="K537" i="4"/>
  <c r="I537" i="4"/>
  <c r="H537" i="4"/>
  <c r="G537" i="4"/>
  <c r="F537" i="4"/>
  <c r="E537" i="4"/>
  <c r="D537" i="4"/>
  <c r="B537" i="4"/>
  <c r="A537" i="4"/>
  <c r="P536" i="4"/>
  <c r="K536" i="4"/>
  <c r="I536" i="4"/>
  <c r="H536" i="4"/>
  <c r="G536" i="4"/>
  <c r="F536" i="4"/>
  <c r="E536" i="4"/>
  <c r="D536" i="4"/>
  <c r="B536" i="4"/>
  <c r="A536" i="4"/>
  <c r="P535" i="4"/>
  <c r="K535" i="4"/>
  <c r="I535" i="4"/>
  <c r="H535" i="4"/>
  <c r="G535" i="4"/>
  <c r="F535" i="4"/>
  <c r="E535" i="4"/>
  <c r="D535" i="4"/>
  <c r="B535" i="4"/>
  <c r="A535" i="4"/>
  <c r="P534" i="4"/>
  <c r="K534" i="4"/>
  <c r="I534" i="4"/>
  <c r="H534" i="4"/>
  <c r="G534" i="4"/>
  <c r="F534" i="4"/>
  <c r="E534" i="4"/>
  <c r="D534" i="4"/>
  <c r="B534" i="4"/>
  <c r="A534" i="4"/>
  <c r="P533" i="4"/>
  <c r="K533" i="4"/>
  <c r="I533" i="4"/>
  <c r="H533" i="4"/>
  <c r="G533" i="4"/>
  <c r="F533" i="4"/>
  <c r="E533" i="4"/>
  <c r="D533" i="4"/>
  <c r="B533" i="4"/>
  <c r="A533" i="4"/>
  <c r="P532" i="4"/>
  <c r="K532" i="4"/>
  <c r="I532" i="4"/>
  <c r="H532" i="4"/>
  <c r="G532" i="4"/>
  <c r="F532" i="4"/>
  <c r="E532" i="4"/>
  <c r="D532" i="4"/>
  <c r="B532" i="4"/>
  <c r="A532" i="4"/>
  <c r="P531" i="4"/>
  <c r="K531" i="4"/>
  <c r="I531" i="4"/>
  <c r="H531" i="4"/>
  <c r="G531" i="4"/>
  <c r="F531" i="4"/>
  <c r="E531" i="4"/>
  <c r="D531" i="4"/>
  <c r="B531" i="4"/>
  <c r="A531" i="4"/>
  <c r="P530" i="4"/>
  <c r="K530" i="4"/>
  <c r="I530" i="4"/>
  <c r="H530" i="4"/>
  <c r="G530" i="4"/>
  <c r="F530" i="4"/>
  <c r="E530" i="4"/>
  <c r="D530" i="4"/>
  <c r="B530" i="4"/>
  <c r="A530" i="4"/>
  <c r="P529" i="4"/>
  <c r="K529" i="4"/>
  <c r="I529" i="4"/>
  <c r="H529" i="4"/>
  <c r="G529" i="4"/>
  <c r="F529" i="4"/>
  <c r="E529" i="4"/>
  <c r="D529" i="4"/>
  <c r="B529" i="4"/>
  <c r="A529" i="4"/>
  <c r="P528" i="4"/>
  <c r="K528" i="4"/>
  <c r="I528" i="4"/>
  <c r="H528" i="4"/>
  <c r="G528" i="4"/>
  <c r="F528" i="4"/>
  <c r="E528" i="4"/>
  <c r="D528" i="4"/>
  <c r="B528" i="4"/>
  <c r="A528" i="4"/>
  <c r="P527" i="4"/>
  <c r="K527" i="4"/>
  <c r="I527" i="4"/>
  <c r="H527" i="4"/>
  <c r="G527" i="4"/>
  <c r="F527" i="4"/>
  <c r="E527" i="4"/>
  <c r="D527" i="4"/>
  <c r="B527" i="4"/>
  <c r="A527" i="4"/>
  <c r="P526" i="4"/>
  <c r="K526" i="4"/>
  <c r="I526" i="4"/>
  <c r="H526" i="4"/>
  <c r="G526" i="4"/>
  <c r="F526" i="4"/>
  <c r="E526" i="4"/>
  <c r="D526" i="4"/>
  <c r="B526" i="4"/>
  <c r="A526" i="4"/>
  <c r="P525" i="4"/>
  <c r="K525" i="4"/>
  <c r="I525" i="4"/>
  <c r="H525" i="4"/>
  <c r="G525" i="4"/>
  <c r="F525" i="4"/>
  <c r="E525" i="4"/>
  <c r="D525" i="4"/>
  <c r="B525" i="4"/>
  <c r="A525" i="4"/>
  <c r="P524" i="4"/>
  <c r="K524" i="4"/>
  <c r="I524" i="4"/>
  <c r="H524" i="4"/>
  <c r="G524" i="4"/>
  <c r="F524" i="4"/>
  <c r="E524" i="4"/>
  <c r="D524" i="4"/>
  <c r="B524" i="4"/>
  <c r="A524" i="4"/>
  <c r="P523" i="4"/>
  <c r="K523" i="4"/>
  <c r="I523" i="4"/>
  <c r="H523" i="4"/>
  <c r="G523" i="4"/>
  <c r="F523" i="4"/>
  <c r="E523" i="4"/>
  <c r="D523" i="4"/>
  <c r="B523" i="4"/>
  <c r="A523" i="4"/>
  <c r="P522" i="4"/>
  <c r="K522" i="4"/>
  <c r="I522" i="4"/>
  <c r="H522" i="4"/>
  <c r="G522" i="4"/>
  <c r="F522" i="4"/>
  <c r="E522" i="4"/>
  <c r="D522" i="4"/>
  <c r="B522" i="4"/>
  <c r="A522" i="4"/>
  <c r="P521" i="4"/>
  <c r="K521" i="4"/>
  <c r="I521" i="4"/>
  <c r="H521" i="4"/>
  <c r="G521" i="4"/>
  <c r="F521" i="4"/>
  <c r="E521" i="4"/>
  <c r="D521" i="4"/>
  <c r="B521" i="4"/>
  <c r="A521" i="4"/>
  <c r="P520" i="4"/>
  <c r="K520" i="4"/>
  <c r="I520" i="4"/>
  <c r="H520" i="4"/>
  <c r="G520" i="4"/>
  <c r="F520" i="4"/>
  <c r="E520" i="4"/>
  <c r="D520" i="4"/>
  <c r="B520" i="4"/>
  <c r="A520" i="4"/>
  <c r="P519" i="4"/>
  <c r="K519" i="4"/>
  <c r="I519" i="4"/>
  <c r="H519" i="4"/>
  <c r="G519" i="4"/>
  <c r="F519" i="4"/>
  <c r="E519" i="4"/>
  <c r="D519" i="4"/>
  <c r="B519" i="4"/>
  <c r="A519" i="4"/>
  <c r="P518" i="4"/>
  <c r="K518" i="4"/>
  <c r="I518" i="4"/>
  <c r="H518" i="4"/>
  <c r="G518" i="4"/>
  <c r="F518" i="4"/>
  <c r="E518" i="4"/>
  <c r="D518" i="4"/>
  <c r="B518" i="4"/>
  <c r="A518" i="4"/>
  <c r="P517" i="4"/>
  <c r="K517" i="4"/>
  <c r="I517" i="4"/>
  <c r="H517" i="4"/>
  <c r="G517" i="4"/>
  <c r="F517" i="4"/>
  <c r="E517" i="4"/>
  <c r="D517" i="4"/>
  <c r="B517" i="4"/>
  <c r="A517" i="4"/>
  <c r="P516" i="4"/>
  <c r="K516" i="4"/>
  <c r="I516" i="4"/>
  <c r="H516" i="4"/>
  <c r="G516" i="4"/>
  <c r="F516" i="4"/>
  <c r="E516" i="4"/>
  <c r="D516" i="4"/>
  <c r="B516" i="4"/>
  <c r="A516" i="4"/>
  <c r="P515" i="4"/>
  <c r="K515" i="4"/>
  <c r="I515" i="4"/>
  <c r="H515" i="4"/>
  <c r="G515" i="4"/>
  <c r="F515" i="4"/>
  <c r="E515" i="4"/>
  <c r="D515" i="4"/>
  <c r="B515" i="4"/>
  <c r="A515" i="4"/>
  <c r="P514" i="4"/>
  <c r="K514" i="4"/>
  <c r="I514" i="4"/>
  <c r="H514" i="4"/>
  <c r="G514" i="4"/>
  <c r="F514" i="4"/>
  <c r="E514" i="4"/>
  <c r="D514" i="4"/>
  <c r="B514" i="4"/>
  <c r="A514" i="4"/>
  <c r="P513" i="4"/>
  <c r="K513" i="4"/>
  <c r="I513" i="4"/>
  <c r="H513" i="4"/>
  <c r="G513" i="4"/>
  <c r="F513" i="4"/>
  <c r="E513" i="4"/>
  <c r="D513" i="4"/>
  <c r="B513" i="4"/>
  <c r="A513" i="4"/>
  <c r="P512" i="4"/>
  <c r="K512" i="4"/>
  <c r="I512" i="4"/>
  <c r="H512" i="4"/>
  <c r="G512" i="4"/>
  <c r="F512" i="4"/>
  <c r="E512" i="4"/>
  <c r="D512" i="4"/>
  <c r="B512" i="4"/>
  <c r="A512" i="4"/>
  <c r="P511" i="4"/>
  <c r="K511" i="4"/>
  <c r="I511" i="4"/>
  <c r="H511" i="4"/>
  <c r="G511" i="4"/>
  <c r="F511" i="4"/>
  <c r="E511" i="4"/>
  <c r="D511" i="4"/>
  <c r="B511" i="4"/>
  <c r="A511" i="4"/>
  <c r="P510" i="4"/>
  <c r="K510" i="4"/>
  <c r="I510" i="4"/>
  <c r="H510" i="4"/>
  <c r="G510" i="4"/>
  <c r="F510" i="4"/>
  <c r="E510" i="4"/>
  <c r="D510" i="4"/>
  <c r="B510" i="4"/>
  <c r="A510" i="4"/>
  <c r="P509" i="4"/>
  <c r="K509" i="4"/>
  <c r="I509" i="4"/>
  <c r="H509" i="4"/>
  <c r="G509" i="4"/>
  <c r="F509" i="4"/>
  <c r="E509" i="4"/>
  <c r="D509" i="4"/>
  <c r="B509" i="4"/>
  <c r="A509" i="4"/>
  <c r="P508" i="4"/>
  <c r="K508" i="4"/>
  <c r="I508" i="4"/>
  <c r="H508" i="4"/>
  <c r="G508" i="4"/>
  <c r="F508" i="4"/>
  <c r="E508" i="4"/>
  <c r="D508" i="4"/>
  <c r="B508" i="4"/>
  <c r="A508" i="4"/>
  <c r="P507" i="4"/>
  <c r="K507" i="4"/>
  <c r="I507" i="4"/>
  <c r="H507" i="4"/>
  <c r="G507" i="4"/>
  <c r="F507" i="4"/>
  <c r="E507" i="4"/>
  <c r="D507" i="4"/>
  <c r="B507" i="4"/>
  <c r="A507" i="4"/>
  <c r="P506" i="4"/>
  <c r="K506" i="4"/>
  <c r="I506" i="4"/>
  <c r="H506" i="4"/>
  <c r="G506" i="4"/>
  <c r="F506" i="4"/>
  <c r="E506" i="4"/>
  <c r="D506" i="4"/>
  <c r="B506" i="4"/>
  <c r="A506" i="4"/>
  <c r="P505" i="4"/>
  <c r="K505" i="4"/>
  <c r="I505" i="4"/>
  <c r="H505" i="4"/>
  <c r="G505" i="4"/>
  <c r="F505" i="4"/>
  <c r="E505" i="4"/>
  <c r="D505" i="4"/>
  <c r="B505" i="4"/>
  <c r="A505" i="4"/>
  <c r="P504" i="4"/>
  <c r="K504" i="4"/>
  <c r="I504" i="4"/>
  <c r="H504" i="4"/>
  <c r="G504" i="4"/>
  <c r="F504" i="4"/>
  <c r="E504" i="4"/>
  <c r="D504" i="4"/>
  <c r="B504" i="4"/>
  <c r="A504" i="4"/>
  <c r="P503" i="4"/>
  <c r="K503" i="4"/>
  <c r="I503" i="4"/>
  <c r="H503" i="4"/>
  <c r="G503" i="4"/>
  <c r="F503" i="4"/>
  <c r="E503" i="4"/>
  <c r="D503" i="4"/>
  <c r="B503" i="4"/>
  <c r="A503" i="4"/>
  <c r="P502" i="4"/>
  <c r="K502" i="4"/>
  <c r="I502" i="4"/>
  <c r="H502" i="4"/>
  <c r="G502" i="4"/>
  <c r="F502" i="4"/>
  <c r="E502" i="4"/>
  <c r="D502" i="4"/>
  <c r="B502" i="4"/>
  <c r="A502" i="4"/>
  <c r="P501" i="4"/>
  <c r="K501" i="4"/>
  <c r="I501" i="4"/>
  <c r="H501" i="4"/>
  <c r="G501" i="4"/>
  <c r="F501" i="4"/>
  <c r="E501" i="4"/>
  <c r="D501" i="4"/>
  <c r="B501" i="4"/>
  <c r="A501" i="4"/>
  <c r="P500" i="4"/>
  <c r="K500" i="4"/>
  <c r="I500" i="4"/>
  <c r="H500" i="4"/>
  <c r="G500" i="4"/>
  <c r="F500" i="4"/>
  <c r="E500" i="4"/>
  <c r="D500" i="4"/>
  <c r="B500" i="4"/>
  <c r="A500" i="4"/>
  <c r="P499" i="4"/>
  <c r="K499" i="4"/>
  <c r="I499" i="4"/>
  <c r="H499" i="4"/>
  <c r="G499" i="4"/>
  <c r="F499" i="4"/>
  <c r="E499" i="4"/>
  <c r="D499" i="4"/>
  <c r="B499" i="4"/>
  <c r="A499" i="4"/>
  <c r="P498" i="4"/>
  <c r="K498" i="4"/>
  <c r="I498" i="4"/>
  <c r="H498" i="4"/>
  <c r="G498" i="4"/>
  <c r="F498" i="4"/>
  <c r="E498" i="4"/>
  <c r="D498" i="4"/>
  <c r="B498" i="4"/>
  <c r="A498" i="4"/>
  <c r="P497" i="4"/>
  <c r="K497" i="4"/>
  <c r="I497" i="4"/>
  <c r="H497" i="4"/>
  <c r="G497" i="4"/>
  <c r="F497" i="4"/>
  <c r="E497" i="4"/>
  <c r="D497" i="4"/>
  <c r="B497" i="4"/>
  <c r="A497" i="4"/>
  <c r="P496" i="4"/>
  <c r="K496" i="4"/>
  <c r="I496" i="4"/>
  <c r="H496" i="4"/>
  <c r="G496" i="4"/>
  <c r="F496" i="4"/>
  <c r="E496" i="4"/>
  <c r="D496" i="4"/>
  <c r="B496" i="4"/>
  <c r="A496" i="4"/>
  <c r="P495" i="4"/>
  <c r="K495" i="4"/>
  <c r="I495" i="4"/>
  <c r="H495" i="4"/>
  <c r="G495" i="4"/>
  <c r="F495" i="4"/>
  <c r="E495" i="4"/>
  <c r="D495" i="4"/>
  <c r="B495" i="4"/>
  <c r="A495" i="4"/>
  <c r="P494" i="4"/>
  <c r="K494" i="4"/>
  <c r="I494" i="4"/>
  <c r="H494" i="4"/>
  <c r="G494" i="4"/>
  <c r="F494" i="4"/>
  <c r="E494" i="4"/>
  <c r="D494" i="4"/>
  <c r="B494" i="4"/>
  <c r="A494" i="4"/>
  <c r="P493" i="4"/>
  <c r="K493" i="4"/>
  <c r="I493" i="4"/>
  <c r="H493" i="4"/>
  <c r="G493" i="4"/>
  <c r="F493" i="4"/>
  <c r="E493" i="4"/>
  <c r="D493" i="4"/>
  <c r="B493" i="4"/>
  <c r="A493" i="4"/>
  <c r="P492" i="4"/>
  <c r="K492" i="4"/>
  <c r="I492" i="4"/>
  <c r="H492" i="4"/>
  <c r="G492" i="4"/>
  <c r="F492" i="4"/>
  <c r="E492" i="4"/>
  <c r="D492" i="4"/>
  <c r="B492" i="4"/>
  <c r="A492" i="4"/>
  <c r="P491" i="4"/>
  <c r="K491" i="4"/>
  <c r="I491" i="4"/>
  <c r="H491" i="4"/>
  <c r="G491" i="4"/>
  <c r="F491" i="4"/>
  <c r="E491" i="4"/>
  <c r="D491" i="4"/>
  <c r="B491" i="4"/>
  <c r="A491" i="4"/>
  <c r="P490" i="4"/>
  <c r="K490" i="4"/>
  <c r="I490" i="4"/>
  <c r="H490" i="4"/>
  <c r="G490" i="4"/>
  <c r="F490" i="4"/>
  <c r="E490" i="4"/>
  <c r="D490" i="4"/>
  <c r="B490" i="4"/>
  <c r="A490" i="4"/>
  <c r="P489" i="4"/>
  <c r="K489" i="4"/>
  <c r="I489" i="4"/>
  <c r="H489" i="4"/>
  <c r="G489" i="4"/>
  <c r="F489" i="4"/>
  <c r="E489" i="4"/>
  <c r="D489" i="4"/>
  <c r="B489" i="4"/>
  <c r="A489" i="4"/>
  <c r="P488" i="4"/>
  <c r="K488" i="4"/>
  <c r="I488" i="4"/>
  <c r="H488" i="4"/>
  <c r="G488" i="4"/>
  <c r="F488" i="4"/>
  <c r="E488" i="4"/>
  <c r="D488" i="4"/>
  <c r="B488" i="4"/>
  <c r="A488" i="4"/>
  <c r="P487" i="4"/>
  <c r="K487" i="4"/>
  <c r="I487" i="4"/>
  <c r="H487" i="4"/>
  <c r="G487" i="4"/>
  <c r="F487" i="4"/>
  <c r="E487" i="4"/>
  <c r="D487" i="4"/>
  <c r="B487" i="4"/>
  <c r="A487" i="4"/>
  <c r="P486" i="4"/>
  <c r="K486" i="4"/>
  <c r="I486" i="4"/>
  <c r="H486" i="4"/>
  <c r="G486" i="4"/>
  <c r="F486" i="4"/>
  <c r="E486" i="4"/>
  <c r="D486" i="4"/>
  <c r="B486" i="4"/>
  <c r="A486" i="4"/>
  <c r="P485" i="4"/>
  <c r="K485" i="4"/>
  <c r="I485" i="4"/>
  <c r="H485" i="4"/>
  <c r="G485" i="4"/>
  <c r="F485" i="4"/>
  <c r="E485" i="4"/>
  <c r="D485" i="4"/>
  <c r="B485" i="4"/>
  <c r="A485" i="4"/>
  <c r="P484" i="4"/>
  <c r="K484" i="4"/>
  <c r="I484" i="4"/>
  <c r="H484" i="4"/>
  <c r="G484" i="4"/>
  <c r="F484" i="4"/>
  <c r="E484" i="4"/>
  <c r="D484" i="4"/>
  <c r="B484" i="4"/>
  <c r="A484" i="4"/>
  <c r="P483" i="4"/>
  <c r="K483" i="4"/>
  <c r="I483" i="4"/>
  <c r="H483" i="4"/>
  <c r="G483" i="4"/>
  <c r="F483" i="4"/>
  <c r="E483" i="4"/>
  <c r="D483" i="4"/>
  <c r="B483" i="4"/>
  <c r="A483" i="4"/>
  <c r="P482" i="4"/>
  <c r="K482" i="4"/>
  <c r="I482" i="4"/>
  <c r="H482" i="4"/>
  <c r="G482" i="4"/>
  <c r="F482" i="4"/>
  <c r="E482" i="4"/>
  <c r="D482" i="4"/>
  <c r="B482" i="4"/>
  <c r="A482" i="4"/>
  <c r="P481" i="4"/>
  <c r="K481" i="4"/>
  <c r="I481" i="4"/>
  <c r="H481" i="4"/>
  <c r="G481" i="4"/>
  <c r="F481" i="4"/>
  <c r="E481" i="4"/>
  <c r="D481" i="4"/>
  <c r="B481" i="4"/>
  <c r="A481" i="4"/>
  <c r="P480" i="4"/>
  <c r="K480" i="4"/>
  <c r="I480" i="4"/>
  <c r="H480" i="4"/>
  <c r="G480" i="4"/>
  <c r="F480" i="4"/>
  <c r="E480" i="4"/>
  <c r="D480" i="4"/>
  <c r="B480" i="4"/>
  <c r="A480" i="4"/>
  <c r="P479" i="4"/>
  <c r="K479" i="4"/>
  <c r="I479" i="4"/>
  <c r="H479" i="4"/>
  <c r="G479" i="4"/>
  <c r="F479" i="4"/>
  <c r="E479" i="4"/>
  <c r="D479" i="4"/>
  <c r="B479" i="4"/>
  <c r="A479" i="4"/>
  <c r="P478" i="4"/>
  <c r="K478" i="4"/>
  <c r="I478" i="4"/>
  <c r="H478" i="4"/>
  <c r="G478" i="4"/>
  <c r="F478" i="4"/>
  <c r="E478" i="4"/>
  <c r="D478" i="4"/>
  <c r="B478" i="4"/>
  <c r="A478" i="4"/>
  <c r="P477" i="4"/>
  <c r="K477" i="4"/>
  <c r="I477" i="4"/>
  <c r="H477" i="4"/>
  <c r="G477" i="4"/>
  <c r="F477" i="4"/>
  <c r="E477" i="4"/>
  <c r="D477" i="4"/>
  <c r="B477" i="4"/>
  <c r="A477" i="4"/>
  <c r="P476" i="4"/>
  <c r="K476" i="4"/>
  <c r="I476" i="4"/>
  <c r="H476" i="4"/>
  <c r="G476" i="4"/>
  <c r="F476" i="4"/>
  <c r="E476" i="4"/>
  <c r="D476" i="4"/>
  <c r="B476" i="4"/>
  <c r="A476" i="4"/>
  <c r="P475" i="4"/>
  <c r="K475" i="4"/>
  <c r="I475" i="4"/>
  <c r="H475" i="4"/>
  <c r="G475" i="4"/>
  <c r="F475" i="4"/>
  <c r="E475" i="4"/>
  <c r="D475" i="4"/>
  <c r="B475" i="4"/>
  <c r="A475" i="4"/>
  <c r="P474" i="4"/>
  <c r="K474" i="4"/>
  <c r="I474" i="4"/>
  <c r="H474" i="4"/>
  <c r="G474" i="4"/>
  <c r="F474" i="4"/>
  <c r="E474" i="4"/>
  <c r="D474" i="4"/>
  <c r="B474" i="4"/>
  <c r="A474" i="4"/>
  <c r="P473" i="4"/>
  <c r="K473" i="4"/>
  <c r="I473" i="4"/>
  <c r="H473" i="4"/>
  <c r="G473" i="4"/>
  <c r="F473" i="4"/>
  <c r="E473" i="4"/>
  <c r="D473" i="4"/>
  <c r="B473" i="4"/>
  <c r="A473" i="4"/>
  <c r="P472" i="4"/>
  <c r="K472" i="4"/>
  <c r="I472" i="4"/>
  <c r="H472" i="4"/>
  <c r="G472" i="4"/>
  <c r="F472" i="4"/>
  <c r="E472" i="4"/>
  <c r="D472" i="4"/>
  <c r="B472" i="4"/>
  <c r="A472" i="4"/>
  <c r="P471" i="4"/>
  <c r="K471" i="4"/>
  <c r="I471" i="4"/>
  <c r="H471" i="4"/>
  <c r="G471" i="4"/>
  <c r="F471" i="4"/>
  <c r="E471" i="4"/>
  <c r="D471" i="4"/>
  <c r="B471" i="4"/>
  <c r="A471" i="4"/>
  <c r="P470" i="4"/>
  <c r="K470" i="4"/>
  <c r="I470" i="4"/>
  <c r="H470" i="4"/>
  <c r="G470" i="4"/>
  <c r="F470" i="4"/>
  <c r="E470" i="4"/>
  <c r="D470" i="4"/>
  <c r="B470" i="4"/>
  <c r="A470" i="4"/>
  <c r="P469" i="4"/>
  <c r="K469" i="4"/>
  <c r="I469" i="4"/>
  <c r="H469" i="4"/>
  <c r="G469" i="4"/>
  <c r="F469" i="4"/>
  <c r="E469" i="4"/>
  <c r="D469" i="4"/>
  <c r="B469" i="4"/>
  <c r="A469" i="4"/>
  <c r="P468" i="4"/>
  <c r="K468" i="4"/>
  <c r="I468" i="4"/>
  <c r="H468" i="4"/>
  <c r="G468" i="4"/>
  <c r="F468" i="4"/>
  <c r="E468" i="4"/>
  <c r="D468" i="4"/>
  <c r="B468" i="4"/>
  <c r="A468" i="4"/>
  <c r="P467" i="4"/>
  <c r="K467" i="4"/>
  <c r="I467" i="4"/>
  <c r="H467" i="4"/>
  <c r="G467" i="4"/>
  <c r="F467" i="4"/>
  <c r="E467" i="4"/>
  <c r="D467" i="4"/>
  <c r="B467" i="4"/>
  <c r="A467" i="4"/>
  <c r="P466" i="4"/>
  <c r="K466" i="4"/>
  <c r="I466" i="4"/>
  <c r="H466" i="4"/>
  <c r="G466" i="4"/>
  <c r="F466" i="4"/>
  <c r="E466" i="4"/>
  <c r="D466" i="4"/>
  <c r="B466" i="4"/>
  <c r="A466" i="4"/>
  <c r="P465" i="4"/>
  <c r="K465" i="4"/>
  <c r="I465" i="4"/>
  <c r="H465" i="4"/>
  <c r="G465" i="4"/>
  <c r="F465" i="4"/>
  <c r="E465" i="4"/>
  <c r="D465" i="4"/>
  <c r="B465" i="4"/>
  <c r="A465" i="4"/>
  <c r="P464" i="4"/>
  <c r="K464" i="4"/>
  <c r="I464" i="4"/>
  <c r="H464" i="4"/>
  <c r="G464" i="4"/>
  <c r="F464" i="4"/>
  <c r="E464" i="4"/>
  <c r="D464" i="4"/>
  <c r="B464" i="4"/>
  <c r="A464" i="4"/>
  <c r="P463" i="4"/>
  <c r="K463" i="4"/>
  <c r="I463" i="4"/>
  <c r="H463" i="4"/>
  <c r="G463" i="4"/>
  <c r="F463" i="4"/>
  <c r="E463" i="4"/>
  <c r="D463" i="4"/>
  <c r="B463" i="4"/>
  <c r="A463" i="4"/>
  <c r="P462" i="4"/>
  <c r="K462" i="4"/>
  <c r="I462" i="4"/>
  <c r="H462" i="4"/>
  <c r="G462" i="4"/>
  <c r="F462" i="4"/>
  <c r="E462" i="4"/>
  <c r="D462" i="4"/>
  <c r="B462" i="4"/>
  <c r="A462" i="4"/>
  <c r="P461" i="4"/>
  <c r="K461" i="4"/>
  <c r="I461" i="4"/>
  <c r="H461" i="4"/>
  <c r="G461" i="4"/>
  <c r="F461" i="4"/>
  <c r="E461" i="4"/>
  <c r="D461" i="4"/>
  <c r="B461" i="4"/>
  <c r="A461" i="4"/>
  <c r="P460" i="4"/>
  <c r="K460" i="4"/>
  <c r="I460" i="4"/>
  <c r="H460" i="4"/>
  <c r="G460" i="4"/>
  <c r="F460" i="4"/>
  <c r="E460" i="4"/>
  <c r="D460" i="4"/>
  <c r="B460" i="4"/>
  <c r="A460" i="4"/>
  <c r="P459" i="4"/>
  <c r="K459" i="4"/>
  <c r="I459" i="4"/>
  <c r="H459" i="4"/>
  <c r="G459" i="4"/>
  <c r="F459" i="4"/>
  <c r="E459" i="4"/>
  <c r="D459" i="4"/>
  <c r="B459" i="4"/>
  <c r="A459" i="4"/>
  <c r="P458" i="4"/>
  <c r="K458" i="4"/>
  <c r="I458" i="4"/>
  <c r="H458" i="4"/>
  <c r="G458" i="4"/>
  <c r="F458" i="4"/>
  <c r="E458" i="4"/>
  <c r="D458" i="4"/>
  <c r="B458" i="4"/>
  <c r="A458" i="4"/>
  <c r="P457" i="4"/>
  <c r="K457" i="4"/>
  <c r="I457" i="4"/>
  <c r="H457" i="4"/>
  <c r="G457" i="4"/>
  <c r="F457" i="4"/>
  <c r="E457" i="4"/>
  <c r="D457" i="4"/>
  <c r="B457" i="4"/>
  <c r="A457" i="4"/>
  <c r="P456" i="4"/>
  <c r="K456" i="4"/>
  <c r="I456" i="4"/>
  <c r="H456" i="4"/>
  <c r="G456" i="4"/>
  <c r="F456" i="4"/>
  <c r="E456" i="4"/>
  <c r="D456" i="4"/>
  <c r="B456" i="4"/>
  <c r="A456" i="4"/>
  <c r="P455" i="4"/>
  <c r="K455" i="4"/>
  <c r="I455" i="4"/>
  <c r="H455" i="4"/>
  <c r="G455" i="4"/>
  <c r="F455" i="4"/>
  <c r="E455" i="4"/>
  <c r="D455" i="4"/>
  <c r="B455" i="4"/>
  <c r="A455" i="4"/>
  <c r="P454" i="4"/>
  <c r="K454" i="4"/>
  <c r="I454" i="4"/>
  <c r="H454" i="4"/>
  <c r="G454" i="4"/>
  <c r="F454" i="4"/>
  <c r="E454" i="4"/>
  <c r="D454" i="4"/>
  <c r="B454" i="4"/>
  <c r="A454" i="4"/>
  <c r="P453" i="4"/>
  <c r="K453" i="4"/>
  <c r="I453" i="4"/>
  <c r="H453" i="4"/>
  <c r="G453" i="4"/>
  <c r="F453" i="4"/>
  <c r="E453" i="4"/>
  <c r="D453" i="4"/>
  <c r="B453" i="4"/>
  <c r="A453" i="4"/>
  <c r="P452" i="4"/>
  <c r="K452" i="4"/>
  <c r="I452" i="4"/>
  <c r="H452" i="4"/>
  <c r="G452" i="4"/>
  <c r="F452" i="4"/>
  <c r="E452" i="4"/>
  <c r="D452" i="4"/>
  <c r="B452" i="4"/>
  <c r="A452" i="4"/>
  <c r="P451" i="4"/>
  <c r="K451" i="4"/>
  <c r="I451" i="4"/>
  <c r="H451" i="4"/>
  <c r="G451" i="4"/>
  <c r="F451" i="4"/>
  <c r="E451" i="4"/>
  <c r="D451" i="4"/>
  <c r="B451" i="4"/>
  <c r="A451" i="4"/>
  <c r="P450" i="4"/>
  <c r="K450" i="4"/>
  <c r="I450" i="4"/>
  <c r="H450" i="4"/>
  <c r="G450" i="4"/>
  <c r="F450" i="4"/>
  <c r="E450" i="4"/>
  <c r="D450" i="4"/>
  <c r="B450" i="4"/>
  <c r="A450" i="4"/>
  <c r="P449" i="4"/>
  <c r="K449" i="4"/>
  <c r="I449" i="4"/>
  <c r="H449" i="4"/>
  <c r="G449" i="4"/>
  <c r="F449" i="4"/>
  <c r="E449" i="4"/>
  <c r="D449" i="4"/>
  <c r="B449" i="4"/>
  <c r="A449" i="4"/>
  <c r="P448" i="4"/>
  <c r="K448" i="4"/>
  <c r="I448" i="4"/>
  <c r="H448" i="4"/>
  <c r="G448" i="4"/>
  <c r="F448" i="4"/>
  <c r="E448" i="4"/>
  <c r="D448" i="4"/>
  <c r="B448" i="4"/>
  <c r="A448" i="4"/>
  <c r="P447" i="4"/>
  <c r="K447" i="4"/>
  <c r="I447" i="4"/>
  <c r="H447" i="4"/>
  <c r="G447" i="4"/>
  <c r="F447" i="4"/>
  <c r="E447" i="4"/>
  <c r="D447" i="4"/>
  <c r="B447" i="4"/>
  <c r="A447" i="4"/>
  <c r="P446" i="4"/>
  <c r="K446" i="4"/>
  <c r="I446" i="4"/>
  <c r="H446" i="4"/>
  <c r="G446" i="4"/>
  <c r="F446" i="4"/>
  <c r="E446" i="4"/>
  <c r="D446" i="4"/>
  <c r="B446" i="4"/>
  <c r="A446" i="4"/>
  <c r="P445" i="4"/>
  <c r="K445" i="4"/>
  <c r="I445" i="4"/>
  <c r="H445" i="4"/>
  <c r="G445" i="4"/>
  <c r="F445" i="4"/>
  <c r="E445" i="4"/>
  <c r="D445" i="4"/>
  <c r="B445" i="4"/>
  <c r="A445" i="4"/>
  <c r="P444" i="4"/>
  <c r="K444" i="4"/>
  <c r="I444" i="4"/>
  <c r="H444" i="4"/>
  <c r="G444" i="4"/>
  <c r="F444" i="4"/>
  <c r="E444" i="4"/>
  <c r="D444" i="4"/>
  <c r="B444" i="4"/>
  <c r="A444" i="4"/>
  <c r="P443" i="4"/>
  <c r="K443" i="4"/>
  <c r="I443" i="4"/>
  <c r="H443" i="4"/>
  <c r="G443" i="4"/>
  <c r="F443" i="4"/>
  <c r="E443" i="4"/>
  <c r="D443" i="4"/>
  <c r="B443" i="4"/>
  <c r="A443" i="4"/>
  <c r="P442" i="4"/>
  <c r="K442" i="4"/>
  <c r="I442" i="4"/>
  <c r="H442" i="4"/>
  <c r="G442" i="4"/>
  <c r="F442" i="4"/>
  <c r="E442" i="4"/>
  <c r="D442" i="4"/>
  <c r="B442" i="4"/>
  <c r="A442" i="4"/>
  <c r="P441" i="4"/>
  <c r="K441" i="4"/>
  <c r="I441" i="4"/>
  <c r="H441" i="4"/>
  <c r="G441" i="4"/>
  <c r="F441" i="4"/>
  <c r="E441" i="4"/>
  <c r="D441" i="4"/>
  <c r="B441" i="4"/>
  <c r="A441" i="4"/>
  <c r="P440" i="4"/>
  <c r="K440" i="4"/>
  <c r="I440" i="4"/>
  <c r="H440" i="4"/>
  <c r="G440" i="4"/>
  <c r="F440" i="4"/>
  <c r="E440" i="4"/>
  <c r="D440" i="4"/>
  <c r="B440" i="4"/>
  <c r="A440" i="4"/>
  <c r="P439" i="4"/>
  <c r="K439" i="4"/>
  <c r="I439" i="4"/>
  <c r="H439" i="4"/>
  <c r="G439" i="4"/>
  <c r="F439" i="4"/>
  <c r="E439" i="4"/>
  <c r="D439" i="4"/>
  <c r="B439" i="4"/>
  <c r="A439" i="4"/>
  <c r="P438" i="4"/>
  <c r="K438" i="4"/>
  <c r="I438" i="4"/>
  <c r="H438" i="4"/>
  <c r="G438" i="4"/>
  <c r="F438" i="4"/>
  <c r="E438" i="4"/>
  <c r="D438" i="4"/>
  <c r="B438" i="4"/>
  <c r="A438" i="4"/>
  <c r="P437" i="4"/>
  <c r="K437" i="4"/>
  <c r="I437" i="4"/>
  <c r="H437" i="4"/>
  <c r="G437" i="4"/>
  <c r="F437" i="4"/>
  <c r="E437" i="4"/>
  <c r="D437" i="4"/>
  <c r="B437" i="4"/>
  <c r="A437" i="4"/>
  <c r="P436" i="4"/>
  <c r="K436" i="4"/>
  <c r="I436" i="4"/>
  <c r="H436" i="4"/>
  <c r="G436" i="4"/>
  <c r="F436" i="4"/>
  <c r="E436" i="4"/>
  <c r="D436" i="4"/>
  <c r="B436" i="4"/>
  <c r="A436" i="4"/>
  <c r="P435" i="4"/>
  <c r="K435" i="4"/>
  <c r="I435" i="4"/>
  <c r="H435" i="4"/>
  <c r="G435" i="4"/>
  <c r="F435" i="4"/>
  <c r="E435" i="4"/>
  <c r="D435" i="4"/>
  <c r="B435" i="4"/>
  <c r="A435" i="4"/>
  <c r="P434" i="4"/>
  <c r="K434" i="4"/>
  <c r="I434" i="4"/>
  <c r="H434" i="4"/>
  <c r="G434" i="4"/>
  <c r="F434" i="4"/>
  <c r="E434" i="4"/>
  <c r="D434" i="4"/>
  <c r="B434" i="4"/>
  <c r="A434" i="4"/>
  <c r="P433" i="4"/>
  <c r="K433" i="4"/>
  <c r="I433" i="4"/>
  <c r="H433" i="4"/>
  <c r="G433" i="4"/>
  <c r="F433" i="4"/>
  <c r="E433" i="4"/>
  <c r="D433" i="4"/>
  <c r="B433" i="4"/>
  <c r="A433" i="4"/>
  <c r="P432" i="4"/>
  <c r="K432" i="4"/>
  <c r="I432" i="4"/>
  <c r="H432" i="4"/>
  <c r="G432" i="4"/>
  <c r="F432" i="4"/>
  <c r="E432" i="4"/>
  <c r="D432" i="4"/>
  <c r="B432" i="4"/>
  <c r="A432" i="4"/>
  <c r="P431" i="4"/>
  <c r="K431" i="4"/>
  <c r="I431" i="4"/>
  <c r="H431" i="4"/>
  <c r="G431" i="4"/>
  <c r="F431" i="4"/>
  <c r="E431" i="4"/>
  <c r="D431" i="4"/>
  <c r="B431" i="4"/>
  <c r="A431" i="4"/>
  <c r="P430" i="4"/>
  <c r="K430" i="4"/>
  <c r="I430" i="4"/>
  <c r="H430" i="4"/>
  <c r="G430" i="4"/>
  <c r="F430" i="4"/>
  <c r="E430" i="4"/>
  <c r="D430" i="4"/>
  <c r="B430" i="4"/>
  <c r="A430" i="4"/>
  <c r="P429" i="4"/>
  <c r="K429" i="4"/>
  <c r="I429" i="4"/>
  <c r="H429" i="4"/>
  <c r="G429" i="4"/>
  <c r="F429" i="4"/>
  <c r="E429" i="4"/>
  <c r="D429" i="4"/>
  <c r="B429" i="4"/>
  <c r="A429" i="4"/>
  <c r="P428" i="4"/>
  <c r="K428" i="4"/>
  <c r="I428" i="4"/>
  <c r="H428" i="4"/>
  <c r="G428" i="4"/>
  <c r="F428" i="4"/>
  <c r="E428" i="4"/>
  <c r="D428" i="4"/>
  <c r="B428" i="4"/>
  <c r="A428" i="4"/>
  <c r="P427" i="4"/>
  <c r="K427" i="4"/>
  <c r="I427" i="4"/>
  <c r="H427" i="4"/>
  <c r="G427" i="4"/>
  <c r="F427" i="4"/>
  <c r="E427" i="4"/>
  <c r="D427" i="4"/>
  <c r="B427" i="4"/>
  <c r="A427" i="4"/>
  <c r="P426" i="4"/>
  <c r="K426" i="4"/>
  <c r="I426" i="4"/>
  <c r="H426" i="4"/>
  <c r="G426" i="4"/>
  <c r="F426" i="4"/>
  <c r="E426" i="4"/>
  <c r="D426" i="4"/>
  <c r="B426" i="4"/>
  <c r="A426" i="4"/>
  <c r="P425" i="4"/>
  <c r="K425" i="4"/>
  <c r="I425" i="4"/>
  <c r="H425" i="4"/>
  <c r="G425" i="4"/>
  <c r="F425" i="4"/>
  <c r="E425" i="4"/>
  <c r="D425" i="4"/>
  <c r="B425" i="4"/>
  <c r="A425" i="4"/>
  <c r="P424" i="4"/>
  <c r="K424" i="4"/>
  <c r="I424" i="4"/>
  <c r="H424" i="4"/>
  <c r="G424" i="4"/>
  <c r="F424" i="4"/>
  <c r="E424" i="4"/>
  <c r="D424" i="4"/>
  <c r="B424" i="4"/>
  <c r="A424" i="4"/>
  <c r="P423" i="4"/>
  <c r="K423" i="4"/>
  <c r="I423" i="4"/>
  <c r="H423" i="4"/>
  <c r="G423" i="4"/>
  <c r="F423" i="4"/>
  <c r="E423" i="4"/>
  <c r="D423" i="4"/>
  <c r="B423" i="4"/>
  <c r="A423" i="4"/>
  <c r="P422" i="4"/>
  <c r="K422" i="4"/>
  <c r="I422" i="4"/>
  <c r="H422" i="4"/>
  <c r="G422" i="4"/>
  <c r="F422" i="4"/>
  <c r="E422" i="4"/>
  <c r="D422" i="4"/>
  <c r="B422" i="4"/>
  <c r="A422" i="4"/>
  <c r="P421" i="4"/>
  <c r="K421" i="4"/>
  <c r="I421" i="4"/>
  <c r="H421" i="4"/>
  <c r="G421" i="4"/>
  <c r="F421" i="4"/>
  <c r="E421" i="4"/>
  <c r="D421" i="4"/>
  <c r="B421" i="4"/>
  <c r="A421" i="4"/>
  <c r="P420" i="4"/>
  <c r="K420" i="4"/>
  <c r="I420" i="4"/>
  <c r="H420" i="4"/>
  <c r="G420" i="4"/>
  <c r="F420" i="4"/>
  <c r="E420" i="4"/>
  <c r="D420" i="4"/>
  <c r="B420" i="4"/>
  <c r="A420" i="4"/>
  <c r="P419" i="4"/>
  <c r="K419" i="4"/>
  <c r="I419" i="4"/>
  <c r="H419" i="4"/>
  <c r="G419" i="4"/>
  <c r="F419" i="4"/>
  <c r="E419" i="4"/>
  <c r="D419" i="4"/>
  <c r="B419" i="4"/>
  <c r="A419" i="4"/>
  <c r="P418" i="4"/>
  <c r="K418" i="4"/>
  <c r="I418" i="4"/>
  <c r="H418" i="4"/>
  <c r="G418" i="4"/>
  <c r="F418" i="4"/>
  <c r="E418" i="4"/>
  <c r="D418" i="4"/>
  <c r="B418" i="4"/>
  <c r="A418" i="4"/>
  <c r="P417" i="4"/>
  <c r="K417" i="4"/>
  <c r="I417" i="4"/>
  <c r="H417" i="4"/>
  <c r="G417" i="4"/>
  <c r="F417" i="4"/>
  <c r="E417" i="4"/>
  <c r="D417" i="4"/>
  <c r="B417" i="4"/>
  <c r="A417" i="4"/>
  <c r="P416" i="4"/>
  <c r="K416" i="4"/>
  <c r="I416" i="4"/>
  <c r="H416" i="4"/>
  <c r="G416" i="4"/>
  <c r="F416" i="4"/>
  <c r="E416" i="4"/>
  <c r="D416" i="4"/>
  <c r="B416" i="4"/>
  <c r="A416" i="4"/>
  <c r="P415" i="4"/>
  <c r="K415" i="4"/>
  <c r="I415" i="4"/>
  <c r="H415" i="4"/>
  <c r="G415" i="4"/>
  <c r="F415" i="4"/>
  <c r="E415" i="4"/>
  <c r="D415" i="4"/>
  <c r="B415" i="4"/>
  <c r="A415" i="4"/>
  <c r="P414" i="4"/>
  <c r="K414" i="4"/>
  <c r="I414" i="4"/>
  <c r="H414" i="4"/>
  <c r="G414" i="4"/>
  <c r="F414" i="4"/>
  <c r="E414" i="4"/>
  <c r="D414" i="4"/>
  <c r="B414" i="4"/>
  <c r="A414" i="4"/>
  <c r="P413" i="4"/>
  <c r="K413" i="4"/>
  <c r="I413" i="4"/>
  <c r="H413" i="4"/>
  <c r="G413" i="4"/>
  <c r="F413" i="4"/>
  <c r="E413" i="4"/>
  <c r="D413" i="4"/>
  <c r="B413" i="4"/>
  <c r="A413" i="4"/>
  <c r="P412" i="4"/>
  <c r="K412" i="4"/>
  <c r="I412" i="4"/>
  <c r="H412" i="4"/>
  <c r="G412" i="4"/>
  <c r="F412" i="4"/>
  <c r="E412" i="4"/>
  <c r="D412" i="4"/>
  <c r="B412" i="4"/>
  <c r="A412" i="4"/>
  <c r="P411" i="4"/>
  <c r="K411" i="4"/>
  <c r="I411" i="4"/>
  <c r="H411" i="4"/>
  <c r="G411" i="4"/>
  <c r="F411" i="4"/>
  <c r="E411" i="4"/>
  <c r="D411" i="4"/>
  <c r="B411" i="4"/>
  <c r="A411" i="4"/>
  <c r="P410" i="4"/>
  <c r="K410" i="4"/>
  <c r="I410" i="4"/>
  <c r="H410" i="4"/>
  <c r="G410" i="4"/>
  <c r="F410" i="4"/>
  <c r="E410" i="4"/>
  <c r="D410" i="4"/>
  <c r="B410" i="4"/>
  <c r="A410" i="4"/>
  <c r="P409" i="4"/>
  <c r="K409" i="4"/>
  <c r="I409" i="4"/>
  <c r="H409" i="4"/>
  <c r="G409" i="4"/>
  <c r="F409" i="4"/>
  <c r="E409" i="4"/>
  <c r="D409" i="4"/>
  <c r="B409" i="4"/>
  <c r="A409" i="4"/>
  <c r="P408" i="4"/>
  <c r="K408" i="4"/>
  <c r="I408" i="4"/>
  <c r="H408" i="4"/>
  <c r="G408" i="4"/>
  <c r="F408" i="4"/>
  <c r="E408" i="4"/>
  <c r="D408" i="4"/>
  <c r="B408" i="4"/>
  <c r="A408" i="4"/>
  <c r="P407" i="4"/>
  <c r="K407" i="4"/>
  <c r="I407" i="4"/>
  <c r="H407" i="4"/>
  <c r="G407" i="4"/>
  <c r="F407" i="4"/>
  <c r="E407" i="4"/>
  <c r="D407" i="4"/>
  <c r="B407" i="4"/>
  <c r="A407" i="4"/>
  <c r="P406" i="4"/>
  <c r="K406" i="4"/>
  <c r="I406" i="4"/>
  <c r="H406" i="4"/>
  <c r="G406" i="4"/>
  <c r="F406" i="4"/>
  <c r="E406" i="4"/>
  <c r="D406" i="4"/>
  <c r="B406" i="4"/>
  <c r="A406" i="4"/>
  <c r="P405" i="4"/>
  <c r="K405" i="4"/>
  <c r="I405" i="4"/>
  <c r="H405" i="4"/>
  <c r="G405" i="4"/>
  <c r="F405" i="4"/>
  <c r="E405" i="4"/>
  <c r="D405" i="4"/>
  <c r="B405" i="4"/>
  <c r="A405" i="4"/>
  <c r="P404" i="4"/>
  <c r="K404" i="4"/>
  <c r="I404" i="4"/>
  <c r="H404" i="4"/>
  <c r="G404" i="4"/>
  <c r="F404" i="4"/>
  <c r="E404" i="4"/>
  <c r="D404" i="4"/>
  <c r="B404" i="4"/>
  <c r="A404" i="4"/>
  <c r="P403" i="4"/>
  <c r="K403" i="4"/>
  <c r="I403" i="4"/>
  <c r="H403" i="4"/>
  <c r="G403" i="4"/>
  <c r="F403" i="4"/>
  <c r="E403" i="4"/>
  <c r="D403" i="4"/>
  <c r="B403" i="4"/>
  <c r="A403" i="4"/>
  <c r="P402" i="4"/>
  <c r="K402" i="4"/>
  <c r="I402" i="4"/>
  <c r="H402" i="4"/>
  <c r="G402" i="4"/>
  <c r="F402" i="4"/>
  <c r="E402" i="4"/>
  <c r="D402" i="4"/>
  <c r="B402" i="4"/>
  <c r="A402" i="4"/>
  <c r="P401" i="4"/>
  <c r="K401" i="4"/>
  <c r="I401" i="4"/>
  <c r="H401" i="4"/>
  <c r="G401" i="4"/>
  <c r="F401" i="4"/>
  <c r="E401" i="4"/>
  <c r="D401" i="4"/>
  <c r="B401" i="4"/>
  <c r="A401" i="4"/>
  <c r="P400" i="4"/>
  <c r="K400" i="4"/>
  <c r="I400" i="4"/>
  <c r="H400" i="4"/>
  <c r="G400" i="4"/>
  <c r="F400" i="4"/>
  <c r="E400" i="4"/>
  <c r="D400" i="4"/>
  <c r="B400" i="4"/>
  <c r="A400" i="4"/>
  <c r="P399" i="4"/>
  <c r="K399" i="4"/>
  <c r="I399" i="4"/>
  <c r="H399" i="4"/>
  <c r="G399" i="4"/>
  <c r="F399" i="4"/>
  <c r="E399" i="4"/>
  <c r="D399" i="4"/>
  <c r="B399" i="4"/>
  <c r="A399" i="4"/>
  <c r="P398" i="4"/>
  <c r="K398" i="4"/>
  <c r="I398" i="4"/>
  <c r="H398" i="4"/>
  <c r="G398" i="4"/>
  <c r="F398" i="4"/>
  <c r="E398" i="4"/>
  <c r="D398" i="4"/>
  <c r="B398" i="4"/>
  <c r="A398" i="4"/>
  <c r="P397" i="4"/>
  <c r="K397" i="4"/>
  <c r="I397" i="4"/>
  <c r="H397" i="4"/>
  <c r="G397" i="4"/>
  <c r="F397" i="4"/>
  <c r="E397" i="4"/>
  <c r="D397" i="4"/>
  <c r="B397" i="4"/>
  <c r="A397" i="4"/>
  <c r="P396" i="4"/>
  <c r="K396" i="4"/>
  <c r="I396" i="4"/>
  <c r="H396" i="4"/>
  <c r="G396" i="4"/>
  <c r="F396" i="4"/>
  <c r="E396" i="4"/>
  <c r="D396" i="4"/>
  <c r="B396" i="4"/>
  <c r="A396" i="4"/>
  <c r="P395" i="4"/>
  <c r="K395" i="4"/>
  <c r="I395" i="4"/>
  <c r="H395" i="4"/>
  <c r="G395" i="4"/>
  <c r="F395" i="4"/>
  <c r="E395" i="4"/>
  <c r="D395" i="4"/>
  <c r="B395" i="4"/>
  <c r="A395" i="4"/>
  <c r="P394" i="4"/>
  <c r="K394" i="4"/>
  <c r="I394" i="4"/>
  <c r="H394" i="4"/>
  <c r="G394" i="4"/>
  <c r="F394" i="4"/>
  <c r="E394" i="4"/>
  <c r="D394" i="4"/>
  <c r="B394" i="4"/>
  <c r="A394" i="4"/>
  <c r="P393" i="4"/>
  <c r="K393" i="4"/>
  <c r="I393" i="4"/>
  <c r="H393" i="4"/>
  <c r="G393" i="4"/>
  <c r="F393" i="4"/>
  <c r="E393" i="4"/>
  <c r="D393" i="4"/>
  <c r="B393" i="4"/>
  <c r="A393" i="4"/>
  <c r="P392" i="4"/>
  <c r="K392" i="4"/>
  <c r="I392" i="4"/>
  <c r="H392" i="4"/>
  <c r="G392" i="4"/>
  <c r="F392" i="4"/>
  <c r="E392" i="4"/>
  <c r="D392" i="4"/>
  <c r="B392" i="4"/>
  <c r="A392" i="4"/>
  <c r="P391" i="4"/>
  <c r="K391" i="4"/>
  <c r="I391" i="4"/>
  <c r="H391" i="4"/>
  <c r="G391" i="4"/>
  <c r="F391" i="4"/>
  <c r="E391" i="4"/>
  <c r="D391" i="4"/>
  <c r="B391" i="4"/>
  <c r="A391" i="4"/>
  <c r="P390" i="4"/>
  <c r="K390" i="4"/>
  <c r="I390" i="4"/>
  <c r="H390" i="4"/>
  <c r="G390" i="4"/>
  <c r="F390" i="4"/>
  <c r="E390" i="4"/>
  <c r="D390" i="4"/>
  <c r="B390" i="4"/>
  <c r="A390" i="4"/>
  <c r="P389" i="4"/>
  <c r="K389" i="4"/>
  <c r="I389" i="4"/>
  <c r="H389" i="4"/>
  <c r="G389" i="4"/>
  <c r="F389" i="4"/>
  <c r="E389" i="4"/>
  <c r="D389" i="4"/>
  <c r="B389" i="4"/>
  <c r="A389" i="4"/>
  <c r="P388" i="4"/>
  <c r="K388" i="4"/>
  <c r="I388" i="4"/>
  <c r="H388" i="4"/>
  <c r="G388" i="4"/>
  <c r="F388" i="4"/>
  <c r="E388" i="4"/>
  <c r="D388" i="4"/>
  <c r="B388" i="4"/>
  <c r="A388" i="4"/>
  <c r="P387" i="4"/>
  <c r="K387" i="4"/>
  <c r="I387" i="4"/>
  <c r="H387" i="4"/>
  <c r="G387" i="4"/>
  <c r="F387" i="4"/>
  <c r="E387" i="4"/>
  <c r="D387" i="4"/>
  <c r="B387" i="4"/>
  <c r="A387" i="4"/>
  <c r="P386" i="4"/>
  <c r="K386" i="4"/>
  <c r="I386" i="4"/>
  <c r="H386" i="4"/>
  <c r="G386" i="4"/>
  <c r="F386" i="4"/>
  <c r="E386" i="4"/>
  <c r="D386" i="4"/>
  <c r="B386" i="4"/>
  <c r="A386" i="4"/>
  <c r="P385" i="4"/>
  <c r="K385" i="4"/>
  <c r="I385" i="4"/>
  <c r="H385" i="4"/>
  <c r="G385" i="4"/>
  <c r="F385" i="4"/>
  <c r="E385" i="4"/>
  <c r="D385" i="4"/>
  <c r="B385" i="4"/>
  <c r="A385" i="4"/>
  <c r="P384" i="4"/>
  <c r="K384" i="4"/>
  <c r="I384" i="4"/>
  <c r="H384" i="4"/>
  <c r="G384" i="4"/>
  <c r="F384" i="4"/>
  <c r="E384" i="4"/>
  <c r="D384" i="4"/>
  <c r="B384" i="4"/>
  <c r="A384" i="4"/>
  <c r="P383" i="4"/>
  <c r="K383" i="4"/>
  <c r="I383" i="4"/>
  <c r="H383" i="4"/>
  <c r="G383" i="4"/>
  <c r="F383" i="4"/>
  <c r="E383" i="4"/>
  <c r="D383" i="4"/>
  <c r="B383" i="4"/>
  <c r="A383" i="4"/>
  <c r="P382" i="4"/>
  <c r="K382" i="4"/>
  <c r="I382" i="4"/>
  <c r="H382" i="4"/>
  <c r="G382" i="4"/>
  <c r="F382" i="4"/>
  <c r="E382" i="4"/>
  <c r="D382" i="4"/>
  <c r="B382" i="4"/>
  <c r="A382" i="4"/>
  <c r="P381" i="4"/>
  <c r="K381" i="4"/>
  <c r="I381" i="4"/>
  <c r="H381" i="4"/>
  <c r="G381" i="4"/>
  <c r="F381" i="4"/>
  <c r="E381" i="4"/>
  <c r="D381" i="4"/>
  <c r="B381" i="4"/>
  <c r="A381" i="4"/>
  <c r="P380" i="4"/>
  <c r="K380" i="4"/>
  <c r="I380" i="4"/>
  <c r="H380" i="4"/>
  <c r="G380" i="4"/>
  <c r="F380" i="4"/>
  <c r="E380" i="4"/>
  <c r="D380" i="4"/>
  <c r="B380" i="4"/>
  <c r="A380" i="4"/>
  <c r="P379" i="4"/>
  <c r="K379" i="4"/>
  <c r="I379" i="4"/>
  <c r="H379" i="4"/>
  <c r="G379" i="4"/>
  <c r="F379" i="4"/>
  <c r="E379" i="4"/>
  <c r="D379" i="4"/>
  <c r="B379" i="4"/>
  <c r="A379" i="4"/>
  <c r="P378" i="4"/>
  <c r="K378" i="4"/>
  <c r="I378" i="4"/>
  <c r="H378" i="4"/>
  <c r="G378" i="4"/>
  <c r="F378" i="4"/>
  <c r="E378" i="4"/>
  <c r="D378" i="4"/>
  <c r="B378" i="4"/>
  <c r="A378" i="4"/>
  <c r="P377" i="4"/>
  <c r="K377" i="4"/>
  <c r="I377" i="4"/>
  <c r="H377" i="4"/>
  <c r="G377" i="4"/>
  <c r="F377" i="4"/>
  <c r="E377" i="4"/>
  <c r="D377" i="4"/>
  <c r="B377" i="4"/>
  <c r="A377" i="4"/>
  <c r="P376" i="4"/>
  <c r="K376" i="4"/>
  <c r="I376" i="4"/>
  <c r="H376" i="4"/>
  <c r="G376" i="4"/>
  <c r="F376" i="4"/>
  <c r="E376" i="4"/>
  <c r="D376" i="4"/>
  <c r="B376" i="4"/>
  <c r="A376" i="4"/>
  <c r="P375" i="4"/>
  <c r="K375" i="4"/>
  <c r="I375" i="4"/>
  <c r="H375" i="4"/>
  <c r="G375" i="4"/>
  <c r="F375" i="4"/>
  <c r="E375" i="4"/>
  <c r="D375" i="4"/>
  <c r="B375" i="4"/>
  <c r="A375" i="4"/>
  <c r="P374" i="4"/>
  <c r="K374" i="4"/>
  <c r="I374" i="4"/>
  <c r="H374" i="4"/>
  <c r="G374" i="4"/>
  <c r="F374" i="4"/>
  <c r="E374" i="4"/>
  <c r="D374" i="4"/>
  <c r="B374" i="4"/>
  <c r="A374" i="4"/>
  <c r="P373" i="4"/>
  <c r="K373" i="4"/>
  <c r="I373" i="4"/>
  <c r="H373" i="4"/>
  <c r="G373" i="4"/>
  <c r="F373" i="4"/>
  <c r="E373" i="4"/>
  <c r="D373" i="4"/>
  <c r="B373" i="4"/>
  <c r="A373" i="4"/>
  <c r="P372" i="4"/>
  <c r="K372" i="4"/>
  <c r="I372" i="4"/>
  <c r="H372" i="4"/>
  <c r="G372" i="4"/>
  <c r="F372" i="4"/>
  <c r="E372" i="4"/>
  <c r="D372" i="4"/>
  <c r="B372" i="4"/>
  <c r="A372" i="4"/>
  <c r="P371" i="4"/>
  <c r="K371" i="4"/>
  <c r="I371" i="4"/>
  <c r="H371" i="4"/>
  <c r="G371" i="4"/>
  <c r="F371" i="4"/>
  <c r="E371" i="4"/>
  <c r="D371" i="4"/>
  <c r="B371" i="4"/>
  <c r="A371" i="4"/>
  <c r="P370" i="4"/>
  <c r="K370" i="4"/>
  <c r="I370" i="4"/>
  <c r="H370" i="4"/>
  <c r="G370" i="4"/>
  <c r="F370" i="4"/>
  <c r="E370" i="4"/>
  <c r="D370" i="4"/>
  <c r="B370" i="4"/>
  <c r="A370" i="4"/>
  <c r="P369" i="4"/>
  <c r="K369" i="4"/>
  <c r="I369" i="4"/>
  <c r="H369" i="4"/>
  <c r="G369" i="4"/>
  <c r="F369" i="4"/>
  <c r="E369" i="4"/>
  <c r="D369" i="4"/>
  <c r="B369" i="4"/>
  <c r="A369" i="4"/>
  <c r="P368" i="4"/>
  <c r="K368" i="4"/>
  <c r="I368" i="4"/>
  <c r="H368" i="4"/>
  <c r="G368" i="4"/>
  <c r="F368" i="4"/>
  <c r="E368" i="4"/>
  <c r="D368" i="4"/>
  <c r="B368" i="4"/>
  <c r="A368" i="4"/>
  <c r="P367" i="4"/>
  <c r="K367" i="4"/>
  <c r="I367" i="4"/>
  <c r="H367" i="4"/>
  <c r="G367" i="4"/>
  <c r="F367" i="4"/>
  <c r="E367" i="4"/>
  <c r="D367" i="4"/>
  <c r="B367" i="4"/>
  <c r="A367" i="4"/>
  <c r="P366" i="4"/>
  <c r="K366" i="4"/>
  <c r="I366" i="4"/>
  <c r="H366" i="4"/>
  <c r="G366" i="4"/>
  <c r="F366" i="4"/>
  <c r="E366" i="4"/>
  <c r="D366" i="4"/>
  <c r="B366" i="4"/>
  <c r="A366" i="4"/>
  <c r="P365" i="4"/>
  <c r="K365" i="4"/>
  <c r="I365" i="4"/>
  <c r="H365" i="4"/>
  <c r="G365" i="4"/>
  <c r="F365" i="4"/>
  <c r="E365" i="4"/>
  <c r="D365" i="4"/>
  <c r="B365" i="4"/>
  <c r="A365" i="4"/>
  <c r="P364" i="4"/>
  <c r="K364" i="4"/>
  <c r="I364" i="4"/>
  <c r="H364" i="4"/>
  <c r="G364" i="4"/>
  <c r="F364" i="4"/>
  <c r="E364" i="4"/>
  <c r="D364" i="4"/>
  <c r="B364" i="4"/>
  <c r="A364" i="4"/>
  <c r="P363" i="4"/>
  <c r="K363" i="4"/>
  <c r="I363" i="4"/>
  <c r="H363" i="4"/>
  <c r="G363" i="4"/>
  <c r="F363" i="4"/>
  <c r="E363" i="4"/>
  <c r="D363" i="4"/>
  <c r="B363" i="4"/>
  <c r="A363" i="4"/>
  <c r="P362" i="4"/>
  <c r="K362" i="4"/>
  <c r="I362" i="4"/>
  <c r="H362" i="4"/>
  <c r="G362" i="4"/>
  <c r="F362" i="4"/>
  <c r="E362" i="4"/>
  <c r="D362" i="4"/>
  <c r="B362" i="4"/>
  <c r="A362" i="4"/>
  <c r="P361" i="4"/>
  <c r="K361" i="4"/>
  <c r="I361" i="4"/>
  <c r="H361" i="4"/>
  <c r="G361" i="4"/>
  <c r="F361" i="4"/>
  <c r="E361" i="4"/>
  <c r="D361" i="4"/>
  <c r="B361" i="4"/>
  <c r="A361" i="4"/>
  <c r="P360" i="4"/>
  <c r="K360" i="4"/>
  <c r="I360" i="4"/>
  <c r="H360" i="4"/>
  <c r="G360" i="4"/>
  <c r="F360" i="4"/>
  <c r="E360" i="4"/>
  <c r="D360" i="4"/>
  <c r="B360" i="4"/>
  <c r="A360" i="4"/>
  <c r="P359" i="4"/>
  <c r="K359" i="4"/>
  <c r="I359" i="4"/>
  <c r="H359" i="4"/>
  <c r="G359" i="4"/>
  <c r="F359" i="4"/>
  <c r="E359" i="4"/>
  <c r="D359" i="4"/>
  <c r="B359" i="4"/>
  <c r="A359" i="4"/>
  <c r="P358" i="4"/>
  <c r="K358" i="4"/>
  <c r="I358" i="4"/>
  <c r="H358" i="4"/>
  <c r="G358" i="4"/>
  <c r="F358" i="4"/>
  <c r="E358" i="4"/>
  <c r="D358" i="4"/>
  <c r="B358" i="4"/>
  <c r="A358" i="4"/>
  <c r="P357" i="4"/>
  <c r="K357" i="4"/>
  <c r="I357" i="4"/>
  <c r="H357" i="4"/>
  <c r="G357" i="4"/>
  <c r="F357" i="4"/>
  <c r="E357" i="4"/>
  <c r="D357" i="4"/>
  <c r="B357" i="4"/>
  <c r="A357" i="4"/>
  <c r="P356" i="4"/>
  <c r="K356" i="4"/>
  <c r="I356" i="4"/>
  <c r="H356" i="4"/>
  <c r="G356" i="4"/>
  <c r="F356" i="4"/>
  <c r="E356" i="4"/>
  <c r="D356" i="4"/>
  <c r="B356" i="4"/>
  <c r="A356" i="4"/>
  <c r="P355" i="4"/>
  <c r="K355" i="4"/>
  <c r="I355" i="4"/>
  <c r="H355" i="4"/>
  <c r="G355" i="4"/>
  <c r="F355" i="4"/>
  <c r="E355" i="4"/>
  <c r="D355" i="4"/>
  <c r="B355" i="4"/>
  <c r="A355" i="4"/>
  <c r="P354" i="4"/>
  <c r="K354" i="4"/>
  <c r="I354" i="4"/>
  <c r="H354" i="4"/>
  <c r="G354" i="4"/>
  <c r="F354" i="4"/>
  <c r="E354" i="4"/>
  <c r="D354" i="4"/>
  <c r="B354" i="4"/>
  <c r="A354" i="4"/>
  <c r="P353" i="4"/>
  <c r="K353" i="4"/>
  <c r="I353" i="4"/>
  <c r="H353" i="4"/>
  <c r="G353" i="4"/>
  <c r="F353" i="4"/>
  <c r="E353" i="4"/>
  <c r="D353" i="4"/>
  <c r="B353" i="4"/>
  <c r="A353" i="4"/>
  <c r="P352" i="4"/>
  <c r="K352" i="4"/>
  <c r="I352" i="4"/>
  <c r="H352" i="4"/>
  <c r="G352" i="4"/>
  <c r="F352" i="4"/>
  <c r="E352" i="4"/>
  <c r="D352" i="4"/>
  <c r="B352" i="4"/>
  <c r="A352" i="4"/>
  <c r="P351" i="4"/>
  <c r="K351" i="4"/>
  <c r="I351" i="4"/>
  <c r="H351" i="4"/>
  <c r="G351" i="4"/>
  <c r="F351" i="4"/>
  <c r="E351" i="4"/>
  <c r="D351" i="4"/>
  <c r="B351" i="4"/>
  <c r="A351" i="4"/>
  <c r="P350" i="4"/>
  <c r="K350" i="4"/>
  <c r="I350" i="4"/>
  <c r="H350" i="4"/>
  <c r="G350" i="4"/>
  <c r="F350" i="4"/>
  <c r="E350" i="4"/>
  <c r="D350" i="4"/>
  <c r="B350" i="4"/>
  <c r="A350" i="4"/>
  <c r="P349" i="4"/>
  <c r="K349" i="4"/>
  <c r="I349" i="4"/>
  <c r="H349" i="4"/>
  <c r="G349" i="4"/>
  <c r="F349" i="4"/>
  <c r="E349" i="4"/>
  <c r="D349" i="4"/>
  <c r="B349" i="4"/>
  <c r="A349" i="4"/>
  <c r="P348" i="4"/>
  <c r="K348" i="4"/>
  <c r="I348" i="4"/>
  <c r="H348" i="4"/>
  <c r="G348" i="4"/>
  <c r="F348" i="4"/>
  <c r="E348" i="4"/>
  <c r="D348" i="4"/>
  <c r="B348" i="4"/>
  <c r="A348" i="4"/>
  <c r="P347" i="4"/>
  <c r="K347" i="4"/>
  <c r="I347" i="4"/>
  <c r="H347" i="4"/>
  <c r="G347" i="4"/>
  <c r="F347" i="4"/>
  <c r="E347" i="4"/>
  <c r="D347" i="4"/>
  <c r="B347" i="4"/>
  <c r="A347" i="4"/>
  <c r="P346" i="4"/>
  <c r="K346" i="4"/>
  <c r="I346" i="4"/>
  <c r="H346" i="4"/>
  <c r="G346" i="4"/>
  <c r="F346" i="4"/>
  <c r="E346" i="4"/>
  <c r="D346" i="4"/>
  <c r="B346" i="4"/>
  <c r="A346" i="4"/>
  <c r="P345" i="4"/>
  <c r="K345" i="4"/>
  <c r="I345" i="4"/>
  <c r="H345" i="4"/>
  <c r="G345" i="4"/>
  <c r="F345" i="4"/>
  <c r="E345" i="4"/>
  <c r="D345" i="4"/>
  <c r="B345" i="4"/>
  <c r="A345" i="4"/>
  <c r="P344" i="4"/>
  <c r="K344" i="4"/>
  <c r="I344" i="4"/>
  <c r="H344" i="4"/>
  <c r="G344" i="4"/>
  <c r="F344" i="4"/>
  <c r="E344" i="4"/>
  <c r="D344" i="4"/>
  <c r="B344" i="4"/>
  <c r="A344" i="4"/>
  <c r="P343" i="4"/>
  <c r="K343" i="4"/>
  <c r="I343" i="4"/>
  <c r="H343" i="4"/>
  <c r="G343" i="4"/>
  <c r="F343" i="4"/>
  <c r="E343" i="4"/>
  <c r="D343" i="4"/>
  <c r="B343" i="4"/>
  <c r="A343" i="4"/>
  <c r="P342" i="4"/>
  <c r="K342" i="4"/>
  <c r="I342" i="4"/>
  <c r="H342" i="4"/>
  <c r="G342" i="4"/>
  <c r="F342" i="4"/>
  <c r="E342" i="4"/>
  <c r="D342" i="4"/>
  <c r="B342" i="4"/>
  <c r="A342" i="4"/>
  <c r="P341" i="4"/>
  <c r="K341" i="4"/>
  <c r="I341" i="4"/>
  <c r="H341" i="4"/>
  <c r="G341" i="4"/>
  <c r="F341" i="4"/>
  <c r="E341" i="4"/>
  <c r="D341" i="4"/>
  <c r="B341" i="4"/>
  <c r="A341" i="4"/>
  <c r="P340" i="4"/>
  <c r="K340" i="4"/>
  <c r="I340" i="4"/>
  <c r="H340" i="4"/>
  <c r="G340" i="4"/>
  <c r="F340" i="4"/>
  <c r="E340" i="4"/>
  <c r="D340" i="4"/>
  <c r="B340" i="4"/>
  <c r="A340" i="4"/>
  <c r="P339" i="4"/>
  <c r="K339" i="4"/>
  <c r="I339" i="4"/>
  <c r="H339" i="4"/>
  <c r="G339" i="4"/>
  <c r="F339" i="4"/>
  <c r="E339" i="4"/>
  <c r="D339" i="4"/>
  <c r="B339" i="4"/>
  <c r="A339" i="4"/>
  <c r="P338" i="4"/>
  <c r="K338" i="4"/>
  <c r="I338" i="4"/>
  <c r="H338" i="4"/>
  <c r="G338" i="4"/>
  <c r="F338" i="4"/>
  <c r="E338" i="4"/>
  <c r="D338" i="4"/>
  <c r="B338" i="4"/>
  <c r="A338" i="4"/>
  <c r="P337" i="4"/>
  <c r="K337" i="4"/>
  <c r="I337" i="4"/>
  <c r="H337" i="4"/>
  <c r="G337" i="4"/>
  <c r="F337" i="4"/>
  <c r="E337" i="4"/>
  <c r="D337" i="4"/>
  <c r="B337" i="4"/>
  <c r="A337" i="4"/>
  <c r="P336" i="4"/>
  <c r="K336" i="4"/>
  <c r="I336" i="4"/>
  <c r="H336" i="4"/>
  <c r="G336" i="4"/>
  <c r="F336" i="4"/>
  <c r="E336" i="4"/>
  <c r="D336" i="4"/>
  <c r="B336" i="4"/>
  <c r="A336" i="4"/>
  <c r="P335" i="4"/>
  <c r="K335" i="4"/>
  <c r="I335" i="4"/>
  <c r="H335" i="4"/>
  <c r="G335" i="4"/>
  <c r="F335" i="4"/>
  <c r="E335" i="4"/>
  <c r="D335" i="4"/>
  <c r="B335" i="4"/>
  <c r="A335" i="4"/>
  <c r="P334" i="4"/>
  <c r="K334" i="4"/>
  <c r="I334" i="4"/>
  <c r="H334" i="4"/>
  <c r="G334" i="4"/>
  <c r="F334" i="4"/>
  <c r="E334" i="4"/>
  <c r="D334" i="4"/>
  <c r="B334" i="4"/>
  <c r="A334" i="4"/>
  <c r="P333" i="4"/>
  <c r="K333" i="4"/>
  <c r="I333" i="4"/>
  <c r="H333" i="4"/>
  <c r="G333" i="4"/>
  <c r="F333" i="4"/>
  <c r="E333" i="4"/>
  <c r="D333" i="4"/>
  <c r="B333" i="4"/>
  <c r="A333" i="4"/>
  <c r="P332" i="4"/>
  <c r="K332" i="4"/>
  <c r="I332" i="4"/>
  <c r="H332" i="4"/>
  <c r="G332" i="4"/>
  <c r="F332" i="4"/>
  <c r="E332" i="4"/>
  <c r="D332" i="4"/>
  <c r="B332" i="4"/>
  <c r="A332" i="4"/>
  <c r="P331" i="4"/>
  <c r="K331" i="4"/>
  <c r="I331" i="4"/>
  <c r="H331" i="4"/>
  <c r="G331" i="4"/>
  <c r="F331" i="4"/>
  <c r="E331" i="4"/>
  <c r="D331" i="4"/>
  <c r="B331" i="4"/>
  <c r="A331" i="4"/>
  <c r="P330" i="4"/>
  <c r="K330" i="4"/>
  <c r="I330" i="4"/>
  <c r="H330" i="4"/>
  <c r="G330" i="4"/>
  <c r="F330" i="4"/>
  <c r="E330" i="4"/>
  <c r="D330" i="4"/>
  <c r="B330" i="4"/>
  <c r="A330" i="4"/>
  <c r="P329" i="4"/>
  <c r="K329" i="4"/>
  <c r="I329" i="4"/>
  <c r="H329" i="4"/>
  <c r="G329" i="4"/>
  <c r="F329" i="4"/>
  <c r="E329" i="4"/>
  <c r="D329" i="4"/>
  <c r="B329" i="4"/>
  <c r="A329" i="4"/>
  <c r="P328" i="4"/>
  <c r="K328" i="4"/>
  <c r="I328" i="4"/>
  <c r="H328" i="4"/>
  <c r="G328" i="4"/>
  <c r="F328" i="4"/>
  <c r="E328" i="4"/>
  <c r="D328" i="4"/>
  <c r="B328" i="4"/>
  <c r="A328" i="4"/>
  <c r="P327" i="4"/>
  <c r="K327" i="4"/>
  <c r="I327" i="4"/>
  <c r="H327" i="4"/>
  <c r="G327" i="4"/>
  <c r="F327" i="4"/>
  <c r="E327" i="4"/>
  <c r="D327" i="4"/>
  <c r="B327" i="4"/>
  <c r="A327" i="4"/>
  <c r="P326" i="4"/>
  <c r="K326" i="4"/>
  <c r="I326" i="4"/>
  <c r="H326" i="4"/>
  <c r="G326" i="4"/>
  <c r="F326" i="4"/>
  <c r="E326" i="4"/>
  <c r="D326" i="4"/>
  <c r="B326" i="4"/>
  <c r="A326" i="4"/>
  <c r="P325" i="4"/>
  <c r="K325" i="4"/>
  <c r="I325" i="4"/>
  <c r="H325" i="4"/>
  <c r="G325" i="4"/>
  <c r="F325" i="4"/>
  <c r="E325" i="4"/>
  <c r="D325" i="4"/>
  <c r="B325" i="4"/>
  <c r="A325" i="4"/>
  <c r="P324" i="4"/>
  <c r="K324" i="4"/>
  <c r="I324" i="4"/>
  <c r="H324" i="4"/>
  <c r="G324" i="4"/>
  <c r="F324" i="4"/>
  <c r="E324" i="4"/>
  <c r="D324" i="4"/>
  <c r="B324" i="4"/>
  <c r="A324" i="4"/>
  <c r="P323" i="4"/>
  <c r="K323" i="4"/>
  <c r="I323" i="4"/>
  <c r="H323" i="4"/>
  <c r="G323" i="4"/>
  <c r="F323" i="4"/>
  <c r="E323" i="4"/>
  <c r="D323" i="4"/>
  <c r="B323" i="4"/>
  <c r="A323" i="4"/>
  <c r="P322" i="4"/>
  <c r="K322" i="4"/>
  <c r="I322" i="4"/>
  <c r="H322" i="4"/>
  <c r="G322" i="4"/>
  <c r="F322" i="4"/>
  <c r="E322" i="4"/>
  <c r="D322" i="4"/>
  <c r="B322" i="4"/>
  <c r="A322" i="4"/>
  <c r="P321" i="4"/>
  <c r="K321" i="4"/>
  <c r="I321" i="4"/>
  <c r="H321" i="4"/>
  <c r="G321" i="4"/>
  <c r="F321" i="4"/>
  <c r="E321" i="4"/>
  <c r="D321" i="4"/>
  <c r="B321" i="4"/>
  <c r="A321" i="4"/>
  <c r="P320" i="4"/>
  <c r="K320" i="4"/>
  <c r="I320" i="4"/>
  <c r="H320" i="4"/>
  <c r="G320" i="4"/>
  <c r="F320" i="4"/>
  <c r="E320" i="4"/>
  <c r="D320" i="4"/>
  <c r="B320" i="4"/>
  <c r="A320" i="4"/>
  <c r="P319" i="4"/>
  <c r="K319" i="4"/>
  <c r="I319" i="4"/>
  <c r="H319" i="4"/>
  <c r="G319" i="4"/>
  <c r="F319" i="4"/>
  <c r="E319" i="4"/>
  <c r="D319" i="4"/>
  <c r="B319" i="4"/>
  <c r="A319" i="4"/>
  <c r="P318" i="4"/>
  <c r="K318" i="4"/>
  <c r="I318" i="4"/>
  <c r="H318" i="4"/>
  <c r="G318" i="4"/>
  <c r="F318" i="4"/>
  <c r="E318" i="4"/>
  <c r="D318" i="4"/>
  <c r="B318" i="4"/>
  <c r="A318" i="4"/>
  <c r="P317" i="4"/>
  <c r="K317" i="4"/>
  <c r="I317" i="4"/>
  <c r="H317" i="4"/>
  <c r="G317" i="4"/>
  <c r="F317" i="4"/>
  <c r="E317" i="4"/>
  <c r="D317" i="4"/>
  <c r="B317" i="4"/>
  <c r="A317" i="4"/>
  <c r="P316" i="4"/>
  <c r="K316" i="4"/>
  <c r="I316" i="4"/>
  <c r="H316" i="4"/>
  <c r="G316" i="4"/>
  <c r="F316" i="4"/>
  <c r="E316" i="4"/>
  <c r="D316" i="4"/>
  <c r="B316" i="4"/>
  <c r="A316" i="4"/>
  <c r="P315" i="4"/>
  <c r="K315" i="4"/>
  <c r="I315" i="4"/>
  <c r="H315" i="4"/>
  <c r="G315" i="4"/>
  <c r="F315" i="4"/>
  <c r="E315" i="4"/>
  <c r="D315" i="4"/>
  <c r="B315" i="4"/>
  <c r="A315" i="4"/>
  <c r="P314" i="4"/>
  <c r="K314" i="4"/>
  <c r="I314" i="4"/>
  <c r="H314" i="4"/>
  <c r="G314" i="4"/>
  <c r="F314" i="4"/>
  <c r="E314" i="4"/>
  <c r="D314" i="4"/>
  <c r="B314" i="4"/>
  <c r="A314" i="4"/>
  <c r="P313" i="4"/>
  <c r="K313" i="4"/>
  <c r="I313" i="4"/>
  <c r="H313" i="4"/>
  <c r="G313" i="4"/>
  <c r="F313" i="4"/>
  <c r="E313" i="4"/>
  <c r="D313" i="4"/>
  <c r="B313" i="4"/>
  <c r="A313" i="4"/>
  <c r="P312" i="4"/>
  <c r="K312" i="4"/>
  <c r="I312" i="4"/>
  <c r="H312" i="4"/>
  <c r="G312" i="4"/>
  <c r="F312" i="4"/>
  <c r="E312" i="4"/>
  <c r="D312" i="4"/>
  <c r="B312" i="4"/>
  <c r="A312" i="4"/>
  <c r="P311" i="4"/>
  <c r="K311" i="4"/>
  <c r="I311" i="4"/>
  <c r="H311" i="4"/>
  <c r="G311" i="4"/>
  <c r="F311" i="4"/>
  <c r="E311" i="4"/>
  <c r="D311" i="4"/>
  <c r="B311" i="4"/>
  <c r="A311" i="4"/>
  <c r="P310" i="4"/>
  <c r="K310" i="4"/>
  <c r="I310" i="4"/>
  <c r="H310" i="4"/>
  <c r="G310" i="4"/>
  <c r="F310" i="4"/>
  <c r="E310" i="4"/>
  <c r="D310" i="4"/>
  <c r="B310" i="4"/>
  <c r="A310" i="4"/>
  <c r="P309" i="4"/>
  <c r="K309" i="4"/>
  <c r="I309" i="4"/>
  <c r="H309" i="4"/>
  <c r="G309" i="4"/>
  <c r="F309" i="4"/>
  <c r="E309" i="4"/>
  <c r="D309" i="4"/>
  <c r="B309" i="4"/>
  <c r="A309" i="4"/>
  <c r="P308" i="4"/>
  <c r="K308" i="4"/>
  <c r="I308" i="4"/>
  <c r="H308" i="4"/>
  <c r="G308" i="4"/>
  <c r="F308" i="4"/>
  <c r="E308" i="4"/>
  <c r="D308" i="4"/>
  <c r="B308" i="4"/>
  <c r="A308" i="4"/>
  <c r="P307" i="4"/>
  <c r="K307" i="4"/>
  <c r="I307" i="4"/>
  <c r="H307" i="4"/>
  <c r="G307" i="4"/>
  <c r="F307" i="4"/>
  <c r="E307" i="4"/>
  <c r="D307" i="4"/>
  <c r="B307" i="4"/>
  <c r="A307" i="4"/>
  <c r="P306" i="4"/>
  <c r="K306" i="4"/>
  <c r="I306" i="4"/>
  <c r="H306" i="4"/>
  <c r="G306" i="4"/>
  <c r="F306" i="4"/>
  <c r="E306" i="4"/>
  <c r="D306" i="4"/>
  <c r="B306" i="4"/>
  <c r="A306" i="4"/>
  <c r="P305" i="4"/>
  <c r="K305" i="4"/>
  <c r="I305" i="4"/>
  <c r="H305" i="4"/>
  <c r="G305" i="4"/>
  <c r="F305" i="4"/>
  <c r="E305" i="4"/>
  <c r="D305" i="4"/>
  <c r="B305" i="4"/>
  <c r="A305" i="4"/>
  <c r="P304" i="4"/>
  <c r="K304" i="4"/>
  <c r="I304" i="4"/>
  <c r="H304" i="4"/>
  <c r="G304" i="4"/>
  <c r="F304" i="4"/>
  <c r="E304" i="4"/>
  <c r="D304" i="4"/>
  <c r="B304" i="4"/>
  <c r="A304" i="4"/>
  <c r="P303" i="4"/>
  <c r="K303" i="4"/>
  <c r="I303" i="4"/>
  <c r="H303" i="4"/>
  <c r="G303" i="4"/>
  <c r="F303" i="4"/>
  <c r="E303" i="4"/>
  <c r="D303" i="4"/>
  <c r="B303" i="4"/>
  <c r="A303" i="4"/>
  <c r="P302" i="4"/>
  <c r="K302" i="4"/>
  <c r="I302" i="4"/>
  <c r="H302" i="4"/>
  <c r="G302" i="4"/>
  <c r="F302" i="4"/>
  <c r="E302" i="4"/>
  <c r="D302" i="4"/>
  <c r="B302" i="4"/>
  <c r="A302" i="4"/>
  <c r="P301" i="4"/>
  <c r="K301" i="4"/>
  <c r="I301" i="4"/>
  <c r="H301" i="4"/>
  <c r="G301" i="4"/>
  <c r="F301" i="4"/>
  <c r="E301" i="4"/>
  <c r="D301" i="4"/>
  <c r="B301" i="4"/>
  <c r="A301" i="4"/>
  <c r="P300" i="4"/>
  <c r="K300" i="4"/>
  <c r="I300" i="4"/>
  <c r="H300" i="4"/>
  <c r="G300" i="4"/>
  <c r="F300" i="4"/>
  <c r="E300" i="4"/>
  <c r="D300" i="4"/>
  <c r="B300" i="4"/>
  <c r="A300" i="4"/>
  <c r="P299" i="4"/>
  <c r="K299" i="4"/>
  <c r="I299" i="4"/>
  <c r="H299" i="4"/>
  <c r="G299" i="4"/>
  <c r="F299" i="4"/>
  <c r="E299" i="4"/>
  <c r="D299" i="4"/>
  <c r="B299" i="4"/>
  <c r="A299" i="4"/>
  <c r="P298" i="4"/>
  <c r="K298" i="4"/>
  <c r="I298" i="4"/>
  <c r="H298" i="4"/>
  <c r="G298" i="4"/>
  <c r="F298" i="4"/>
  <c r="E298" i="4"/>
  <c r="D298" i="4"/>
  <c r="B298" i="4"/>
  <c r="A298" i="4"/>
  <c r="P297" i="4"/>
  <c r="K297" i="4"/>
  <c r="I297" i="4"/>
  <c r="H297" i="4"/>
  <c r="G297" i="4"/>
  <c r="F297" i="4"/>
  <c r="E297" i="4"/>
  <c r="D297" i="4"/>
  <c r="B297" i="4"/>
  <c r="A297" i="4"/>
  <c r="P296" i="4"/>
  <c r="K296" i="4"/>
  <c r="I296" i="4"/>
  <c r="H296" i="4"/>
  <c r="G296" i="4"/>
  <c r="F296" i="4"/>
  <c r="E296" i="4"/>
  <c r="D296" i="4"/>
  <c r="B296" i="4"/>
  <c r="A296" i="4"/>
  <c r="P295" i="4"/>
  <c r="K295" i="4"/>
  <c r="I295" i="4"/>
  <c r="H295" i="4"/>
  <c r="G295" i="4"/>
  <c r="F295" i="4"/>
  <c r="E295" i="4"/>
  <c r="D295" i="4"/>
  <c r="B295" i="4"/>
  <c r="A295" i="4"/>
  <c r="P294" i="4"/>
  <c r="K294" i="4"/>
  <c r="I294" i="4"/>
  <c r="H294" i="4"/>
  <c r="G294" i="4"/>
  <c r="F294" i="4"/>
  <c r="E294" i="4"/>
  <c r="D294" i="4"/>
  <c r="B294" i="4"/>
  <c r="A294" i="4"/>
  <c r="P293" i="4"/>
  <c r="K293" i="4"/>
  <c r="I293" i="4"/>
  <c r="H293" i="4"/>
  <c r="G293" i="4"/>
  <c r="F293" i="4"/>
  <c r="E293" i="4"/>
  <c r="D293" i="4"/>
  <c r="B293" i="4"/>
  <c r="A293" i="4"/>
  <c r="P292" i="4"/>
  <c r="K292" i="4"/>
  <c r="I292" i="4"/>
  <c r="H292" i="4"/>
  <c r="G292" i="4"/>
  <c r="F292" i="4"/>
  <c r="E292" i="4"/>
  <c r="D292" i="4"/>
  <c r="B292" i="4"/>
  <c r="A292" i="4"/>
  <c r="P291" i="4"/>
  <c r="K291" i="4"/>
  <c r="I291" i="4"/>
  <c r="H291" i="4"/>
  <c r="G291" i="4"/>
  <c r="F291" i="4"/>
  <c r="E291" i="4"/>
  <c r="D291" i="4"/>
  <c r="B291" i="4"/>
  <c r="A291" i="4"/>
  <c r="P290" i="4"/>
  <c r="K290" i="4"/>
  <c r="I290" i="4"/>
  <c r="H290" i="4"/>
  <c r="G290" i="4"/>
  <c r="F290" i="4"/>
  <c r="E290" i="4"/>
  <c r="D290" i="4"/>
  <c r="B290" i="4"/>
  <c r="A290" i="4"/>
  <c r="P289" i="4"/>
  <c r="K289" i="4"/>
  <c r="I289" i="4"/>
  <c r="H289" i="4"/>
  <c r="G289" i="4"/>
  <c r="F289" i="4"/>
  <c r="E289" i="4"/>
  <c r="D289" i="4"/>
  <c r="B289" i="4"/>
  <c r="A289" i="4"/>
  <c r="P288" i="4"/>
  <c r="K288" i="4"/>
  <c r="I288" i="4"/>
  <c r="H288" i="4"/>
  <c r="G288" i="4"/>
  <c r="F288" i="4"/>
  <c r="E288" i="4"/>
  <c r="D288" i="4"/>
  <c r="B288" i="4"/>
  <c r="A288" i="4"/>
  <c r="P287" i="4"/>
  <c r="K287" i="4"/>
  <c r="I287" i="4"/>
  <c r="H287" i="4"/>
  <c r="G287" i="4"/>
  <c r="F287" i="4"/>
  <c r="E287" i="4"/>
  <c r="D287" i="4"/>
  <c r="B287" i="4"/>
  <c r="A287" i="4"/>
  <c r="P286" i="4"/>
  <c r="K286" i="4"/>
  <c r="I286" i="4"/>
  <c r="H286" i="4"/>
  <c r="G286" i="4"/>
  <c r="F286" i="4"/>
  <c r="E286" i="4"/>
  <c r="D286" i="4"/>
  <c r="B286" i="4"/>
  <c r="A286" i="4"/>
  <c r="P285" i="4"/>
  <c r="K285" i="4"/>
  <c r="I285" i="4"/>
  <c r="H285" i="4"/>
  <c r="G285" i="4"/>
  <c r="F285" i="4"/>
  <c r="E285" i="4"/>
  <c r="D285" i="4"/>
  <c r="B285" i="4"/>
  <c r="A285" i="4"/>
  <c r="P284" i="4"/>
  <c r="K284" i="4"/>
  <c r="I284" i="4"/>
  <c r="H284" i="4"/>
  <c r="G284" i="4"/>
  <c r="F284" i="4"/>
  <c r="E284" i="4"/>
  <c r="D284" i="4"/>
  <c r="B284" i="4"/>
  <c r="A284" i="4"/>
  <c r="P283" i="4"/>
  <c r="K283" i="4"/>
  <c r="I283" i="4"/>
  <c r="H283" i="4"/>
  <c r="G283" i="4"/>
  <c r="F283" i="4"/>
  <c r="E283" i="4"/>
  <c r="D283" i="4"/>
  <c r="B283" i="4"/>
  <c r="A283" i="4"/>
  <c r="P282" i="4"/>
  <c r="K282" i="4"/>
  <c r="I282" i="4"/>
  <c r="H282" i="4"/>
  <c r="G282" i="4"/>
  <c r="F282" i="4"/>
  <c r="E282" i="4"/>
  <c r="D282" i="4"/>
  <c r="B282" i="4"/>
  <c r="A282" i="4"/>
  <c r="P281" i="4"/>
  <c r="K281" i="4"/>
  <c r="I281" i="4"/>
  <c r="H281" i="4"/>
  <c r="G281" i="4"/>
  <c r="F281" i="4"/>
  <c r="E281" i="4"/>
  <c r="D281" i="4"/>
  <c r="B281" i="4"/>
  <c r="A281" i="4"/>
  <c r="P280" i="4"/>
  <c r="K280" i="4"/>
  <c r="I280" i="4"/>
  <c r="H280" i="4"/>
  <c r="G280" i="4"/>
  <c r="F280" i="4"/>
  <c r="E280" i="4"/>
  <c r="D280" i="4"/>
  <c r="B280" i="4"/>
  <c r="A280" i="4"/>
  <c r="P279" i="4"/>
  <c r="K279" i="4"/>
  <c r="I279" i="4"/>
  <c r="H279" i="4"/>
  <c r="G279" i="4"/>
  <c r="F279" i="4"/>
  <c r="E279" i="4"/>
  <c r="D279" i="4"/>
  <c r="B279" i="4"/>
  <c r="A279" i="4"/>
  <c r="P278" i="4"/>
  <c r="K278" i="4"/>
  <c r="I278" i="4"/>
  <c r="H278" i="4"/>
  <c r="G278" i="4"/>
  <c r="F278" i="4"/>
  <c r="E278" i="4"/>
  <c r="D278" i="4"/>
  <c r="B278" i="4"/>
  <c r="A278" i="4"/>
  <c r="P277" i="4"/>
  <c r="K277" i="4"/>
  <c r="I277" i="4"/>
  <c r="H277" i="4"/>
  <c r="G277" i="4"/>
  <c r="F277" i="4"/>
  <c r="E277" i="4"/>
  <c r="D277" i="4"/>
  <c r="B277" i="4"/>
  <c r="A277" i="4"/>
  <c r="P276" i="4"/>
  <c r="K276" i="4"/>
  <c r="I276" i="4"/>
  <c r="H276" i="4"/>
  <c r="G276" i="4"/>
  <c r="F276" i="4"/>
  <c r="E276" i="4"/>
  <c r="D276" i="4"/>
  <c r="B276" i="4"/>
  <c r="A276" i="4"/>
  <c r="P275" i="4"/>
  <c r="K275" i="4"/>
  <c r="I275" i="4"/>
  <c r="H275" i="4"/>
  <c r="G275" i="4"/>
  <c r="F275" i="4"/>
  <c r="E275" i="4"/>
  <c r="D275" i="4"/>
  <c r="B275" i="4"/>
  <c r="A275" i="4"/>
  <c r="P274" i="4"/>
  <c r="K274" i="4"/>
  <c r="I274" i="4"/>
  <c r="H274" i="4"/>
  <c r="G274" i="4"/>
  <c r="F274" i="4"/>
  <c r="E274" i="4"/>
  <c r="D274" i="4"/>
  <c r="B274" i="4"/>
  <c r="A274" i="4"/>
  <c r="P273" i="4"/>
  <c r="K273" i="4"/>
  <c r="I273" i="4"/>
  <c r="H273" i="4"/>
  <c r="G273" i="4"/>
  <c r="F273" i="4"/>
  <c r="E273" i="4"/>
  <c r="D273" i="4"/>
  <c r="B273" i="4"/>
  <c r="A273" i="4"/>
  <c r="P272" i="4"/>
  <c r="K272" i="4"/>
  <c r="I272" i="4"/>
  <c r="H272" i="4"/>
  <c r="G272" i="4"/>
  <c r="F272" i="4"/>
  <c r="E272" i="4"/>
  <c r="D272" i="4"/>
  <c r="B272" i="4"/>
  <c r="A272" i="4"/>
  <c r="P271" i="4"/>
  <c r="K271" i="4"/>
  <c r="I271" i="4"/>
  <c r="H271" i="4"/>
  <c r="G271" i="4"/>
  <c r="F271" i="4"/>
  <c r="E271" i="4"/>
  <c r="D271" i="4"/>
  <c r="B271" i="4"/>
  <c r="A271" i="4"/>
  <c r="P270" i="4"/>
  <c r="K270" i="4"/>
  <c r="I270" i="4"/>
  <c r="H270" i="4"/>
  <c r="G270" i="4"/>
  <c r="F270" i="4"/>
  <c r="E270" i="4"/>
  <c r="D270" i="4"/>
  <c r="B270" i="4"/>
  <c r="A270" i="4"/>
  <c r="P269" i="4"/>
  <c r="K269" i="4"/>
  <c r="I269" i="4"/>
  <c r="H269" i="4"/>
  <c r="G269" i="4"/>
  <c r="F269" i="4"/>
  <c r="E269" i="4"/>
  <c r="D269" i="4"/>
  <c r="B269" i="4"/>
  <c r="A269" i="4"/>
  <c r="P268" i="4"/>
  <c r="K268" i="4"/>
  <c r="I268" i="4"/>
  <c r="H268" i="4"/>
  <c r="G268" i="4"/>
  <c r="F268" i="4"/>
  <c r="E268" i="4"/>
  <c r="D268" i="4"/>
  <c r="B268" i="4"/>
  <c r="A268" i="4"/>
  <c r="P267" i="4"/>
  <c r="K267" i="4"/>
  <c r="I267" i="4"/>
  <c r="H267" i="4"/>
  <c r="G267" i="4"/>
  <c r="F267" i="4"/>
  <c r="E267" i="4"/>
  <c r="D267" i="4"/>
  <c r="B267" i="4"/>
  <c r="A267" i="4"/>
  <c r="P266" i="4"/>
  <c r="K266" i="4"/>
  <c r="I266" i="4"/>
  <c r="H266" i="4"/>
  <c r="G266" i="4"/>
  <c r="F266" i="4"/>
  <c r="E266" i="4"/>
  <c r="D266" i="4"/>
  <c r="B266" i="4"/>
  <c r="A266" i="4"/>
  <c r="P265" i="4"/>
  <c r="K265" i="4"/>
  <c r="I265" i="4"/>
  <c r="H265" i="4"/>
  <c r="G265" i="4"/>
  <c r="F265" i="4"/>
  <c r="E265" i="4"/>
  <c r="D265" i="4"/>
  <c r="B265" i="4"/>
  <c r="A265" i="4"/>
  <c r="P264" i="4"/>
  <c r="K264" i="4"/>
  <c r="I264" i="4"/>
  <c r="H264" i="4"/>
  <c r="G264" i="4"/>
  <c r="F264" i="4"/>
  <c r="E264" i="4"/>
  <c r="D264" i="4"/>
  <c r="B264" i="4"/>
  <c r="A264" i="4"/>
  <c r="P263" i="4"/>
  <c r="K263" i="4"/>
  <c r="I263" i="4"/>
  <c r="H263" i="4"/>
  <c r="G263" i="4"/>
  <c r="F263" i="4"/>
  <c r="E263" i="4"/>
  <c r="D263" i="4"/>
  <c r="B263" i="4"/>
  <c r="A263" i="4"/>
  <c r="P262" i="4"/>
  <c r="K262" i="4"/>
  <c r="I262" i="4"/>
  <c r="H262" i="4"/>
  <c r="G262" i="4"/>
  <c r="F262" i="4"/>
  <c r="E262" i="4"/>
  <c r="D262" i="4"/>
  <c r="B262" i="4"/>
  <c r="A262" i="4"/>
  <c r="P261" i="4"/>
  <c r="K261" i="4"/>
  <c r="I261" i="4"/>
  <c r="H261" i="4"/>
  <c r="G261" i="4"/>
  <c r="F261" i="4"/>
  <c r="E261" i="4"/>
  <c r="D261" i="4"/>
  <c r="B261" i="4"/>
  <c r="A261" i="4"/>
  <c r="P260" i="4"/>
  <c r="K260" i="4"/>
  <c r="I260" i="4"/>
  <c r="H260" i="4"/>
  <c r="G260" i="4"/>
  <c r="F260" i="4"/>
  <c r="E260" i="4"/>
  <c r="D260" i="4"/>
  <c r="B260" i="4"/>
  <c r="A260" i="4"/>
  <c r="P259" i="4"/>
  <c r="K259" i="4"/>
  <c r="I259" i="4"/>
  <c r="H259" i="4"/>
  <c r="G259" i="4"/>
  <c r="F259" i="4"/>
  <c r="E259" i="4"/>
  <c r="D259" i="4"/>
  <c r="B259" i="4"/>
  <c r="A259" i="4"/>
  <c r="P258" i="4"/>
  <c r="K258" i="4"/>
  <c r="I258" i="4"/>
  <c r="H258" i="4"/>
  <c r="G258" i="4"/>
  <c r="F258" i="4"/>
  <c r="E258" i="4"/>
  <c r="D258" i="4"/>
  <c r="B258" i="4"/>
  <c r="A258" i="4"/>
  <c r="P257" i="4"/>
  <c r="K257" i="4"/>
  <c r="I257" i="4"/>
  <c r="H257" i="4"/>
  <c r="G257" i="4"/>
  <c r="F257" i="4"/>
  <c r="E257" i="4"/>
  <c r="D257" i="4"/>
  <c r="B257" i="4"/>
  <c r="A257" i="4"/>
  <c r="P256" i="4"/>
  <c r="K256" i="4"/>
  <c r="I256" i="4"/>
  <c r="H256" i="4"/>
  <c r="G256" i="4"/>
  <c r="F256" i="4"/>
  <c r="E256" i="4"/>
  <c r="D256" i="4"/>
  <c r="B256" i="4"/>
  <c r="A256" i="4"/>
  <c r="P255" i="4"/>
  <c r="K255" i="4"/>
  <c r="I255" i="4"/>
  <c r="H255" i="4"/>
  <c r="G255" i="4"/>
  <c r="F255" i="4"/>
  <c r="E255" i="4"/>
  <c r="D255" i="4"/>
  <c r="B255" i="4"/>
  <c r="A255" i="4"/>
  <c r="P254" i="4"/>
  <c r="K254" i="4"/>
  <c r="I254" i="4"/>
  <c r="H254" i="4"/>
  <c r="G254" i="4"/>
  <c r="F254" i="4"/>
  <c r="E254" i="4"/>
  <c r="D254" i="4"/>
  <c r="B254" i="4"/>
  <c r="A254" i="4"/>
  <c r="P253" i="4"/>
  <c r="K253" i="4"/>
  <c r="I253" i="4"/>
  <c r="H253" i="4"/>
  <c r="G253" i="4"/>
  <c r="F253" i="4"/>
  <c r="E253" i="4"/>
  <c r="D253" i="4"/>
  <c r="B253" i="4"/>
  <c r="A253" i="4"/>
  <c r="P252" i="4"/>
  <c r="K252" i="4"/>
  <c r="I252" i="4"/>
  <c r="H252" i="4"/>
  <c r="G252" i="4"/>
  <c r="F252" i="4"/>
  <c r="E252" i="4"/>
  <c r="D252" i="4"/>
  <c r="B252" i="4"/>
  <c r="A252" i="4"/>
  <c r="P251" i="4"/>
  <c r="K251" i="4"/>
  <c r="I251" i="4"/>
  <c r="H251" i="4"/>
  <c r="G251" i="4"/>
  <c r="F251" i="4"/>
  <c r="E251" i="4"/>
  <c r="D251" i="4"/>
  <c r="B251" i="4"/>
  <c r="A251" i="4"/>
  <c r="P250" i="4"/>
  <c r="K250" i="4"/>
  <c r="I250" i="4"/>
  <c r="H250" i="4"/>
  <c r="G250" i="4"/>
  <c r="F250" i="4"/>
  <c r="E250" i="4"/>
  <c r="D250" i="4"/>
  <c r="B250" i="4"/>
  <c r="A250" i="4"/>
  <c r="P249" i="4"/>
  <c r="K249" i="4"/>
  <c r="I249" i="4"/>
  <c r="H249" i="4"/>
  <c r="G249" i="4"/>
  <c r="F249" i="4"/>
  <c r="E249" i="4"/>
  <c r="D249" i="4"/>
  <c r="B249" i="4"/>
  <c r="A249" i="4"/>
  <c r="P248" i="4"/>
  <c r="K248" i="4"/>
  <c r="I248" i="4"/>
  <c r="H248" i="4"/>
  <c r="G248" i="4"/>
  <c r="F248" i="4"/>
  <c r="E248" i="4"/>
  <c r="D248" i="4"/>
  <c r="B248" i="4"/>
  <c r="A248" i="4"/>
  <c r="P247" i="4"/>
  <c r="K247" i="4"/>
  <c r="I247" i="4"/>
  <c r="H247" i="4"/>
  <c r="G247" i="4"/>
  <c r="F247" i="4"/>
  <c r="E247" i="4"/>
  <c r="D247" i="4"/>
  <c r="B247" i="4"/>
  <c r="A247" i="4"/>
  <c r="P246" i="4"/>
  <c r="K246" i="4"/>
  <c r="I246" i="4"/>
  <c r="H246" i="4"/>
  <c r="G246" i="4"/>
  <c r="F246" i="4"/>
  <c r="E246" i="4"/>
  <c r="D246" i="4"/>
  <c r="B246" i="4"/>
  <c r="A246" i="4"/>
  <c r="P245" i="4"/>
  <c r="K245" i="4"/>
  <c r="I245" i="4"/>
  <c r="H245" i="4"/>
  <c r="G245" i="4"/>
  <c r="F245" i="4"/>
  <c r="E245" i="4"/>
  <c r="D245" i="4"/>
  <c r="B245" i="4"/>
  <c r="A245" i="4"/>
  <c r="P244" i="4"/>
  <c r="K244" i="4"/>
  <c r="I244" i="4"/>
  <c r="H244" i="4"/>
  <c r="G244" i="4"/>
  <c r="F244" i="4"/>
  <c r="E244" i="4"/>
  <c r="D244" i="4"/>
  <c r="B244" i="4"/>
  <c r="A244" i="4"/>
  <c r="P243" i="4"/>
  <c r="K243" i="4"/>
  <c r="I243" i="4"/>
  <c r="H243" i="4"/>
  <c r="G243" i="4"/>
  <c r="F243" i="4"/>
  <c r="E243" i="4"/>
  <c r="D243" i="4"/>
  <c r="B243" i="4"/>
  <c r="A243" i="4"/>
  <c r="P242" i="4"/>
  <c r="K242" i="4"/>
  <c r="I242" i="4"/>
  <c r="H242" i="4"/>
  <c r="G242" i="4"/>
  <c r="F242" i="4"/>
  <c r="E242" i="4"/>
  <c r="D242" i="4"/>
  <c r="B242" i="4"/>
  <c r="A242" i="4"/>
  <c r="P241" i="4"/>
  <c r="K241" i="4"/>
  <c r="I241" i="4"/>
  <c r="H241" i="4"/>
  <c r="G241" i="4"/>
  <c r="F241" i="4"/>
  <c r="E241" i="4"/>
  <c r="D241" i="4"/>
  <c r="B241" i="4"/>
  <c r="A241" i="4"/>
  <c r="P240" i="4"/>
  <c r="K240" i="4"/>
  <c r="I240" i="4"/>
  <c r="H240" i="4"/>
  <c r="G240" i="4"/>
  <c r="F240" i="4"/>
  <c r="E240" i="4"/>
  <c r="D240" i="4"/>
  <c r="B240" i="4"/>
  <c r="A240" i="4"/>
  <c r="P239" i="4"/>
  <c r="K239" i="4"/>
  <c r="I239" i="4"/>
  <c r="H239" i="4"/>
  <c r="G239" i="4"/>
  <c r="F239" i="4"/>
  <c r="E239" i="4"/>
  <c r="D239" i="4"/>
  <c r="B239" i="4"/>
  <c r="A239" i="4"/>
  <c r="P238" i="4"/>
  <c r="K238" i="4"/>
  <c r="I238" i="4"/>
  <c r="H238" i="4"/>
  <c r="G238" i="4"/>
  <c r="F238" i="4"/>
  <c r="E238" i="4"/>
  <c r="D238" i="4"/>
  <c r="B238" i="4"/>
  <c r="A238" i="4"/>
  <c r="P237" i="4"/>
  <c r="K237" i="4"/>
  <c r="I237" i="4"/>
  <c r="H237" i="4"/>
  <c r="G237" i="4"/>
  <c r="F237" i="4"/>
  <c r="E237" i="4"/>
  <c r="D237" i="4"/>
  <c r="B237" i="4"/>
  <c r="A237" i="4"/>
  <c r="P236" i="4"/>
  <c r="K236" i="4"/>
  <c r="I236" i="4"/>
  <c r="H236" i="4"/>
  <c r="G236" i="4"/>
  <c r="F236" i="4"/>
  <c r="E236" i="4"/>
  <c r="D236" i="4"/>
  <c r="B236" i="4"/>
  <c r="A236" i="4"/>
  <c r="P235" i="4"/>
  <c r="K235" i="4"/>
  <c r="I235" i="4"/>
  <c r="H235" i="4"/>
  <c r="G235" i="4"/>
  <c r="F235" i="4"/>
  <c r="E235" i="4"/>
  <c r="D235" i="4"/>
  <c r="B235" i="4"/>
  <c r="A235" i="4"/>
  <c r="P234" i="4"/>
  <c r="K234" i="4"/>
  <c r="I234" i="4"/>
  <c r="H234" i="4"/>
  <c r="G234" i="4"/>
  <c r="F234" i="4"/>
  <c r="E234" i="4"/>
  <c r="D234" i="4"/>
  <c r="B234" i="4"/>
  <c r="A234" i="4"/>
  <c r="P233" i="4"/>
  <c r="K233" i="4"/>
  <c r="I233" i="4"/>
  <c r="H233" i="4"/>
  <c r="G233" i="4"/>
  <c r="F233" i="4"/>
  <c r="E233" i="4"/>
  <c r="D233" i="4"/>
  <c r="B233" i="4"/>
  <c r="A233" i="4"/>
  <c r="P232" i="4"/>
  <c r="K232" i="4"/>
  <c r="I232" i="4"/>
  <c r="H232" i="4"/>
  <c r="G232" i="4"/>
  <c r="F232" i="4"/>
  <c r="E232" i="4"/>
  <c r="D232" i="4"/>
  <c r="B232" i="4"/>
  <c r="A232" i="4"/>
  <c r="P231" i="4"/>
  <c r="K231" i="4"/>
  <c r="I231" i="4"/>
  <c r="H231" i="4"/>
  <c r="G231" i="4"/>
  <c r="F231" i="4"/>
  <c r="E231" i="4"/>
  <c r="D231" i="4"/>
  <c r="B231" i="4"/>
  <c r="A231" i="4"/>
  <c r="P230" i="4"/>
  <c r="K230" i="4"/>
  <c r="I230" i="4"/>
  <c r="H230" i="4"/>
  <c r="G230" i="4"/>
  <c r="F230" i="4"/>
  <c r="E230" i="4"/>
  <c r="D230" i="4"/>
  <c r="B230" i="4"/>
  <c r="A230" i="4"/>
  <c r="P229" i="4"/>
  <c r="K229" i="4"/>
  <c r="I229" i="4"/>
  <c r="H229" i="4"/>
  <c r="G229" i="4"/>
  <c r="F229" i="4"/>
  <c r="E229" i="4"/>
  <c r="D229" i="4"/>
  <c r="B229" i="4"/>
  <c r="A229" i="4"/>
  <c r="P228" i="4"/>
  <c r="K228" i="4"/>
  <c r="I228" i="4"/>
  <c r="H228" i="4"/>
  <c r="G228" i="4"/>
  <c r="F228" i="4"/>
  <c r="E228" i="4"/>
  <c r="D228" i="4"/>
  <c r="B228" i="4"/>
  <c r="A228" i="4"/>
  <c r="P227" i="4"/>
  <c r="K227" i="4"/>
  <c r="I227" i="4"/>
  <c r="H227" i="4"/>
  <c r="G227" i="4"/>
  <c r="F227" i="4"/>
  <c r="E227" i="4"/>
  <c r="D227" i="4"/>
  <c r="B227" i="4"/>
  <c r="A227" i="4"/>
  <c r="P226" i="4"/>
  <c r="K226" i="4"/>
  <c r="I226" i="4"/>
  <c r="H226" i="4"/>
  <c r="G226" i="4"/>
  <c r="F226" i="4"/>
  <c r="E226" i="4"/>
  <c r="D226" i="4"/>
  <c r="B226" i="4"/>
  <c r="A226" i="4"/>
  <c r="P225" i="4"/>
  <c r="K225" i="4"/>
  <c r="I225" i="4"/>
  <c r="H225" i="4"/>
  <c r="G225" i="4"/>
  <c r="F225" i="4"/>
  <c r="E225" i="4"/>
  <c r="D225" i="4"/>
  <c r="B225" i="4"/>
  <c r="A225" i="4"/>
  <c r="P224" i="4"/>
  <c r="K224" i="4"/>
  <c r="I224" i="4"/>
  <c r="H224" i="4"/>
  <c r="G224" i="4"/>
  <c r="F224" i="4"/>
  <c r="E224" i="4"/>
  <c r="D224" i="4"/>
  <c r="B224" i="4"/>
  <c r="A224" i="4"/>
  <c r="P223" i="4"/>
  <c r="K223" i="4"/>
  <c r="I223" i="4"/>
  <c r="H223" i="4"/>
  <c r="G223" i="4"/>
  <c r="F223" i="4"/>
  <c r="E223" i="4"/>
  <c r="D223" i="4"/>
  <c r="B223" i="4"/>
  <c r="A223" i="4"/>
  <c r="P222" i="4"/>
  <c r="K222" i="4"/>
  <c r="I222" i="4"/>
  <c r="H222" i="4"/>
  <c r="G222" i="4"/>
  <c r="F222" i="4"/>
  <c r="E222" i="4"/>
  <c r="D222" i="4"/>
  <c r="B222" i="4"/>
  <c r="A222" i="4"/>
  <c r="P221" i="4"/>
  <c r="K221" i="4"/>
  <c r="I221" i="4"/>
  <c r="H221" i="4"/>
  <c r="G221" i="4"/>
  <c r="F221" i="4"/>
  <c r="E221" i="4"/>
  <c r="D221" i="4"/>
  <c r="B221" i="4"/>
  <c r="A221" i="4"/>
  <c r="P220" i="4"/>
  <c r="K220" i="4"/>
  <c r="I220" i="4"/>
  <c r="H220" i="4"/>
  <c r="G220" i="4"/>
  <c r="F220" i="4"/>
  <c r="E220" i="4"/>
  <c r="D220" i="4"/>
  <c r="B220" i="4"/>
  <c r="A220" i="4"/>
  <c r="P219" i="4"/>
  <c r="K219" i="4"/>
  <c r="I219" i="4"/>
  <c r="H219" i="4"/>
  <c r="G219" i="4"/>
  <c r="F219" i="4"/>
  <c r="E219" i="4"/>
  <c r="D219" i="4"/>
  <c r="B219" i="4"/>
  <c r="A219" i="4"/>
  <c r="P218" i="4"/>
  <c r="K218" i="4"/>
  <c r="I218" i="4"/>
  <c r="H218" i="4"/>
  <c r="G218" i="4"/>
  <c r="F218" i="4"/>
  <c r="E218" i="4"/>
  <c r="D218" i="4"/>
  <c r="B218" i="4"/>
  <c r="A218" i="4"/>
  <c r="P217" i="4"/>
  <c r="K217" i="4"/>
  <c r="I217" i="4"/>
  <c r="H217" i="4"/>
  <c r="G217" i="4"/>
  <c r="F217" i="4"/>
  <c r="E217" i="4"/>
  <c r="D217" i="4"/>
  <c r="B217" i="4"/>
  <c r="A217" i="4"/>
  <c r="P216" i="4"/>
  <c r="K216" i="4"/>
  <c r="I216" i="4"/>
  <c r="H216" i="4"/>
  <c r="G216" i="4"/>
  <c r="F216" i="4"/>
  <c r="E216" i="4"/>
  <c r="D216" i="4"/>
  <c r="B216" i="4"/>
  <c r="A216" i="4"/>
  <c r="P215" i="4"/>
  <c r="K215" i="4"/>
  <c r="I215" i="4"/>
  <c r="H215" i="4"/>
  <c r="G215" i="4"/>
  <c r="F215" i="4"/>
  <c r="E215" i="4"/>
  <c r="D215" i="4"/>
  <c r="B215" i="4"/>
  <c r="A215" i="4"/>
  <c r="P214" i="4"/>
  <c r="K214" i="4"/>
  <c r="I214" i="4"/>
  <c r="H214" i="4"/>
  <c r="G214" i="4"/>
  <c r="F214" i="4"/>
  <c r="E214" i="4"/>
  <c r="D214" i="4"/>
  <c r="B214" i="4"/>
  <c r="A214" i="4"/>
  <c r="P213" i="4"/>
  <c r="K213" i="4"/>
  <c r="I213" i="4"/>
  <c r="H213" i="4"/>
  <c r="G213" i="4"/>
  <c r="F213" i="4"/>
  <c r="E213" i="4"/>
  <c r="D213" i="4"/>
  <c r="B213" i="4"/>
  <c r="A213" i="4"/>
  <c r="P212" i="4"/>
  <c r="K212" i="4"/>
  <c r="I212" i="4"/>
  <c r="H212" i="4"/>
  <c r="G212" i="4"/>
  <c r="F212" i="4"/>
  <c r="E212" i="4"/>
  <c r="D212" i="4"/>
  <c r="B212" i="4"/>
  <c r="A212" i="4"/>
  <c r="P211" i="4"/>
  <c r="K211" i="4"/>
  <c r="I211" i="4"/>
  <c r="H211" i="4"/>
  <c r="G211" i="4"/>
  <c r="F211" i="4"/>
  <c r="E211" i="4"/>
  <c r="D211" i="4"/>
  <c r="B211" i="4"/>
  <c r="A211" i="4"/>
  <c r="P210" i="4"/>
  <c r="K210" i="4"/>
  <c r="I210" i="4"/>
  <c r="H210" i="4"/>
  <c r="G210" i="4"/>
  <c r="F210" i="4"/>
  <c r="E210" i="4"/>
  <c r="D210" i="4"/>
  <c r="B210" i="4"/>
  <c r="A210" i="4"/>
  <c r="P209" i="4"/>
  <c r="K209" i="4"/>
  <c r="I209" i="4"/>
  <c r="H209" i="4"/>
  <c r="G209" i="4"/>
  <c r="F209" i="4"/>
  <c r="E209" i="4"/>
  <c r="D209" i="4"/>
  <c r="B209" i="4"/>
  <c r="A209" i="4"/>
  <c r="P208" i="4"/>
  <c r="K208" i="4"/>
  <c r="I208" i="4"/>
  <c r="H208" i="4"/>
  <c r="G208" i="4"/>
  <c r="F208" i="4"/>
  <c r="E208" i="4"/>
  <c r="D208" i="4"/>
  <c r="B208" i="4"/>
  <c r="A208" i="4"/>
  <c r="P207" i="4"/>
  <c r="K207" i="4"/>
  <c r="I207" i="4"/>
  <c r="H207" i="4"/>
  <c r="G207" i="4"/>
  <c r="F207" i="4"/>
  <c r="E207" i="4"/>
  <c r="D207" i="4"/>
  <c r="B207" i="4"/>
  <c r="A207" i="4"/>
  <c r="P206" i="4"/>
  <c r="K206" i="4"/>
  <c r="I206" i="4"/>
  <c r="H206" i="4"/>
  <c r="G206" i="4"/>
  <c r="F206" i="4"/>
  <c r="E206" i="4"/>
  <c r="D206" i="4"/>
  <c r="B206" i="4"/>
  <c r="A206" i="4"/>
  <c r="P205" i="4"/>
  <c r="K205" i="4"/>
  <c r="I205" i="4"/>
  <c r="H205" i="4"/>
  <c r="G205" i="4"/>
  <c r="F205" i="4"/>
  <c r="E205" i="4"/>
  <c r="D205" i="4"/>
  <c r="B205" i="4"/>
  <c r="A205" i="4"/>
  <c r="P204" i="4"/>
  <c r="K204" i="4"/>
  <c r="I204" i="4"/>
  <c r="H204" i="4"/>
  <c r="G204" i="4"/>
  <c r="F204" i="4"/>
  <c r="E204" i="4"/>
  <c r="D204" i="4"/>
  <c r="B204" i="4"/>
  <c r="A204" i="4"/>
  <c r="P203" i="4"/>
  <c r="K203" i="4"/>
  <c r="I203" i="4"/>
  <c r="H203" i="4"/>
  <c r="G203" i="4"/>
  <c r="F203" i="4"/>
  <c r="E203" i="4"/>
  <c r="D203" i="4"/>
  <c r="B203" i="4"/>
  <c r="A203" i="4"/>
  <c r="P202" i="4"/>
  <c r="K202" i="4"/>
  <c r="I202" i="4"/>
  <c r="H202" i="4"/>
  <c r="G202" i="4"/>
  <c r="F202" i="4"/>
  <c r="E202" i="4"/>
  <c r="D202" i="4"/>
  <c r="B202" i="4"/>
  <c r="A202" i="4"/>
  <c r="P201" i="4"/>
  <c r="K201" i="4"/>
  <c r="I201" i="4"/>
  <c r="H201" i="4"/>
  <c r="G201" i="4"/>
  <c r="F201" i="4"/>
  <c r="E201" i="4"/>
  <c r="D201" i="4"/>
  <c r="B201" i="4"/>
  <c r="A201" i="4"/>
  <c r="P200" i="4"/>
  <c r="K200" i="4"/>
  <c r="I200" i="4"/>
  <c r="H200" i="4"/>
  <c r="G200" i="4"/>
  <c r="F200" i="4"/>
  <c r="E200" i="4"/>
  <c r="D200" i="4"/>
  <c r="B200" i="4"/>
  <c r="A200" i="4"/>
  <c r="P199" i="4"/>
  <c r="K199" i="4"/>
  <c r="I199" i="4"/>
  <c r="H199" i="4"/>
  <c r="G199" i="4"/>
  <c r="F199" i="4"/>
  <c r="E199" i="4"/>
  <c r="D199" i="4"/>
  <c r="B199" i="4"/>
  <c r="A199" i="4"/>
  <c r="P198" i="4"/>
  <c r="K198" i="4"/>
  <c r="I198" i="4"/>
  <c r="H198" i="4"/>
  <c r="G198" i="4"/>
  <c r="F198" i="4"/>
  <c r="E198" i="4"/>
  <c r="D198" i="4"/>
  <c r="B198" i="4"/>
  <c r="A198" i="4"/>
  <c r="P197" i="4"/>
  <c r="K197" i="4"/>
  <c r="I197" i="4"/>
  <c r="H197" i="4"/>
  <c r="G197" i="4"/>
  <c r="F197" i="4"/>
  <c r="E197" i="4"/>
  <c r="D197" i="4"/>
  <c r="B197" i="4"/>
  <c r="A197" i="4"/>
  <c r="P196" i="4"/>
  <c r="K196" i="4"/>
  <c r="I196" i="4"/>
  <c r="H196" i="4"/>
  <c r="G196" i="4"/>
  <c r="F196" i="4"/>
  <c r="E196" i="4"/>
  <c r="D196" i="4"/>
  <c r="B196" i="4"/>
  <c r="A196" i="4"/>
  <c r="P195" i="4"/>
  <c r="K195" i="4"/>
  <c r="I195" i="4"/>
  <c r="H195" i="4"/>
  <c r="G195" i="4"/>
  <c r="F195" i="4"/>
  <c r="E195" i="4"/>
  <c r="D195" i="4"/>
  <c r="B195" i="4"/>
  <c r="A195" i="4"/>
  <c r="P194" i="4"/>
  <c r="K194" i="4"/>
  <c r="I194" i="4"/>
  <c r="H194" i="4"/>
  <c r="G194" i="4"/>
  <c r="F194" i="4"/>
  <c r="E194" i="4"/>
  <c r="D194" i="4"/>
  <c r="B194" i="4"/>
  <c r="A194" i="4"/>
  <c r="P193" i="4"/>
  <c r="K193" i="4"/>
  <c r="I193" i="4"/>
  <c r="H193" i="4"/>
  <c r="G193" i="4"/>
  <c r="F193" i="4"/>
  <c r="E193" i="4"/>
  <c r="D193" i="4"/>
  <c r="B193" i="4"/>
  <c r="A193" i="4"/>
  <c r="P192" i="4"/>
  <c r="K192" i="4"/>
  <c r="I192" i="4"/>
  <c r="H192" i="4"/>
  <c r="G192" i="4"/>
  <c r="F192" i="4"/>
  <c r="E192" i="4"/>
  <c r="D192" i="4"/>
  <c r="B192" i="4"/>
  <c r="A192" i="4"/>
  <c r="P191" i="4"/>
  <c r="K191" i="4"/>
  <c r="I191" i="4"/>
  <c r="H191" i="4"/>
  <c r="G191" i="4"/>
  <c r="F191" i="4"/>
  <c r="E191" i="4"/>
  <c r="D191" i="4"/>
  <c r="B191" i="4"/>
  <c r="A191" i="4"/>
  <c r="P190" i="4"/>
  <c r="K190" i="4"/>
  <c r="I190" i="4"/>
  <c r="H190" i="4"/>
  <c r="G190" i="4"/>
  <c r="F190" i="4"/>
  <c r="E190" i="4"/>
  <c r="D190" i="4"/>
  <c r="B190" i="4"/>
  <c r="A190" i="4"/>
  <c r="P189" i="4"/>
  <c r="K189" i="4"/>
  <c r="I189" i="4"/>
  <c r="H189" i="4"/>
  <c r="G189" i="4"/>
  <c r="F189" i="4"/>
  <c r="E189" i="4"/>
  <c r="D189" i="4"/>
  <c r="B189" i="4"/>
  <c r="A189" i="4"/>
  <c r="P188" i="4"/>
  <c r="K188" i="4"/>
  <c r="I188" i="4"/>
  <c r="H188" i="4"/>
  <c r="G188" i="4"/>
  <c r="F188" i="4"/>
  <c r="E188" i="4"/>
  <c r="D188" i="4"/>
  <c r="B188" i="4"/>
  <c r="A188" i="4"/>
  <c r="P187" i="4"/>
  <c r="K187" i="4"/>
  <c r="I187" i="4"/>
  <c r="H187" i="4"/>
  <c r="G187" i="4"/>
  <c r="F187" i="4"/>
  <c r="E187" i="4"/>
  <c r="D187" i="4"/>
  <c r="B187" i="4"/>
  <c r="A187" i="4"/>
  <c r="P186" i="4"/>
  <c r="K186" i="4"/>
  <c r="I186" i="4"/>
  <c r="H186" i="4"/>
  <c r="G186" i="4"/>
  <c r="F186" i="4"/>
  <c r="E186" i="4"/>
  <c r="D186" i="4"/>
  <c r="B186" i="4"/>
  <c r="A186" i="4"/>
  <c r="P185" i="4"/>
  <c r="K185" i="4"/>
  <c r="I185" i="4"/>
  <c r="H185" i="4"/>
  <c r="G185" i="4"/>
  <c r="F185" i="4"/>
  <c r="E185" i="4"/>
  <c r="D185" i="4"/>
  <c r="B185" i="4"/>
  <c r="A185" i="4"/>
  <c r="P184" i="4"/>
  <c r="K184" i="4"/>
  <c r="I184" i="4"/>
  <c r="H184" i="4"/>
  <c r="G184" i="4"/>
  <c r="F184" i="4"/>
  <c r="E184" i="4"/>
  <c r="D184" i="4"/>
  <c r="B184" i="4"/>
  <c r="A184" i="4"/>
  <c r="P183" i="4"/>
  <c r="K183" i="4"/>
  <c r="I183" i="4"/>
  <c r="H183" i="4"/>
  <c r="G183" i="4"/>
  <c r="F183" i="4"/>
  <c r="E183" i="4"/>
  <c r="D183" i="4"/>
  <c r="B183" i="4"/>
  <c r="A183" i="4"/>
  <c r="P182" i="4"/>
  <c r="K182" i="4"/>
  <c r="I182" i="4"/>
  <c r="H182" i="4"/>
  <c r="G182" i="4"/>
  <c r="F182" i="4"/>
  <c r="E182" i="4"/>
  <c r="D182" i="4"/>
  <c r="B182" i="4"/>
  <c r="A182" i="4"/>
  <c r="P181" i="4"/>
  <c r="K181" i="4"/>
  <c r="I181" i="4"/>
  <c r="H181" i="4"/>
  <c r="G181" i="4"/>
  <c r="F181" i="4"/>
  <c r="E181" i="4"/>
  <c r="D181" i="4"/>
  <c r="B181" i="4"/>
  <c r="A181" i="4"/>
  <c r="P180" i="4"/>
  <c r="K180" i="4"/>
  <c r="I180" i="4"/>
  <c r="H180" i="4"/>
  <c r="G180" i="4"/>
  <c r="F180" i="4"/>
  <c r="E180" i="4"/>
  <c r="D180" i="4"/>
  <c r="B180" i="4"/>
  <c r="A180" i="4"/>
  <c r="P179" i="4"/>
  <c r="K179" i="4"/>
  <c r="I179" i="4"/>
  <c r="H179" i="4"/>
  <c r="G179" i="4"/>
  <c r="F179" i="4"/>
  <c r="E179" i="4"/>
  <c r="D179" i="4"/>
  <c r="B179" i="4"/>
  <c r="A179" i="4"/>
  <c r="P178" i="4"/>
  <c r="K178" i="4"/>
  <c r="I178" i="4"/>
  <c r="H178" i="4"/>
  <c r="G178" i="4"/>
  <c r="F178" i="4"/>
  <c r="E178" i="4"/>
  <c r="D178" i="4"/>
  <c r="B178" i="4"/>
  <c r="A178" i="4"/>
  <c r="P177" i="4"/>
  <c r="K177" i="4"/>
  <c r="I177" i="4"/>
  <c r="H177" i="4"/>
  <c r="G177" i="4"/>
  <c r="F177" i="4"/>
  <c r="E177" i="4"/>
  <c r="D177" i="4"/>
  <c r="B177" i="4"/>
  <c r="A177" i="4"/>
  <c r="P176" i="4"/>
  <c r="K176" i="4"/>
  <c r="I176" i="4"/>
  <c r="H176" i="4"/>
  <c r="G176" i="4"/>
  <c r="F176" i="4"/>
  <c r="E176" i="4"/>
  <c r="D176" i="4"/>
  <c r="B176" i="4"/>
  <c r="A176" i="4"/>
  <c r="P175" i="4"/>
  <c r="K175" i="4"/>
  <c r="I175" i="4"/>
  <c r="H175" i="4"/>
  <c r="G175" i="4"/>
  <c r="F175" i="4"/>
  <c r="E175" i="4"/>
  <c r="D175" i="4"/>
  <c r="B175" i="4"/>
  <c r="A175" i="4"/>
  <c r="P174" i="4"/>
  <c r="K174" i="4"/>
  <c r="I174" i="4"/>
  <c r="H174" i="4"/>
  <c r="G174" i="4"/>
  <c r="F174" i="4"/>
  <c r="E174" i="4"/>
  <c r="D174" i="4"/>
  <c r="B174" i="4"/>
  <c r="A174" i="4"/>
  <c r="P173" i="4"/>
  <c r="K173" i="4"/>
  <c r="I173" i="4"/>
  <c r="H173" i="4"/>
  <c r="G173" i="4"/>
  <c r="F173" i="4"/>
  <c r="E173" i="4"/>
  <c r="D173" i="4"/>
  <c r="B173" i="4"/>
  <c r="A173" i="4"/>
  <c r="P172" i="4"/>
  <c r="K172" i="4"/>
  <c r="I172" i="4"/>
  <c r="H172" i="4"/>
  <c r="G172" i="4"/>
  <c r="F172" i="4"/>
  <c r="E172" i="4"/>
  <c r="D172" i="4"/>
  <c r="B172" i="4"/>
  <c r="A172" i="4"/>
  <c r="P171" i="4"/>
  <c r="K171" i="4"/>
  <c r="I171" i="4"/>
  <c r="H171" i="4"/>
  <c r="G171" i="4"/>
  <c r="F171" i="4"/>
  <c r="E171" i="4"/>
  <c r="D171" i="4"/>
  <c r="B171" i="4"/>
  <c r="A171" i="4"/>
  <c r="P170" i="4"/>
  <c r="K170" i="4"/>
  <c r="I170" i="4"/>
  <c r="H170" i="4"/>
  <c r="G170" i="4"/>
  <c r="F170" i="4"/>
  <c r="E170" i="4"/>
  <c r="D170" i="4"/>
  <c r="B170" i="4"/>
  <c r="A170" i="4"/>
  <c r="P169" i="4"/>
  <c r="K169" i="4"/>
  <c r="I169" i="4"/>
  <c r="H169" i="4"/>
  <c r="G169" i="4"/>
  <c r="F169" i="4"/>
  <c r="E169" i="4"/>
  <c r="D169" i="4"/>
  <c r="B169" i="4"/>
  <c r="A169" i="4"/>
  <c r="P168" i="4"/>
  <c r="K168" i="4"/>
  <c r="I168" i="4"/>
  <c r="H168" i="4"/>
  <c r="G168" i="4"/>
  <c r="F168" i="4"/>
  <c r="E168" i="4"/>
  <c r="D168" i="4"/>
  <c r="B168" i="4"/>
  <c r="A168" i="4"/>
  <c r="P167" i="4"/>
  <c r="K167" i="4"/>
  <c r="I167" i="4"/>
  <c r="H167" i="4"/>
  <c r="G167" i="4"/>
  <c r="F167" i="4"/>
  <c r="E167" i="4"/>
  <c r="D167" i="4"/>
  <c r="B167" i="4"/>
  <c r="A167" i="4"/>
  <c r="P166" i="4"/>
  <c r="K166" i="4"/>
  <c r="I166" i="4"/>
  <c r="H166" i="4"/>
  <c r="G166" i="4"/>
  <c r="F166" i="4"/>
  <c r="E166" i="4"/>
  <c r="D166" i="4"/>
  <c r="B166" i="4"/>
  <c r="A166" i="4"/>
  <c r="P165" i="4"/>
  <c r="K165" i="4"/>
  <c r="I165" i="4"/>
  <c r="H165" i="4"/>
  <c r="G165" i="4"/>
  <c r="F165" i="4"/>
  <c r="E165" i="4"/>
  <c r="D165" i="4"/>
  <c r="B165" i="4"/>
  <c r="A165" i="4"/>
  <c r="P164" i="4"/>
  <c r="K164" i="4"/>
  <c r="I164" i="4"/>
  <c r="H164" i="4"/>
  <c r="G164" i="4"/>
  <c r="F164" i="4"/>
  <c r="E164" i="4"/>
  <c r="D164" i="4"/>
  <c r="B164" i="4"/>
  <c r="A164" i="4"/>
  <c r="P163" i="4"/>
  <c r="K163" i="4"/>
  <c r="I163" i="4"/>
  <c r="H163" i="4"/>
  <c r="G163" i="4"/>
  <c r="F163" i="4"/>
  <c r="E163" i="4"/>
  <c r="D163" i="4"/>
  <c r="B163" i="4"/>
  <c r="A163" i="4"/>
  <c r="P162" i="4"/>
  <c r="K162" i="4"/>
  <c r="I162" i="4"/>
  <c r="H162" i="4"/>
  <c r="G162" i="4"/>
  <c r="F162" i="4"/>
  <c r="E162" i="4"/>
  <c r="D162" i="4"/>
  <c r="B162" i="4"/>
  <c r="A162" i="4"/>
  <c r="P161" i="4"/>
  <c r="K161" i="4"/>
  <c r="I161" i="4"/>
  <c r="H161" i="4"/>
  <c r="G161" i="4"/>
  <c r="F161" i="4"/>
  <c r="E161" i="4"/>
  <c r="D161" i="4"/>
  <c r="B161" i="4"/>
  <c r="A161" i="4"/>
  <c r="P160" i="4"/>
  <c r="K160" i="4"/>
  <c r="I160" i="4"/>
  <c r="H160" i="4"/>
  <c r="G160" i="4"/>
  <c r="F160" i="4"/>
  <c r="E160" i="4"/>
  <c r="D160" i="4"/>
  <c r="B160" i="4"/>
  <c r="A160" i="4"/>
  <c r="P159" i="4"/>
  <c r="K159" i="4"/>
  <c r="I159" i="4"/>
  <c r="H159" i="4"/>
  <c r="G159" i="4"/>
  <c r="F159" i="4"/>
  <c r="E159" i="4"/>
  <c r="D159" i="4"/>
  <c r="B159" i="4"/>
  <c r="A159" i="4"/>
  <c r="P158" i="4"/>
  <c r="K158" i="4"/>
  <c r="I158" i="4"/>
  <c r="H158" i="4"/>
  <c r="G158" i="4"/>
  <c r="F158" i="4"/>
  <c r="E158" i="4"/>
  <c r="D158" i="4"/>
  <c r="B158" i="4"/>
  <c r="A158" i="4"/>
  <c r="P157" i="4"/>
  <c r="K157" i="4"/>
  <c r="I157" i="4"/>
  <c r="H157" i="4"/>
  <c r="G157" i="4"/>
  <c r="F157" i="4"/>
  <c r="E157" i="4"/>
  <c r="D157" i="4"/>
  <c r="B157" i="4"/>
  <c r="A157" i="4"/>
  <c r="P156" i="4"/>
  <c r="K156" i="4"/>
  <c r="I156" i="4"/>
  <c r="H156" i="4"/>
  <c r="G156" i="4"/>
  <c r="F156" i="4"/>
  <c r="E156" i="4"/>
  <c r="D156" i="4"/>
  <c r="B156" i="4"/>
  <c r="A156" i="4"/>
  <c r="P155" i="4"/>
  <c r="K155" i="4"/>
  <c r="I155" i="4"/>
  <c r="H155" i="4"/>
  <c r="G155" i="4"/>
  <c r="F155" i="4"/>
  <c r="E155" i="4"/>
  <c r="D155" i="4"/>
  <c r="B155" i="4"/>
  <c r="A155" i="4"/>
  <c r="P154" i="4"/>
  <c r="K154" i="4"/>
  <c r="I154" i="4"/>
  <c r="H154" i="4"/>
  <c r="G154" i="4"/>
  <c r="F154" i="4"/>
  <c r="E154" i="4"/>
  <c r="D154" i="4"/>
  <c r="B154" i="4"/>
  <c r="A154" i="4"/>
  <c r="P153" i="4"/>
  <c r="K153" i="4"/>
  <c r="I153" i="4"/>
  <c r="H153" i="4"/>
  <c r="G153" i="4"/>
  <c r="F153" i="4"/>
  <c r="E153" i="4"/>
  <c r="D153" i="4"/>
  <c r="B153" i="4"/>
  <c r="A153" i="4"/>
  <c r="P152" i="4"/>
  <c r="K152" i="4"/>
  <c r="I152" i="4"/>
  <c r="H152" i="4"/>
  <c r="G152" i="4"/>
  <c r="F152" i="4"/>
  <c r="E152" i="4"/>
  <c r="D152" i="4"/>
  <c r="B152" i="4"/>
  <c r="A152" i="4"/>
  <c r="P151" i="4"/>
  <c r="K151" i="4"/>
  <c r="I151" i="4"/>
  <c r="H151" i="4"/>
  <c r="G151" i="4"/>
  <c r="F151" i="4"/>
  <c r="E151" i="4"/>
  <c r="D151" i="4"/>
  <c r="B151" i="4"/>
  <c r="A151" i="4"/>
  <c r="P150" i="4"/>
  <c r="K150" i="4"/>
  <c r="I150" i="4"/>
  <c r="H150" i="4"/>
  <c r="G150" i="4"/>
  <c r="F150" i="4"/>
  <c r="E150" i="4"/>
  <c r="D150" i="4"/>
  <c r="B150" i="4"/>
  <c r="A150" i="4"/>
  <c r="P149" i="4"/>
  <c r="K149" i="4"/>
  <c r="I149" i="4"/>
  <c r="H149" i="4"/>
  <c r="G149" i="4"/>
  <c r="F149" i="4"/>
  <c r="E149" i="4"/>
  <c r="D149" i="4"/>
  <c r="B149" i="4"/>
  <c r="A149" i="4"/>
  <c r="P148" i="4"/>
  <c r="K148" i="4"/>
  <c r="I148" i="4"/>
  <c r="H148" i="4"/>
  <c r="G148" i="4"/>
  <c r="F148" i="4"/>
  <c r="E148" i="4"/>
  <c r="D148" i="4"/>
  <c r="B148" i="4"/>
  <c r="A148" i="4"/>
  <c r="P147" i="4"/>
  <c r="K147" i="4"/>
  <c r="I147" i="4"/>
  <c r="H147" i="4"/>
  <c r="G147" i="4"/>
  <c r="F147" i="4"/>
  <c r="E147" i="4"/>
  <c r="D147" i="4"/>
  <c r="B147" i="4"/>
  <c r="A147" i="4"/>
  <c r="P146" i="4"/>
  <c r="K146" i="4"/>
  <c r="I146" i="4"/>
  <c r="H146" i="4"/>
  <c r="G146" i="4"/>
  <c r="F146" i="4"/>
  <c r="E146" i="4"/>
  <c r="D146" i="4"/>
  <c r="B146" i="4"/>
  <c r="A146" i="4"/>
  <c r="P145" i="4"/>
  <c r="K145" i="4"/>
  <c r="I145" i="4"/>
  <c r="H145" i="4"/>
  <c r="G145" i="4"/>
  <c r="F145" i="4"/>
  <c r="E145" i="4"/>
  <c r="D145" i="4"/>
  <c r="B145" i="4"/>
  <c r="A145" i="4"/>
  <c r="P144" i="4"/>
  <c r="K144" i="4"/>
  <c r="I144" i="4"/>
  <c r="H144" i="4"/>
  <c r="G144" i="4"/>
  <c r="F144" i="4"/>
  <c r="E144" i="4"/>
  <c r="D144" i="4"/>
  <c r="B144" i="4"/>
  <c r="A144" i="4"/>
  <c r="P143" i="4"/>
  <c r="K143" i="4"/>
  <c r="I143" i="4"/>
  <c r="H143" i="4"/>
  <c r="G143" i="4"/>
  <c r="F143" i="4"/>
  <c r="E143" i="4"/>
  <c r="D143" i="4"/>
  <c r="B143" i="4"/>
  <c r="A143" i="4"/>
  <c r="P142" i="4"/>
  <c r="K142" i="4"/>
  <c r="I142" i="4"/>
  <c r="H142" i="4"/>
  <c r="G142" i="4"/>
  <c r="F142" i="4"/>
  <c r="E142" i="4"/>
  <c r="D142" i="4"/>
  <c r="B142" i="4"/>
  <c r="A142" i="4"/>
  <c r="P141" i="4"/>
  <c r="K141" i="4"/>
  <c r="I141" i="4"/>
  <c r="H141" i="4"/>
  <c r="G141" i="4"/>
  <c r="F141" i="4"/>
  <c r="E141" i="4"/>
  <c r="D141" i="4"/>
  <c r="B141" i="4"/>
  <c r="A141" i="4"/>
  <c r="P140" i="4"/>
  <c r="K140" i="4"/>
  <c r="I140" i="4"/>
  <c r="H140" i="4"/>
  <c r="G140" i="4"/>
  <c r="F140" i="4"/>
  <c r="E140" i="4"/>
  <c r="D140" i="4"/>
  <c r="B140" i="4"/>
  <c r="A140" i="4"/>
  <c r="P139" i="4"/>
  <c r="K139" i="4"/>
  <c r="I139" i="4"/>
  <c r="H139" i="4"/>
  <c r="G139" i="4"/>
  <c r="F139" i="4"/>
  <c r="E139" i="4"/>
  <c r="D139" i="4"/>
  <c r="B139" i="4"/>
  <c r="A139" i="4"/>
  <c r="P138" i="4"/>
  <c r="K138" i="4"/>
  <c r="I138" i="4"/>
  <c r="H138" i="4"/>
  <c r="G138" i="4"/>
  <c r="F138" i="4"/>
  <c r="E138" i="4"/>
  <c r="D138" i="4"/>
  <c r="B138" i="4"/>
  <c r="A138" i="4"/>
  <c r="P137" i="4"/>
  <c r="K137" i="4"/>
  <c r="I137" i="4"/>
  <c r="H137" i="4"/>
  <c r="G137" i="4"/>
  <c r="F137" i="4"/>
  <c r="E137" i="4"/>
  <c r="D137" i="4"/>
  <c r="B137" i="4"/>
  <c r="A137" i="4"/>
  <c r="P136" i="4"/>
  <c r="K136" i="4"/>
  <c r="I136" i="4"/>
  <c r="H136" i="4"/>
  <c r="G136" i="4"/>
  <c r="F136" i="4"/>
  <c r="E136" i="4"/>
  <c r="D136" i="4"/>
  <c r="B136" i="4"/>
  <c r="A136" i="4"/>
  <c r="P135" i="4"/>
  <c r="K135" i="4"/>
  <c r="I135" i="4"/>
  <c r="H135" i="4"/>
  <c r="G135" i="4"/>
  <c r="F135" i="4"/>
  <c r="E135" i="4"/>
  <c r="D135" i="4"/>
  <c r="B135" i="4"/>
  <c r="A135" i="4"/>
  <c r="P134" i="4"/>
  <c r="K134" i="4"/>
  <c r="I134" i="4"/>
  <c r="H134" i="4"/>
  <c r="G134" i="4"/>
  <c r="F134" i="4"/>
  <c r="E134" i="4"/>
  <c r="D134" i="4"/>
  <c r="B134" i="4"/>
  <c r="A134" i="4"/>
  <c r="P133" i="4"/>
  <c r="K133" i="4"/>
  <c r="I133" i="4"/>
  <c r="H133" i="4"/>
  <c r="G133" i="4"/>
  <c r="F133" i="4"/>
  <c r="E133" i="4"/>
  <c r="D133" i="4"/>
  <c r="B133" i="4"/>
  <c r="A133" i="4"/>
  <c r="P132" i="4"/>
  <c r="K132" i="4"/>
  <c r="I132" i="4"/>
  <c r="H132" i="4"/>
  <c r="G132" i="4"/>
  <c r="F132" i="4"/>
  <c r="E132" i="4"/>
  <c r="D132" i="4"/>
  <c r="B132" i="4"/>
  <c r="A132" i="4"/>
  <c r="P131" i="4"/>
  <c r="K131" i="4"/>
  <c r="I131" i="4"/>
  <c r="H131" i="4"/>
  <c r="G131" i="4"/>
  <c r="F131" i="4"/>
  <c r="E131" i="4"/>
  <c r="D131" i="4"/>
  <c r="B131" i="4"/>
  <c r="A131" i="4"/>
  <c r="P130" i="4"/>
  <c r="K130" i="4"/>
  <c r="I130" i="4"/>
  <c r="H130" i="4"/>
  <c r="G130" i="4"/>
  <c r="F130" i="4"/>
  <c r="E130" i="4"/>
  <c r="D130" i="4"/>
  <c r="B130" i="4"/>
  <c r="A130" i="4"/>
  <c r="P129" i="4"/>
  <c r="K129" i="4"/>
  <c r="I129" i="4"/>
  <c r="H129" i="4"/>
  <c r="G129" i="4"/>
  <c r="F129" i="4"/>
  <c r="E129" i="4"/>
  <c r="D129" i="4"/>
  <c r="B129" i="4"/>
  <c r="A129" i="4"/>
  <c r="P128" i="4"/>
  <c r="K128" i="4"/>
  <c r="I128" i="4"/>
  <c r="H128" i="4"/>
  <c r="G128" i="4"/>
  <c r="F128" i="4"/>
  <c r="E128" i="4"/>
  <c r="D128" i="4"/>
  <c r="B128" i="4"/>
  <c r="A128" i="4"/>
  <c r="P127" i="4"/>
  <c r="K127" i="4"/>
  <c r="I127" i="4"/>
  <c r="H127" i="4"/>
  <c r="G127" i="4"/>
  <c r="F127" i="4"/>
  <c r="E127" i="4"/>
  <c r="D127" i="4"/>
  <c r="B127" i="4"/>
  <c r="A127" i="4"/>
  <c r="P126" i="4"/>
  <c r="K126" i="4"/>
  <c r="I126" i="4"/>
  <c r="H126" i="4"/>
  <c r="G126" i="4"/>
  <c r="F126" i="4"/>
  <c r="E126" i="4"/>
  <c r="D126" i="4"/>
  <c r="B126" i="4"/>
  <c r="A126" i="4"/>
  <c r="P125" i="4"/>
  <c r="K125" i="4"/>
  <c r="I125" i="4"/>
  <c r="H125" i="4"/>
  <c r="G125" i="4"/>
  <c r="F125" i="4"/>
  <c r="E125" i="4"/>
  <c r="D125" i="4"/>
  <c r="B125" i="4"/>
  <c r="A125" i="4"/>
  <c r="P124" i="4"/>
  <c r="K124" i="4"/>
  <c r="I124" i="4"/>
  <c r="H124" i="4"/>
  <c r="G124" i="4"/>
  <c r="F124" i="4"/>
  <c r="E124" i="4"/>
  <c r="D124" i="4"/>
  <c r="B124" i="4"/>
  <c r="A124" i="4"/>
  <c r="P123" i="4"/>
  <c r="K123" i="4"/>
  <c r="I123" i="4"/>
  <c r="H123" i="4"/>
  <c r="G123" i="4"/>
  <c r="F123" i="4"/>
  <c r="E123" i="4"/>
  <c r="D123" i="4"/>
  <c r="B123" i="4"/>
  <c r="A123" i="4"/>
  <c r="P122" i="4"/>
  <c r="K122" i="4"/>
  <c r="I122" i="4"/>
  <c r="H122" i="4"/>
  <c r="G122" i="4"/>
  <c r="F122" i="4"/>
  <c r="E122" i="4"/>
  <c r="D122" i="4"/>
  <c r="B122" i="4"/>
  <c r="A122" i="4"/>
  <c r="P121" i="4"/>
  <c r="K121" i="4"/>
  <c r="I121" i="4"/>
  <c r="H121" i="4"/>
  <c r="G121" i="4"/>
  <c r="F121" i="4"/>
  <c r="E121" i="4"/>
  <c r="D121" i="4"/>
  <c r="B121" i="4"/>
  <c r="A121" i="4"/>
  <c r="P120" i="4"/>
  <c r="K120" i="4"/>
  <c r="I120" i="4"/>
  <c r="H120" i="4"/>
  <c r="G120" i="4"/>
  <c r="F120" i="4"/>
  <c r="E120" i="4"/>
  <c r="D120" i="4"/>
  <c r="B120" i="4"/>
  <c r="A120" i="4"/>
  <c r="P119" i="4"/>
  <c r="K119" i="4"/>
  <c r="I119" i="4"/>
  <c r="H119" i="4"/>
  <c r="G119" i="4"/>
  <c r="F119" i="4"/>
  <c r="E119" i="4"/>
  <c r="D119" i="4"/>
  <c r="B119" i="4"/>
  <c r="A119" i="4"/>
  <c r="P118" i="4"/>
  <c r="K118" i="4"/>
  <c r="I118" i="4"/>
  <c r="H118" i="4"/>
  <c r="G118" i="4"/>
  <c r="F118" i="4"/>
  <c r="E118" i="4"/>
  <c r="D118" i="4"/>
  <c r="B118" i="4"/>
  <c r="A118" i="4"/>
  <c r="P117" i="4"/>
  <c r="K117" i="4"/>
  <c r="I117" i="4"/>
  <c r="H117" i="4"/>
  <c r="G117" i="4"/>
  <c r="F117" i="4"/>
  <c r="E117" i="4"/>
  <c r="D117" i="4"/>
  <c r="B117" i="4"/>
  <c r="A117" i="4"/>
  <c r="P116" i="4"/>
  <c r="K116" i="4"/>
  <c r="I116" i="4"/>
  <c r="H116" i="4"/>
  <c r="G116" i="4"/>
  <c r="F116" i="4"/>
  <c r="E116" i="4"/>
  <c r="D116" i="4"/>
  <c r="B116" i="4"/>
  <c r="A116" i="4"/>
  <c r="P115" i="4"/>
  <c r="K115" i="4"/>
  <c r="I115" i="4"/>
  <c r="H115" i="4"/>
  <c r="G115" i="4"/>
  <c r="F115" i="4"/>
  <c r="E115" i="4"/>
  <c r="D115" i="4"/>
  <c r="B115" i="4"/>
  <c r="A115" i="4"/>
  <c r="P114" i="4"/>
  <c r="K114" i="4"/>
  <c r="I114" i="4"/>
  <c r="H114" i="4"/>
  <c r="G114" i="4"/>
  <c r="F114" i="4"/>
  <c r="E114" i="4"/>
  <c r="D114" i="4"/>
  <c r="B114" i="4"/>
  <c r="A114" i="4"/>
  <c r="P113" i="4"/>
  <c r="K113" i="4"/>
  <c r="I113" i="4"/>
  <c r="H113" i="4"/>
  <c r="G113" i="4"/>
  <c r="F113" i="4"/>
  <c r="E113" i="4"/>
  <c r="D113" i="4"/>
  <c r="B113" i="4"/>
  <c r="A113" i="4"/>
  <c r="P112" i="4"/>
  <c r="K112" i="4"/>
  <c r="I112" i="4"/>
  <c r="H112" i="4"/>
  <c r="G112" i="4"/>
  <c r="F112" i="4"/>
  <c r="E112" i="4"/>
  <c r="D112" i="4"/>
  <c r="B112" i="4"/>
  <c r="A112" i="4"/>
  <c r="P111" i="4"/>
  <c r="K111" i="4"/>
  <c r="I111" i="4"/>
  <c r="H111" i="4"/>
  <c r="G111" i="4"/>
  <c r="F111" i="4"/>
  <c r="E111" i="4"/>
  <c r="D111" i="4"/>
  <c r="B111" i="4"/>
  <c r="A111" i="4"/>
  <c r="P110" i="4"/>
  <c r="K110" i="4"/>
  <c r="I110" i="4"/>
  <c r="H110" i="4"/>
  <c r="G110" i="4"/>
  <c r="F110" i="4"/>
  <c r="E110" i="4"/>
  <c r="D110" i="4"/>
  <c r="B110" i="4"/>
  <c r="A110" i="4"/>
  <c r="P109" i="4"/>
  <c r="K109" i="4"/>
  <c r="I109" i="4"/>
  <c r="H109" i="4"/>
  <c r="G109" i="4"/>
  <c r="F109" i="4"/>
  <c r="E109" i="4"/>
  <c r="D109" i="4"/>
  <c r="B109" i="4"/>
  <c r="A109" i="4"/>
  <c r="P108" i="4"/>
  <c r="K108" i="4"/>
  <c r="I108" i="4"/>
  <c r="H108" i="4"/>
  <c r="G108" i="4"/>
  <c r="F108" i="4"/>
  <c r="E108" i="4"/>
  <c r="D108" i="4"/>
  <c r="B108" i="4"/>
  <c r="A108" i="4"/>
  <c r="P107" i="4"/>
  <c r="K107" i="4"/>
  <c r="I107" i="4"/>
  <c r="H107" i="4"/>
  <c r="G107" i="4"/>
  <c r="F107" i="4"/>
  <c r="E107" i="4"/>
  <c r="D107" i="4"/>
  <c r="B107" i="4"/>
  <c r="A107" i="4"/>
  <c r="P106" i="4"/>
  <c r="K106" i="4"/>
  <c r="I106" i="4"/>
  <c r="H106" i="4"/>
  <c r="G106" i="4"/>
  <c r="F106" i="4"/>
  <c r="E106" i="4"/>
  <c r="D106" i="4"/>
  <c r="B106" i="4"/>
  <c r="A106" i="4"/>
  <c r="P105" i="4"/>
  <c r="K105" i="4"/>
  <c r="I105" i="4"/>
  <c r="H105" i="4"/>
  <c r="G105" i="4"/>
  <c r="F105" i="4"/>
  <c r="E105" i="4"/>
  <c r="D105" i="4"/>
  <c r="B105" i="4"/>
  <c r="A105" i="4"/>
  <c r="P104" i="4"/>
  <c r="K104" i="4"/>
  <c r="I104" i="4"/>
  <c r="H104" i="4"/>
  <c r="G104" i="4"/>
  <c r="F104" i="4"/>
  <c r="E104" i="4"/>
  <c r="D104" i="4"/>
  <c r="B104" i="4"/>
  <c r="A104" i="4"/>
  <c r="P103" i="4"/>
  <c r="K103" i="4"/>
  <c r="I103" i="4"/>
  <c r="H103" i="4"/>
  <c r="G103" i="4"/>
  <c r="F103" i="4"/>
  <c r="E103" i="4"/>
  <c r="D103" i="4"/>
  <c r="B103" i="4"/>
  <c r="A103" i="4"/>
  <c r="P102" i="4"/>
  <c r="K102" i="4"/>
  <c r="I102" i="4"/>
  <c r="H102" i="4"/>
  <c r="G102" i="4"/>
  <c r="F102" i="4"/>
  <c r="E102" i="4"/>
  <c r="D102" i="4"/>
  <c r="B102" i="4"/>
  <c r="A102" i="4"/>
  <c r="P101" i="4"/>
  <c r="K101" i="4"/>
  <c r="I101" i="4"/>
  <c r="H101" i="4"/>
  <c r="G101" i="4"/>
  <c r="F101" i="4"/>
  <c r="E101" i="4"/>
  <c r="D101" i="4"/>
  <c r="B101" i="4"/>
  <c r="A101" i="4"/>
  <c r="P100" i="4"/>
  <c r="K100" i="4"/>
  <c r="I100" i="4"/>
  <c r="H100" i="4"/>
  <c r="G100" i="4"/>
  <c r="F100" i="4"/>
  <c r="E100" i="4"/>
  <c r="D100" i="4"/>
  <c r="B100" i="4"/>
  <c r="A100" i="4"/>
  <c r="P99" i="4"/>
  <c r="K99" i="4"/>
  <c r="I99" i="4"/>
  <c r="H99" i="4"/>
  <c r="G99" i="4"/>
  <c r="F99" i="4"/>
  <c r="E99" i="4"/>
  <c r="D99" i="4"/>
  <c r="B99" i="4"/>
  <c r="A99" i="4"/>
  <c r="P98" i="4"/>
  <c r="K98" i="4"/>
  <c r="I98" i="4"/>
  <c r="H98" i="4"/>
  <c r="G98" i="4"/>
  <c r="F98" i="4"/>
  <c r="E98" i="4"/>
  <c r="D98" i="4"/>
  <c r="B98" i="4"/>
  <c r="A98" i="4"/>
  <c r="P97" i="4"/>
  <c r="K97" i="4"/>
  <c r="I97" i="4"/>
  <c r="H97" i="4"/>
  <c r="G97" i="4"/>
  <c r="F97" i="4"/>
  <c r="E97" i="4"/>
  <c r="D97" i="4"/>
  <c r="B97" i="4"/>
  <c r="A97" i="4"/>
  <c r="P96" i="4"/>
  <c r="K96" i="4"/>
  <c r="I96" i="4"/>
  <c r="H96" i="4"/>
  <c r="G96" i="4"/>
  <c r="F96" i="4"/>
  <c r="E96" i="4"/>
  <c r="D96" i="4"/>
  <c r="B96" i="4"/>
  <c r="A96" i="4"/>
  <c r="P95" i="4"/>
  <c r="K95" i="4"/>
  <c r="I95" i="4"/>
  <c r="H95" i="4"/>
  <c r="G95" i="4"/>
  <c r="F95" i="4"/>
  <c r="E95" i="4"/>
  <c r="D95" i="4"/>
  <c r="B95" i="4"/>
  <c r="A95" i="4"/>
  <c r="P94" i="4"/>
  <c r="K94" i="4"/>
  <c r="I94" i="4"/>
  <c r="H94" i="4"/>
  <c r="G94" i="4"/>
  <c r="F94" i="4"/>
  <c r="E94" i="4"/>
  <c r="D94" i="4"/>
  <c r="B94" i="4"/>
  <c r="A94" i="4"/>
  <c r="P93" i="4"/>
  <c r="K93" i="4"/>
  <c r="I93" i="4"/>
  <c r="H93" i="4"/>
  <c r="G93" i="4"/>
  <c r="F93" i="4"/>
  <c r="E93" i="4"/>
  <c r="D93" i="4"/>
  <c r="B93" i="4"/>
  <c r="A93" i="4"/>
  <c r="P92" i="4"/>
  <c r="K92" i="4"/>
  <c r="I92" i="4"/>
  <c r="H92" i="4"/>
  <c r="G92" i="4"/>
  <c r="F92" i="4"/>
  <c r="E92" i="4"/>
  <c r="D92" i="4"/>
  <c r="B92" i="4"/>
  <c r="A92" i="4"/>
  <c r="P91" i="4"/>
  <c r="K91" i="4"/>
  <c r="I91" i="4"/>
  <c r="H91" i="4"/>
  <c r="G91" i="4"/>
  <c r="F91" i="4"/>
  <c r="E91" i="4"/>
  <c r="D91" i="4"/>
  <c r="B91" i="4"/>
  <c r="A91" i="4"/>
  <c r="P90" i="4"/>
  <c r="K90" i="4"/>
  <c r="I90" i="4"/>
  <c r="H90" i="4"/>
  <c r="G90" i="4"/>
  <c r="F90" i="4"/>
  <c r="E90" i="4"/>
  <c r="D90" i="4"/>
  <c r="B90" i="4"/>
  <c r="A90" i="4"/>
  <c r="P89" i="4"/>
  <c r="K89" i="4"/>
  <c r="I89" i="4"/>
  <c r="H89" i="4"/>
  <c r="G89" i="4"/>
  <c r="F89" i="4"/>
  <c r="E89" i="4"/>
  <c r="D89" i="4"/>
  <c r="B89" i="4"/>
  <c r="A89" i="4"/>
  <c r="P88" i="4"/>
  <c r="K88" i="4"/>
  <c r="I88" i="4"/>
  <c r="H88" i="4"/>
  <c r="G88" i="4"/>
  <c r="F88" i="4"/>
  <c r="E88" i="4"/>
  <c r="D88" i="4"/>
  <c r="B88" i="4"/>
  <c r="A88" i="4"/>
  <c r="P87" i="4"/>
  <c r="K87" i="4"/>
  <c r="I87" i="4"/>
  <c r="H87" i="4"/>
  <c r="G87" i="4"/>
  <c r="F87" i="4"/>
  <c r="E87" i="4"/>
  <c r="D87" i="4"/>
  <c r="B87" i="4"/>
  <c r="A87" i="4"/>
  <c r="P86" i="4"/>
  <c r="K86" i="4"/>
  <c r="I86" i="4"/>
  <c r="H86" i="4"/>
  <c r="G86" i="4"/>
  <c r="F86" i="4"/>
  <c r="E86" i="4"/>
  <c r="D86" i="4"/>
  <c r="B86" i="4"/>
  <c r="A86" i="4"/>
  <c r="P85" i="4"/>
  <c r="K85" i="4"/>
  <c r="I85" i="4"/>
  <c r="H85" i="4"/>
  <c r="G85" i="4"/>
  <c r="F85" i="4"/>
  <c r="E85" i="4"/>
  <c r="D85" i="4"/>
  <c r="B85" i="4"/>
  <c r="A85" i="4"/>
  <c r="P84" i="4"/>
  <c r="K84" i="4"/>
  <c r="I84" i="4"/>
  <c r="H84" i="4"/>
  <c r="G84" i="4"/>
  <c r="F84" i="4"/>
  <c r="E84" i="4"/>
  <c r="D84" i="4"/>
  <c r="B84" i="4"/>
  <c r="A84" i="4"/>
  <c r="P83" i="4"/>
  <c r="K83" i="4"/>
  <c r="I83" i="4"/>
  <c r="H83" i="4"/>
  <c r="G83" i="4"/>
  <c r="F83" i="4"/>
  <c r="E83" i="4"/>
  <c r="D83" i="4"/>
  <c r="B83" i="4"/>
  <c r="A83" i="4"/>
  <c r="P82" i="4"/>
  <c r="K82" i="4"/>
  <c r="I82" i="4"/>
  <c r="H82" i="4"/>
  <c r="G82" i="4"/>
  <c r="F82" i="4"/>
  <c r="E82" i="4"/>
  <c r="D82" i="4"/>
  <c r="B82" i="4"/>
  <c r="A82" i="4"/>
  <c r="P81" i="4"/>
  <c r="K81" i="4"/>
  <c r="I81" i="4"/>
  <c r="H81" i="4"/>
  <c r="G81" i="4"/>
  <c r="F81" i="4"/>
  <c r="E81" i="4"/>
  <c r="D81" i="4"/>
  <c r="B81" i="4"/>
  <c r="A81" i="4"/>
  <c r="P80" i="4"/>
  <c r="K80" i="4"/>
  <c r="I80" i="4"/>
  <c r="H80" i="4"/>
  <c r="G80" i="4"/>
  <c r="F80" i="4"/>
  <c r="E80" i="4"/>
  <c r="D80" i="4"/>
  <c r="B80" i="4"/>
  <c r="A80" i="4"/>
  <c r="P79" i="4"/>
  <c r="K79" i="4"/>
  <c r="I79" i="4"/>
  <c r="H79" i="4"/>
  <c r="G79" i="4"/>
  <c r="F79" i="4"/>
  <c r="E79" i="4"/>
  <c r="D79" i="4"/>
  <c r="B79" i="4"/>
  <c r="A79" i="4"/>
  <c r="P78" i="4"/>
  <c r="K78" i="4"/>
  <c r="I78" i="4"/>
  <c r="H78" i="4"/>
  <c r="G78" i="4"/>
  <c r="F78" i="4"/>
  <c r="E78" i="4"/>
  <c r="D78" i="4"/>
  <c r="B78" i="4"/>
  <c r="A78" i="4"/>
  <c r="P77" i="4"/>
  <c r="K77" i="4"/>
  <c r="I77" i="4"/>
  <c r="H77" i="4"/>
  <c r="G77" i="4"/>
  <c r="F77" i="4"/>
  <c r="E77" i="4"/>
  <c r="D77" i="4"/>
  <c r="B77" i="4"/>
  <c r="A77" i="4"/>
  <c r="P76" i="4"/>
  <c r="K76" i="4"/>
  <c r="I76" i="4"/>
  <c r="H76" i="4"/>
  <c r="G76" i="4"/>
  <c r="F76" i="4"/>
  <c r="E76" i="4"/>
  <c r="D76" i="4"/>
  <c r="B76" i="4"/>
  <c r="A76" i="4"/>
  <c r="P75" i="4"/>
  <c r="K75" i="4"/>
  <c r="I75" i="4"/>
  <c r="H75" i="4"/>
  <c r="G75" i="4"/>
  <c r="F75" i="4"/>
  <c r="E75" i="4"/>
  <c r="D75" i="4"/>
  <c r="B75" i="4"/>
  <c r="A75" i="4"/>
  <c r="P74" i="4"/>
  <c r="K74" i="4"/>
  <c r="I74" i="4"/>
  <c r="H74" i="4"/>
  <c r="G74" i="4"/>
  <c r="F74" i="4"/>
  <c r="E74" i="4"/>
  <c r="D74" i="4"/>
  <c r="B74" i="4"/>
  <c r="A74" i="4"/>
  <c r="P73" i="4"/>
  <c r="K73" i="4"/>
  <c r="I73" i="4"/>
  <c r="H73" i="4"/>
  <c r="G73" i="4"/>
  <c r="F73" i="4"/>
  <c r="E73" i="4"/>
  <c r="D73" i="4"/>
  <c r="B73" i="4"/>
  <c r="A73" i="4"/>
  <c r="P72" i="4"/>
  <c r="K72" i="4"/>
  <c r="I72" i="4"/>
  <c r="H72" i="4"/>
  <c r="G72" i="4"/>
  <c r="F72" i="4"/>
  <c r="E72" i="4"/>
  <c r="D72" i="4"/>
  <c r="B72" i="4"/>
  <c r="A72" i="4"/>
  <c r="P71" i="4"/>
  <c r="K71" i="4"/>
  <c r="I71" i="4"/>
  <c r="H71" i="4"/>
  <c r="G71" i="4"/>
  <c r="F71" i="4"/>
  <c r="E71" i="4"/>
  <c r="D71" i="4"/>
  <c r="B71" i="4"/>
  <c r="A71" i="4"/>
  <c r="P70" i="4"/>
  <c r="K70" i="4"/>
  <c r="I70" i="4"/>
  <c r="H70" i="4"/>
  <c r="G70" i="4"/>
  <c r="F70" i="4"/>
  <c r="E70" i="4"/>
  <c r="D70" i="4"/>
  <c r="B70" i="4"/>
  <c r="A70" i="4"/>
  <c r="P69" i="4"/>
  <c r="K69" i="4"/>
  <c r="I69" i="4"/>
  <c r="H69" i="4"/>
  <c r="G69" i="4"/>
  <c r="F69" i="4"/>
  <c r="E69" i="4"/>
  <c r="D69" i="4"/>
  <c r="B69" i="4"/>
  <c r="A69" i="4"/>
  <c r="P68" i="4"/>
  <c r="K68" i="4"/>
  <c r="I68" i="4"/>
  <c r="H68" i="4"/>
  <c r="G68" i="4"/>
  <c r="F68" i="4"/>
  <c r="E68" i="4"/>
  <c r="D68" i="4"/>
  <c r="B68" i="4"/>
  <c r="A68" i="4"/>
  <c r="P67" i="4"/>
  <c r="K67" i="4"/>
  <c r="I67" i="4"/>
  <c r="H67" i="4"/>
  <c r="G67" i="4"/>
  <c r="F67" i="4"/>
  <c r="E67" i="4"/>
  <c r="D67" i="4"/>
  <c r="B67" i="4"/>
  <c r="A67" i="4"/>
  <c r="P66" i="4"/>
  <c r="K66" i="4"/>
  <c r="I66" i="4"/>
  <c r="H66" i="4"/>
  <c r="G66" i="4"/>
  <c r="F66" i="4"/>
  <c r="E66" i="4"/>
  <c r="D66" i="4"/>
  <c r="B66" i="4"/>
  <c r="A66" i="4"/>
  <c r="P65" i="4"/>
  <c r="K65" i="4"/>
  <c r="I65" i="4"/>
  <c r="H65" i="4"/>
  <c r="G65" i="4"/>
  <c r="F65" i="4"/>
  <c r="E65" i="4"/>
  <c r="D65" i="4"/>
  <c r="B65" i="4"/>
  <c r="A65" i="4"/>
  <c r="P64" i="4"/>
  <c r="K64" i="4"/>
  <c r="I64" i="4"/>
  <c r="H64" i="4"/>
  <c r="G64" i="4"/>
  <c r="F64" i="4"/>
  <c r="E64" i="4"/>
  <c r="D64" i="4"/>
  <c r="B64" i="4"/>
  <c r="A64" i="4"/>
  <c r="P63" i="4"/>
  <c r="K63" i="4"/>
  <c r="I63" i="4"/>
  <c r="H63" i="4"/>
  <c r="G63" i="4"/>
  <c r="F63" i="4"/>
  <c r="E63" i="4"/>
  <c r="D63" i="4"/>
  <c r="B63" i="4"/>
  <c r="A63" i="4"/>
  <c r="P62" i="4"/>
  <c r="K62" i="4"/>
  <c r="I62" i="4"/>
  <c r="H62" i="4"/>
  <c r="G62" i="4"/>
  <c r="F62" i="4"/>
  <c r="E62" i="4"/>
  <c r="D62" i="4"/>
  <c r="B62" i="4"/>
  <c r="A62" i="4"/>
  <c r="P61" i="4"/>
  <c r="K61" i="4"/>
  <c r="I61" i="4"/>
  <c r="H61" i="4"/>
  <c r="G61" i="4"/>
  <c r="F61" i="4"/>
  <c r="E61" i="4"/>
  <c r="D61" i="4"/>
  <c r="B61" i="4"/>
  <c r="A61" i="4"/>
  <c r="P60" i="4"/>
  <c r="K60" i="4"/>
  <c r="I60" i="4"/>
  <c r="H60" i="4"/>
  <c r="G60" i="4"/>
  <c r="F60" i="4"/>
  <c r="E60" i="4"/>
  <c r="D60" i="4"/>
  <c r="B60" i="4"/>
  <c r="A60" i="4"/>
  <c r="P59" i="4"/>
  <c r="K59" i="4"/>
  <c r="I59" i="4"/>
  <c r="H59" i="4"/>
  <c r="G59" i="4"/>
  <c r="F59" i="4"/>
  <c r="E59" i="4"/>
  <c r="D59" i="4"/>
  <c r="B59" i="4"/>
  <c r="A59" i="4"/>
  <c r="P58" i="4"/>
  <c r="K58" i="4"/>
  <c r="I58" i="4"/>
  <c r="H58" i="4"/>
  <c r="G58" i="4"/>
  <c r="F58" i="4"/>
  <c r="E58" i="4"/>
  <c r="D58" i="4"/>
  <c r="B58" i="4"/>
  <c r="A58" i="4"/>
  <c r="P57" i="4"/>
  <c r="K57" i="4"/>
  <c r="I57" i="4"/>
  <c r="H57" i="4"/>
  <c r="G57" i="4"/>
  <c r="F57" i="4"/>
  <c r="E57" i="4"/>
  <c r="D57" i="4"/>
  <c r="B57" i="4"/>
  <c r="A57" i="4"/>
  <c r="P56" i="4"/>
  <c r="K56" i="4"/>
  <c r="I56" i="4"/>
  <c r="H56" i="4"/>
  <c r="G56" i="4"/>
  <c r="F56" i="4"/>
  <c r="E56" i="4"/>
  <c r="D56" i="4"/>
  <c r="B56" i="4"/>
  <c r="A56" i="4"/>
  <c r="P55" i="4"/>
  <c r="K55" i="4"/>
  <c r="I55" i="4"/>
  <c r="H55" i="4"/>
  <c r="G55" i="4"/>
  <c r="F55" i="4"/>
  <c r="E55" i="4"/>
  <c r="D55" i="4"/>
  <c r="B55" i="4"/>
  <c r="A55" i="4"/>
  <c r="P54" i="4"/>
  <c r="K54" i="4"/>
  <c r="I54" i="4"/>
  <c r="H54" i="4"/>
  <c r="G54" i="4"/>
  <c r="F54" i="4"/>
  <c r="E54" i="4"/>
  <c r="D54" i="4"/>
  <c r="B54" i="4"/>
  <c r="A54" i="4"/>
  <c r="P53" i="4"/>
  <c r="K53" i="4"/>
  <c r="I53" i="4"/>
  <c r="H53" i="4"/>
  <c r="G53" i="4"/>
  <c r="F53" i="4"/>
  <c r="E53" i="4"/>
  <c r="D53" i="4"/>
  <c r="B53" i="4"/>
  <c r="A53" i="4"/>
  <c r="P52" i="4"/>
  <c r="K52" i="4"/>
  <c r="I52" i="4"/>
  <c r="H52" i="4"/>
  <c r="G52" i="4"/>
  <c r="F52" i="4"/>
  <c r="E52" i="4"/>
  <c r="D52" i="4"/>
  <c r="B52" i="4"/>
  <c r="A52" i="4"/>
  <c r="P51" i="4"/>
  <c r="K51" i="4"/>
  <c r="I51" i="4"/>
  <c r="H51" i="4"/>
  <c r="G51" i="4"/>
  <c r="F51" i="4"/>
  <c r="E51" i="4"/>
  <c r="D51" i="4"/>
  <c r="B51" i="4"/>
  <c r="A51" i="4"/>
  <c r="P50" i="4"/>
  <c r="K50" i="4"/>
  <c r="I50" i="4"/>
  <c r="H50" i="4"/>
  <c r="G50" i="4"/>
  <c r="F50" i="4"/>
  <c r="E50" i="4"/>
  <c r="D50" i="4"/>
  <c r="B50" i="4"/>
  <c r="A50" i="4"/>
  <c r="P49" i="4"/>
  <c r="K49" i="4"/>
  <c r="I49" i="4"/>
  <c r="H49" i="4"/>
  <c r="G49" i="4"/>
  <c r="F49" i="4"/>
  <c r="E49" i="4"/>
  <c r="D49" i="4"/>
  <c r="B49" i="4"/>
  <c r="A49" i="4"/>
  <c r="P48" i="4"/>
  <c r="K48" i="4"/>
  <c r="I48" i="4"/>
  <c r="H48" i="4"/>
  <c r="G48" i="4"/>
  <c r="F48" i="4"/>
  <c r="E48" i="4"/>
  <c r="D48" i="4"/>
  <c r="B48" i="4"/>
  <c r="A48" i="4"/>
  <c r="P47" i="4"/>
  <c r="K47" i="4"/>
  <c r="I47" i="4"/>
  <c r="H47" i="4"/>
  <c r="G47" i="4"/>
  <c r="F47" i="4"/>
  <c r="E47" i="4"/>
  <c r="D47" i="4"/>
  <c r="B47" i="4"/>
  <c r="A47" i="4"/>
  <c r="P46" i="4"/>
  <c r="K46" i="4"/>
  <c r="I46" i="4"/>
  <c r="H46" i="4"/>
  <c r="G46" i="4"/>
  <c r="F46" i="4"/>
  <c r="E46" i="4"/>
  <c r="D46" i="4"/>
  <c r="B46" i="4"/>
  <c r="A46" i="4"/>
  <c r="P45" i="4"/>
  <c r="K45" i="4"/>
  <c r="I45" i="4"/>
  <c r="H45" i="4"/>
  <c r="G45" i="4"/>
  <c r="F45" i="4"/>
  <c r="E45" i="4"/>
  <c r="D45" i="4"/>
  <c r="B45" i="4"/>
  <c r="A45" i="4"/>
  <c r="P44" i="4"/>
  <c r="K44" i="4"/>
  <c r="I44" i="4"/>
  <c r="H44" i="4"/>
  <c r="G44" i="4"/>
  <c r="F44" i="4"/>
  <c r="E44" i="4"/>
  <c r="D44" i="4"/>
  <c r="B44" i="4"/>
  <c r="A44" i="4"/>
  <c r="P43" i="4"/>
  <c r="K43" i="4"/>
  <c r="I43" i="4"/>
  <c r="H43" i="4"/>
  <c r="G43" i="4"/>
  <c r="F43" i="4"/>
  <c r="E43" i="4"/>
  <c r="D43" i="4"/>
  <c r="B43" i="4"/>
  <c r="A43" i="4"/>
  <c r="P42" i="4"/>
  <c r="K42" i="4"/>
  <c r="I42" i="4"/>
  <c r="H42" i="4"/>
  <c r="G42" i="4"/>
  <c r="F42" i="4"/>
  <c r="E42" i="4"/>
  <c r="D42" i="4"/>
  <c r="B42" i="4"/>
  <c r="A42" i="4"/>
  <c r="P41" i="4"/>
  <c r="K41" i="4"/>
  <c r="I41" i="4"/>
  <c r="H41" i="4"/>
  <c r="G41" i="4"/>
  <c r="F41" i="4"/>
  <c r="E41" i="4"/>
  <c r="D41" i="4"/>
  <c r="B41" i="4"/>
  <c r="A41" i="4"/>
  <c r="P40" i="4"/>
  <c r="K40" i="4"/>
  <c r="I40" i="4"/>
  <c r="H40" i="4"/>
  <c r="G40" i="4"/>
  <c r="F40" i="4"/>
  <c r="E40" i="4"/>
  <c r="D40" i="4"/>
  <c r="B40" i="4"/>
  <c r="A40" i="4"/>
  <c r="P39" i="4"/>
  <c r="K39" i="4"/>
  <c r="I39" i="4"/>
  <c r="H39" i="4"/>
  <c r="G39" i="4"/>
  <c r="F39" i="4"/>
  <c r="E39" i="4"/>
  <c r="D39" i="4"/>
  <c r="B39" i="4"/>
  <c r="A39" i="4"/>
  <c r="P38" i="4"/>
  <c r="K38" i="4"/>
  <c r="I38" i="4"/>
  <c r="H38" i="4"/>
  <c r="G38" i="4"/>
  <c r="F38" i="4"/>
  <c r="E38" i="4"/>
  <c r="D38" i="4"/>
  <c r="B38" i="4"/>
  <c r="A38" i="4"/>
  <c r="P37" i="4"/>
  <c r="K37" i="4"/>
  <c r="I37" i="4"/>
  <c r="H37" i="4"/>
  <c r="G37" i="4"/>
  <c r="F37" i="4"/>
  <c r="E37" i="4"/>
  <c r="D37" i="4"/>
  <c r="B37" i="4"/>
  <c r="A37" i="4"/>
  <c r="P36" i="4"/>
  <c r="K36" i="4"/>
  <c r="I36" i="4"/>
  <c r="H36" i="4"/>
  <c r="G36" i="4"/>
  <c r="F36" i="4"/>
  <c r="E36" i="4"/>
  <c r="D36" i="4"/>
  <c r="B36" i="4"/>
  <c r="A36" i="4"/>
  <c r="P35" i="4"/>
  <c r="K35" i="4"/>
  <c r="I35" i="4"/>
  <c r="H35" i="4"/>
  <c r="G35" i="4"/>
  <c r="F35" i="4"/>
  <c r="E35" i="4"/>
  <c r="D35" i="4"/>
  <c r="B35" i="4"/>
  <c r="A35" i="4"/>
  <c r="P34" i="4"/>
  <c r="K34" i="4"/>
  <c r="I34" i="4"/>
  <c r="H34" i="4"/>
  <c r="G34" i="4"/>
  <c r="F34" i="4"/>
  <c r="E34" i="4"/>
  <c r="D34" i="4"/>
  <c r="B34" i="4"/>
  <c r="A34" i="4"/>
  <c r="P33" i="4"/>
  <c r="K33" i="4"/>
  <c r="I33" i="4"/>
  <c r="H33" i="4"/>
  <c r="G33" i="4"/>
  <c r="F33" i="4"/>
  <c r="E33" i="4"/>
  <c r="D33" i="4"/>
  <c r="B33" i="4"/>
  <c r="A33" i="4"/>
  <c r="P32" i="4"/>
  <c r="K32" i="4"/>
  <c r="I32" i="4"/>
  <c r="H32" i="4"/>
  <c r="G32" i="4"/>
  <c r="F32" i="4"/>
  <c r="E32" i="4"/>
  <c r="D32" i="4"/>
  <c r="B32" i="4"/>
  <c r="A32" i="4"/>
  <c r="P31" i="4"/>
  <c r="K31" i="4"/>
  <c r="I31" i="4"/>
  <c r="H31" i="4"/>
  <c r="G31" i="4"/>
  <c r="F31" i="4"/>
  <c r="E31" i="4"/>
  <c r="D31" i="4"/>
  <c r="B31" i="4"/>
  <c r="A31" i="4"/>
  <c r="P30" i="4"/>
  <c r="K30" i="4"/>
  <c r="I30" i="4"/>
  <c r="H30" i="4"/>
  <c r="G30" i="4"/>
  <c r="F30" i="4"/>
  <c r="E30" i="4"/>
  <c r="D30" i="4"/>
  <c r="B30" i="4"/>
  <c r="A30" i="4"/>
  <c r="P29" i="4"/>
  <c r="K29" i="4"/>
  <c r="I29" i="4"/>
  <c r="H29" i="4"/>
  <c r="G29" i="4"/>
  <c r="F29" i="4"/>
  <c r="E29" i="4"/>
  <c r="D29" i="4"/>
  <c r="B29" i="4"/>
  <c r="A29" i="4"/>
  <c r="P28" i="4"/>
  <c r="K28" i="4"/>
  <c r="I28" i="4"/>
  <c r="H28" i="4"/>
  <c r="G28" i="4"/>
  <c r="F28" i="4"/>
  <c r="E28" i="4"/>
  <c r="D28" i="4"/>
  <c r="B28" i="4"/>
  <c r="A28" i="4"/>
  <c r="P27" i="4"/>
  <c r="K27" i="4"/>
  <c r="I27" i="4"/>
  <c r="H27" i="4"/>
  <c r="G27" i="4"/>
  <c r="F27" i="4"/>
  <c r="E27" i="4"/>
  <c r="D27" i="4"/>
  <c r="B27" i="4"/>
  <c r="A27" i="4"/>
  <c r="P26" i="4"/>
  <c r="K26" i="4"/>
  <c r="I26" i="4"/>
  <c r="H26" i="4"/>
  <c r="G26" i="4"/>
  <c r="F26" i="4"/>
  <c r="E26" i="4"/>
  <c r="D26" i="4"/>
  <c r="B26" i="4"/>
  <c r="A26" i="4"/>
  <c r="P25" i="4"/>
  <c r="K25" i="4"/>
  <c r="I25" i="4"/>
  <c r="H25" i="4"/>
  <c r="G25" i="4"/>
  <c r="F25" i="4"/>
  <c r="E25" i="4"/>
  <c r="D25" i="4"/>
  <c r="B25" i="4"/>
  <c r="A25" i="4"/>
  <c r="P24" i="4"/>
  <c r="K24" i="4"/>
  <c r="I24" i="4"/>
  <c r="H24" i="4"/>
  <c r="G24" i="4"/>
  <c r="F24" i="4"/>
  <c r="E24" i="4"/>
  <c r="D24" i="4"/>
  <c r="B24" i="4"/>
  <c r="A24" i="4"/>
  <c r="P23" i="4"/>
  <c r="K23" i="4"/>
  <c r="I23" i="4"/>
  <c r="H23" i="4"/>
  <c r="G23" i="4"/>
  <c r="F23" i="4"/>
  <c r="E23" i="4"/>
  <c r="D23" i="4"/>
  <c r="B23" i="4"/>
  <c r="A23" i="4"/>
  <c r="P22" i="4"/>
  <c r="K22" i="4"/>
  <c r="I22" i="4"/>
  <c r="H22" i="4"/>
  <c r="G22" i="4"/>
  <c r="F22" i="4"/>
  <c r="E22" i="4"/>
  <c r="D22" i="4"/>
  <c r="B22" i="4"/>
  <c r="A22" i="4"/>
  <c r="P21" i="4"/>
  <c r="K21" i="4"/>
  <c r="O21" i="4" s="1"/>
  <c r="I21" i="4"/>
  <c r="H21" i="4"/>
  <c r="G21" i="4"/>
  <c r="F21" i="4"/>
  <c r="E21" i="4"/>
  <c r="D21" i="4"/>
  <c r="B21" i="4"/>
  <c r="A21" i="4"/>
  <c r="P20" i="4"/>
  <c r="K20" i="4"/>
  <c r="O20" i="4" s="1"/>
  <c r="I20" i="4"/>
  <c r="H20" i="4"/>
  <c r="G20" i="4"/>
  <c r="F20" i="4"/>
  <c r="E20" i="4"/>
  <c r="D20" i="4"/>
  <c r="B20" i="4"/>
  <c r="A20" i="4"/>
  <c r="P19" i="4"/>
  <c r="K19" i="4"/>
  <c r="O19" i="4" s="1"/>
  <c r="I19" i="4"/>
  <c r="H19" i="4"/>
  <c r="G19" i="4"/>
  <c r="F19" i="4"/>
  <c r="E19" i="4"/>
  <c r="D19" i="4"/>
  <c r="B19" i="4"/>
  <c r="A19" i="4"/>
  <c r="P18" i="4"/>
  <c r="K18" i="4"/>
  <c r="O18" i="4" s="1"/>
  <c r="I18" i="4"/>
  <c r="H18" i="4"/>
  <c r="G18" i="4"/>
  <c r="F18" i="4"/>
  <c r="E18" i="4"/>
  <c r="D18" i="4"/>
  <c r="B18" i="4"/>
  <c r="A18" i="4"/>
  <c r="P17" i="4"/>
  <c r="K17" i="4"/>
  <c r="O17" i="4" s="1"/>
  <c r="I17" i="4"/>
  <c r="H17" i="4"/>
  <c r="G17" i="4"/>
  <c r="F17" i="4"/>
  <c r="E17" i="4"/>
  <c r="D17" i="4"/>
  <c r="B17" i="4"/>
  <c r="A17" i="4"/>
  <c r="P16" i="4"/>
  <c r="K16" i="4"/>
  <c r="I16" i="4"/>
  <c r="H16" i="4"/>
  <c r="G16" i="4"/>
  <c r="F16" i="4"/>
  <c r="E16" i="4"/>
  <c r="D16" i="4"/>
  <c r="B16" i="4"/>
  <c r="A16" i="4"/>
  <c r="P15" i="4"/>
  <c r="K15" i="4"/>
  <c r="O15" i="4" s="1"/>
  <c r="I15" i="4"/>
  <c r="H15" i="4"/>
  <c r="G15" i="4"/>
  <c r="F15" i="4"/>
  <c r="E15" i="4"/>
  <c r="D15" i="4"/>
  <c r="B15" i="4"/>
  <c r="A15" i="4"/>
  <c r="P14" i="4"/>
  <c r="K14" i="4"/>
  <c r="O14" i="4" s="1"/>
  <c r="I14" i="4"/>
  <c r="H14" i="4"/>
  <c r="G14" i="4"/>
  <c r="F14" i="4"/>
  <c r="E14" i="4"/>
  <c r="D14" i="4"/>
  <c r="B14" i="4"/>
  <c r="A14" i="4"/>
  <c r="P13" i="4"/>
  <c r="K13" i="4"/>
  <c r="I13" i="4"/>
  <c r="H13" i="4"/>
  <c r="G13" i="4"/>
  <c r="F13" i="4"/>
  <c r="E13" i="4"/>
  <c r="D13" i="4"/>
  <c r="B13" i="4"/>
  <c r="A13" i="4"/>
  <c r="P12" i="4"/>
  <c r="K12" i="4"/>
  <c r="O12" i="4" s="1"/>
  <c r="I12" i="4"/>
  <c r="H12" i="4"/>
  <c r="G12" i="4"/>
  <c r="F12" i="4"/>
  <c r="E12" i="4"/>
  <c r="D12" i="4"/>
  <c r="B12" i="4"/>
  <c r="A12" i="4"/>
  <c r="P11" i="4"/>
  <c r="K11" i="4"/>
  <c r="O11" i="4" s="1"/>
  <c r="I11" i="4"/>
  <c r="H11" i="4"/>
  <c r="G11" i="4"/>
  <c r="F11" i="4"/>
  <c r="E11" i="4"/>
  <c r="D11" i="4"/>
  <c r="B11" i="4"/>
  <c r="A11" i="4"/>
  <c r="P10" i="4"/>
  <c r="K10" i="4"/>
  <c r="O10" i="4" s="1"/>
  <c r="I10" i="4"/>
  <c r="H10" i="4"/>
  <c r="G10" i="4"/>
  <c r="F10" i="4"/>
  <c r="E10" i="4"/>
  <c r="D10" i="4"/>
  <c r="B10" i="4"/>
  <c r="A10" i="4"/>
  <c r="P9" i="4"/>
  <c r="K9" i="4"/>
  <c r="I9" i="4"/>
  <c r="H9" i="4"/>
  <c r="G9" i="4"/>
  <c r="F9" i="4"/>
  <c r="E9" i="4"/>
  <c r="D9" i="4"/>
  <c r="B9" i="4"/>
  <c r="A9" i="4"/>
  <c r="P8" i="4"/>
  <c r="K8" i="4"/>
  <c r="O8" i="4" s="1"/>
  <c r="I8" i="4"/>
  <c r="H8" i="4"/>
  <c r="G8" i="4"/>
  <c r="F8" i="4"/>
  <c r="E8" i="4"/>
  <c r="D8" i="4"/>
  <c r="B8" i="4"/>
  <c r="A8" i="4"/>
  <c r="P7" i="4"/>
  <c r="K7" i="4"/>
  <c r="I7" i="4"/>
  <c r="H7" i="4"/>
  <c r="G7" i="4"/>
  <c r="F7" i="4"/>
  <c r="E7" i="4"/>
  <c r="D7" i="4"/>
  <c r="B7" i="4"/>
  <c r="A7" i="4"/>
  <c r="P6" i="4"/>
  <c r="K6" i="4"/>
  <c r="O6" i="4" s="1"/>
  <c r="I6" i="4"/>
  <c r="H6" i="4"/>
  <c r="G6" i="4"/>
  <c r="F6" i="4"/>
  <c r="E6" i="4"/>
  <c r="D6" i="4"/>
  <c r="B6" i="4"/>
  <c r="A6" i="4"/>
  <c r="P5" i="4"/>
  <c r="K5" i="4"/>
  <c r="O5" i="4" s="1"/>
  <c r="I5" i="4"/>
  <c r="H5" i="4"/>
  <c r="G5" i="4"/>
  <c r="F5" i="4"/>
  <c r="E5" i="4"/>
  <c r="D5" i="4"/>
  <c r="B5" i="4"/>
  <c r="A5" i="4"/>
  <c r="P4" i="4"/>
  <c r="K4" i="4"/>
  <c r="O4" i="4" s="1"/>
  <c r="I4" i="4"/>
  <c r="H4" i="4"/>
  <c r="G4" i="4"/>
  <c r="F4" i="4"/>
  <c r="E4" i="4"/>
  <c r="D4" i="4"/>
  <c r="B4" i="4"/>
  <c r="A4" i="4"/>
  <c r="B3" i="4" l="1"/>
  <c r="A3" i="4"/>
  <c r="P3" i="4" l="1"/>
</calcChain>
</file>

<file path=xl/sharedStrings.xml><?xml version="1.0" encoding="utf-8"?>
<sst xmlns="http://schemas.openxmlformats.org/spreadsheetml/2006/main" count="131" uniqueCount="73">
  <si>
    <t>PerNr</t>
  </si>
  <si>
    <t>AV-Nummer</t>
  </si>
  <si>
    <t>Leist.Tag</t>
  </si>
  <si>
    <t>Bestellung</t>
  </si>
  <si>
    <t>Best.Pos.</t>
  </si>
  <si>
    <t>Leist.Nummer</t>
  </si>
  <si>
    <t>LeistArt</t>
  </si>
  <si>
    <t>Kont.Typ</t>
  </si>
  <si>
    <t>Kontierung</t>
  </si>
  <si>
    <t>Menge</t>
  </si>
  <si>
    <t>Einheit</t>
  </si>
  <si>
    <t>Beschreibung</t>
  </si>
  <si>
    <t>UserStory</t>
  </si>
  <si>
    <t>Prüfspalte</t>
  </si>
  <si>
    <t>Rückmeldetext</t>
  </si>
  <si>
    <t>Status</t>
  </si>
  <si>
    <t>07.04.2023</t>
  </si>
  <si>
    <t>10.04.2023</t>
  </si>
  <si>
    <t>01.05.2023</t>
  </si>
  <si>
    <t>18.05.2023</t>
  </si>
  <si>
    <t>29.05.2023</t>
  </si>
  <si>
    <t>08.06.2023</t>
  </si>
  <si>
    <t>03.10.2023</t>
  </si>
  <si>
    <t>01.11.2023</t>
  </si>
  <si>
    <t>25.12.2023</t>
  </si>
  <si>
    <t>26.12.2023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</si>
  <si>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</si>
  <si>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</si>
  <si>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</si>
  <si>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</si>
  <si>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</si>
  <si>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</si>
  <si>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</si>
  <si>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</si>
  <si>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</si>
  <si>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</si>
  <si>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</si>
  <si>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</si>
  <si>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</si>
  <si>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</si>
  <si>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</si>
  <si>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</si>
  <si>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</si>
  <si>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</si>
  <si>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</si>
  <si>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</si>
  <si>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</si>
  <si>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</si>
  <si>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</si>
  <si>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</si>
  <si>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</si>
  <si>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</si>
  <si>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</si>
  <si>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</si>
  <si>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</si>
  <si>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</si>
  <si>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</si>
  <si>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ZSTD03</t>
  </si>
  <si>
    <t>P</t>
  </si>
  <si>
    <t>ANGV01032540</t>
  </si>
  <si>
    <t>STD</t>
  </si>
  <si>
    <t>DSO-DP WN AP Abrechnung (vor Ort)</t>
  </si>
  <si>
    <t>DSO-DP WN AP Abrechnung (remote)</t>
  </si>
  <si>
    <t>ANGV0104241006</t>
  </si>
  <si>
    <t>WE DSO DP Westnetz INV (remote)</t>
  </si>
  <si>
    <t>WE DSO DP Westnetz INV (vor Ort)</t>
  </si>
  <si>
    <t>ANGV01013431</t>
  </si>
  <si>
    <t>RB RD@WN (remote)</t>
  </si>
  <si>
    <t>RB RD@WN (vor Ort)</t>
  </si>
  <si>
    <t>ANGV0103254701</t>
  </si>
  <si>
    <t>WE RD@WN BA (remote)</t>
  </si>
  <si>
    <t>WE RD@WN BA (vor Ort)</t>
  </si>
  <si>
    <t>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</si>
</sst>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0" fontId="0" fillId="0" borderId="0" xfId="0" applyProtection="1">
      <protection hidden="1"/>
    </xf>
    <xf numFmtId="49" fontId="1" fillId="2" borderId="1" xfId="0" applyNumberFormat="1" applyFont="1" applyFill="1" applyBorder="1"/>
    <xf numFmtId="0" fontId="1" fillId="5" borderId="1" xfId="0" applyFont="1" applyFill="1" applyBorder="1" applyProtection="1">
      <protection hidden="1"/>
    </xf>
    <xf numFmtId="0" fontId="1" fillId="2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shrinkToFit="1"/>
      <protection hidden="1"/>
    </xf>
    <xf numFmtId="0" fontId="0" fillId="0" borderId="0" xfId="0" applyAlignment="1" applyProtection="1">
      <alignment shrinkToFit="1"/>
      <protection locked="0"/>
    </xf>
    <xf numFmtId="0" fontId="0" fillId="0" borderId="1" xfId="0" applyBorder="1" applyProtection="1">
      <protection hidden="1"/>
    </xf>
    <xf numFmtId="0" fontId="0" fillId="3" borderId="0" xfId="0" applyFill="1" applyProtection="1">
      <protection hidden="1"/>
    </xf>
  </cellXfs>
  <cellStyles count="1">
    <cellStyle name="Standard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5ECE-6D32-4C15-8712-5435FC815027}">
  <sheetPr codeName="Tabelle4"/>
  <dimension ref="A1:P1000"/>
  <sheetViews>
    <sheetView showGridLines="0" tabSelected="1" workbookViewId="0">
      <selection activeCell="B1" sqref="B1"/>
    </sheetView>
  </sheetViews>
  <sheetFormatPr baseColWidth="10" defaultColWidth="11.42578125" defaultRowHeight="15" x14ac:dyDescent="0.25"/>
  <cols>
    <col min="1" max="2" width="10.5703125" style="3" customWidth="1"/>
    <col min="3" max="3" width="10.5703125" style="1" customWidth="1"/>
    <col min="4" max="9" width="10.5703125" style="3" customWidth="1"/>
    <col min="10" max="10" width="10.5703125" style="1" customWidth="1"/>
    <col min="11" max="11" width="10.5703125" style="3" customWidth="1"/>
    <col min="12" max="12" width="40.5703125" style="1" customWidth="1"/>
    <col min="13" max="13" width="25.5703125" style="1" customWidth="1"/>
    <col min="14" max="14" width="40.5703125" style="1" customWidth="1"/>
    <col min="15" max="15" width="30.5703125" customWidth="1"/>
    <col min="16" max="16" width="11.42578125" hidden="1" customWidth="1"/>
  </cols>
  <sheetData>
    <row r="1" spans="1:16" x14ac:dyDescent="0.25">
      <c r="A1" s="13" t="s">
        <v>15</v>
      </c>
      <c r="B1" s="11" t="s">
        <v>72</v>
      </c>
      <c r="C1"/>
      <c r="J1"/>
      <c r="L1"/>
      <c r="M1"/>
      <c r="N1"/>
      <c r="O1" s="3"/>
    </row>
    <row r="2" spans="1:16" x14ac:dyDescent="0.25">
      <c r="A2" s="5" t="s">
        <v>0</v>
      </c>
      <c r="B2" s="5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6" t="s">
        <v>11</v>
      </c>
      <c r="M2" s="6" t="s">
        <v>12</v>
      </c>
      <c r="N2" s="6" t="s">
        <v>14</v>
      </c>
      <c r="O2" s="5" t="s">
        <v>13</v>
      </c>
      <c r="P2" s="7" t="s">
        <v>15</v>
      </c>
    </row>
    <row r="3" spans="1:16" x14ac:dyDescent="0.25">
      <c r="A3" s="10">
        <f>IFERROR(VLOOKUP(L3,verify_descriptions!A:J,2,FALSE),"")</f>
        <v>83188299</v>
      </c>
      <c r="B3" s="10">
        <f>IFERROR(VLOOKUP(L3,verify_descriptions!A:J,3,FALSE),"")</f>
        <v>8811</v>
      </c>
      <c r="C3" s="8" t="s">
        <v>27</v>
      </c>
      <c r="D3" s="10">
        <f>IFERROR(VLOOKUP(L3,verify_descriptions!A:J,4,FALSE),"")</f>
        <v>4300066282</v>
      </c>
      <c r="E3" s="10">
        <f>IFERROR(VLOOKUP(L3,verify_descriptions!A:J,5,FALSE),"")</f>
        <v>10</v>
      </c>
      <c r="F3" s="10">
        <f>IFERROR(VLOOKUP(L3,verify_descriptions!A:J,6,FALSE),"")</f>
        <v>44000303</v>
      </c>
      <c r="G3" s="10" t="str">
        <f>IFERROR(VLOOKUP(L3,verify_descriptions!A:J,7,FALSE),"")</f>
        <v>ZSTD03</v>
      </c>
      <c r="H3" s="10" t="str">
        <f>IFERROR(VLOOKUP(L3,verify_descriptions!A:J,8,FALSE),"")</f>
        <v>P</v>
      </c>
      <c r="I3" s="10" t="str">
        <f>IFERROR(VLOOKUP(L3,verify_descriptions!A:J,9,FALSE),"")</f>
        <v>ANGV0104241006</v>
      </c>
      <c r="J3" s="9">
        <v>9</v>
      </c>
      <c r="K3" s="12" t="str">
        <f>IFERROR(VLOOKUP(L3,verify_descriptions!A:J,10,FALSE),"")</f>
        <v>STD</v>
      </c>
      <c r="L3" s="9" t="s">
        <v>64</v>
      </c>
      <c r="M3" s="9"/>
      <c r="N3" s="9"/>
      <c r="O3" s="10" t="str">
        <f>IF(C3="","",IF(ISERROR(VLOOKUP(C3,verify_dates!$A$1:$A$50,1,FALSE)),"Datum ungültig!",IF(L3="","Beschr. fehlt!",IF(SUMIFS(J:J,C:C,"="&amp;C3,K:K,"STD")&gt;10,"&gt;10h Arbeitszeit!",IF(AND(NOT(ISNUMBER(J3)),C3&lt;&gt;""),"Arbeitszeit fehlt!",IF(NOT(ISERROR(VLOOKUP(C3,verify_holidays!A:A,1,FALSE))),"W: Feiertagsarbeit!",IF(WEEKDAY(C3,2)&gt;5,"W: Wochenendarbeit!","OK")))))))</f>
        <v>OK</v>
      </c>
      <c r="P3" s="9" t="str">
        <f>$B$1</f>
        <v>Abgeschlossen</v>
      </c>
    </row>
    <row r="4" spans="1:16" x14ac:dyDescent="0.25">
      <c r="A4" s="10">
        <f>IFERROR(VLOOKUP(L4,verify_descriptions!A:J,2,FALSE),"")</f>
        <v>83188299</v>
      </c>
      <c r="B4" s="10">
        <f>IFERROR(VLOOKUP(L4,verify_descriptions!A:J,3,FALSE),"")</f>
        <v>8811</v>
      </c>
      <c r="C4" s="8" t="s">
        <v>28</v>
      </c>
      <c r="D4" s="10">
        <f>IFERROR(VLOOKUP(L4,verify_descriptions!A:J,4,FALSE),"")</f>
        <v>4300066282</v>
      </c>
      <c r="E4" s="10">
        <f>IFERROR(VLOOKUP(L4,verify_descriptions!A:J,5,FALSE),"")</f>
        <v>10</v>
      </c>
      <c r="F4" s="10">
        <f>IFERROR(VLOOKUP(L4,verify_descriptions!A:J,6,FALSE),"")</f>
        <v>44000303</v>
      </c>
      <c r="G4" s="10" t="str">
        <f>IFERROR(VLOOKUP(L4,verify_descriptions!A:J,7,FALSE),"")</f>
        <v>ZSTD03</v>
      </c>
      <c r="H4" s="10" t="str">
        <f>IFERROR(VLOOKUP(L4,verify_descriptions!A:J,8,FALSE),"")</f>
        <v>P</v>
      </c>
      <c r="I4" s="10" t="str">
        <f>IFERROR(VLOOKUP(L4,verify_descriptions!A:J,9,FALSE),"")</f>
        <v>ANGV0104241006</v>
      </c>
      <c r="J4" s="9">
        <v>9</v>
      </c>
      <c r="K4" s="12" t="str">
        <f>IFERROR(VLOOKUP(L4,verify_descriptions!A:J,10,FALSE),"")</f>
        <v>STD</v>
      </c>
      <c r="L4" s="9" t="s">
        <v>64</v>
      </c>
      <c r="M4" s="9"/>
      <c r="N4" s="9"/>
      <c r="O4" s="10" t="str">
        <f>IF(C4="","",IF(ISERROR(VLOOKUP(C4,verify_dates!$A$1:$A$50,1,FALSE)),"Datum ungültig!",IF(L4="","Beschr. fehlt!",IF(SUMIFS(J:J,C:C,"="&amp;C4,K:K,"STD")&gt;10,"&gt;10h Arbeitszeit!",IF(AND(NOT(ISNUMBER(J4)),C4&lt;&gt;""),"Arbeitszeit fehlt!",IF(NOT(ISERROR(VLOOKUP(C4,verify_holidays!A:A,1,FALSE))),"W: Feiertagsarbeit!",IF(WEEKDAY(C4,2)&gt;5,"W: Wochenendarbeit!","OK")))))))</f>
        <v>OK</v>
      </c>
      <c r="P4" s="9" t="str">
        <f t="shared" ref="P4:P67" si="0">$B$1</f>
        <v>Abgeschlossen</v>
      </c>
    </row>
    <row r="5" spans="1:16" x14ac:dyDescent="0.25">
      <c r="A5" s="10">
        <f>IFERROR(VLOOKUP(L5,verify_descriptions!A:J,2,FALSE),"")</f>
        <v>83188299</v>
      </c>
      <c r="B5" s="10">
        <f>IFERROR(VLOOKUP(L5,verify_descriptions!A:J,3,FALSE),"")</f>
        <v>8811</v>
      </c>
      <c r="C5" s="8" t="s">
        <v>29</v>
      </c>
      <c r="D5" s="10">
        <f>IFERROR(VLOOKUP(L5,verify_descriptions!A:J,4,FALSE),"")</f>
        <v>4300066282</v>
      </c>
      <c r="E5" s="10">
        <f>IFERROR(VLOOKUP(L5,verify_descriptions!A:J,5,FALSE),"")</f>
        <v>10</v>
      </c>
      <c r="F5" s="10">
        <f>IFERROR(VLOOKUP(L5,verify_descriptions!A:J,6,FALSE),"")</f>
        <v>44000303</v>
      </c>
      <c r="G5" s="10" t="str">
        <f>IFERROR(VLOOKUP(L5,verify_descriptions!A:J,7,FALSE),"")</f>
        <v>ZSTD03</v>
      </c>
      <c r="H5" s="10" t="str">
        <f>IFERROR(VLOOKUP(L5,verify_descriptions!A:J,8,FALSE),"")</f>
        <v>P</v>
      </c>
      <c r="I5" s="10" t="str">
        <f>IFERROR(VLOOKUP(L5,verify_descriptions!A:J,9,FALSE),"")</f>
        <v>ANGV0104241006</v>
      </c>
      <c r="J5" s="9">
        <v>9</v>
      </c>
      <c r="K5" s="12" t="str">
        <f>IFERROR(VLOOKUP(L5,verify_descriptions!A:J,10,FALSE),"")</f>
        <v>STD</v>
      </c>
      <c r="L5" s="9" t="s">
        <v>64</v>
      </c>
      <c r="M5" s="9"/>
      <c r="N5" s="9"/>
      <c r="O5" s="10" t="str">
        <f>IF(C5="","",IF(ISERROR(VLOOKUP(C5,verify_dates!$A$1:$A$50,1,FALSE)),"Datum ungültig!",IF(L5="","Beschr. fehlt!",IF(SUMIFS(J:J,C:C,"="&amp;C5,K:K,"STD")&gt;10,"&gt;10h Arbeitszeit!",IF(AND(NOT(ISNUMBER(J5)),C5&lt;&gt;""),"Arbeitszeit fehlt!",IF(NOT(ISERROR(VLOOKUP(C5,verify_holidays!A:A,1,FALSE))),"W: Feiertagsarbeit!",IF(WEEKDAY(C5,2)&gt;5,"W: Wochenendarbeit!","OK")))))))</f>
        <v>OK</v>
      </c>
      <c r="P5" s="9" t="str">
        <f t="shared" si="0"/>
        <v>Abgeschlossen</v>
      </c>
    </row>
    <row r="6" spans="1:16" x14ac:dyDescent="0.25">
      <c r="A6" s="10">
        <f>IFERROR(VLOOKUP(L6,verify_descriptions!A:J,2,FALSE),"")</f>
        <v>83188299</v>
      </c>
      <c r="B6" s="10">
        <f>IFERROR(VLOOKUP(L6,verify_descriptions!A:J,3,FALSE),"")</f>
        <v>8811</v>
      </c>
      <c r="C6" s="8" t="s">
        <v>30</v>
      </c>
      <c r="D6" s="10">
        <f>IFERROR(VLOOKUP(L6,verify_descriptions!A:J,4,FALSE),"")</f>
        <v>4300066282</v>
      </c>
      <c r="E6" s="10">
        <f>IFERROR(VLOOKUP(L6,verify_descriptions!A:J,5,FALSE),"")</f>
        <v>10</v>
      </c>
      <c r="F6" s="10">
        <f>IFERROR(VLOOKUP(L6,verify_descriptions!A:J,6,FALSE),"")</f>
        <v>44000303</v>
      </c>
      <c r="G6" s="10" t="str">
        <f>IFERROR(VLOOKUP(L6,verify_descriptions!A:J,7,FALSE),"")</f>
        <v>ZSTD03</v>
      </c>
      <c r="H6" s="10" t="str">
        <f>IFERROR(VLOOKUP(L6,verify_descriptions!A:J,8,FALSE),"")</f>
        <v>P</v>
      </c>
      <c r="I6" s="10" t="str">
        <f>IFERROR(VLOOKUP(L6,verify_descriptions!A:J,9,FALSE),"")</f>
        <v>ANGV0104241006</v>
      </c>
      <c r="J6" s="9">
        <v>9</v>
      </c>
      <c r="K6" s="12" t="str">
        <f>IFERROR(VLOOKUP(L6,verify_descriptions!A:J,10,FALSE),"")</f>
        <v>STD</v>
      </c>
      <c r="L6" s="9" t="s">
        <v>64</v>
      </c>
      <c r="M6" s="9"/>
      <c r="N6" s="9"/>
      <c r="O6" s="10" t="str">
        <f>IF(C6="","",IF(ISERROR(VLOOKUP(C6,verify_dates!$A$1:$A$50,1,FALSE)),"Datum ungültig!",IF(L6="","Beschr. fehlt!",IF(SUMIFS(J:J,C:C,"="&amp;C6,K:K,"STD")&gt;10,"&gt;10h Arbeitszeit!",IF(AND(NOT(ISNUMBER(J6)),C6&lt;&gt;""),"Arbeitszeit fehlt!",IF(NOT(ISERROR(VLOOKUP(C6,verify_holidays!A:A,1,FALSE))),"W: Feiertagsarbeit!",IF(WEEKDAY(C6,2)&gt;5,"W: Wochenendarbeit!","OK")))))))</f>
        <v>OK</v>
      </c>
      <c r="P6" s="9" t="str">
        <f t="shared" si="0"/>
        <v>Abgeschlossen</v>
      </c>
    </row>
    <row r="7" spans="1:16" x14ac:dyDescent="0.25">
      <c r="A7" s="10" t="str">
        <f>IFERROR(VLOOKUP(L7,verify_descriptions!A:J,2,FALSE),"")</f>
        <v/>
      </c>
      <c r="B7" s="10" t="str">
        <f>IFERROR(VLOOKUP(L7,verify_descriptions!A:J,3,FALSE),"")</f>
        <v/>
      </c>
      <c r="C7" s="8"/>
      <c r="D7" s="10" t="str">
        <f>IFERROR(VLOOKUP(L7,verify_descriptions!A:J,4,FALSE),"")</f>
        <v/>
      </c>
      <c r="E7" s="10" t="str">
        <f>IFERROR(VLOOKUP(L7,verify_descriptions!A:J,5,FALSE),"")</f>
        <v/>
      </c>
      <c r="F7" s="10" t="str">
        <f>IFERROR(VLOOKUP(L7,verify_descriptions!A:J,6,FALSE),"")</f>
        <v/>
      </c>
      <c r="G7" s="10" t="str">
        <f>IFERROR(VLOOKUP(L7,verify_descriptions!A:J,7,FALSE),"")</f>
        <v/>
      </c>
      <c r="H7" s="10" t="str">
        <f>IFERROR(VLOOKUP(L7,verify_descriptions!A:J,8,FALSE),"")</f>
        <v/>
      </c>
      <c r="I7" s="10" t="str">
        <f>IFERROR(VLOOKUP(L7,verify_descriptions!A:J,9,FALSE),"")</f>
        <v/>
      </c>
      <c r="J7" s="9"/>
      <c r="K7" s="12" t="str">
        <f>IFERROR(VLOOKUP(L7,verify_descriptions!A:J,10,FALSE),"")</f>
        <v/>
      </c>
      <c r="L7" s="9"/>
      <c r="M7" s="9"/>
      <c r="N7" s="9"/>
      <c r="O7" s="10" t="str">
        <f>IF(C7="","",IF(ISERROR(VLOOKUP(C7,verify_dates!$A$1:$A$50,1,FALSE)),"Datum ungültig!",IF(L7="","Beschr. fehlt!",IF(SUMIFS(J:J,C:C,"="&amp;C7,K:K,"STD")&gt;10,"&gt;10h Arbeitszeit!",IF(AND(NOT(ISNUMBER(J7)),C7&lt;&gt;""),"Arbeitszeit fehlt!",IF(NOT(ISERROR(VLOOKUP(C7,verify_holidays!A:A,1,FALSE))),"W: Feiertagsarbeit!",IF(WEEKDAY(C7,2)&gt;5,"W: Wochenendarbeit!","OK")))))))</f>
        <v/>
      </c>
      <c r="P7" s="9" t="str">
        <f t="shared" si="0"/>
        <v>Abgeschlossen</v>
      </c>
    </row>
    <row r="8" spans="1:16" x14ac:dyDescent="0.25">
      <c r="A8" s="10">
        <f>IFERROR(VLOOKUP(L8,verify_descriptions!A:J,2,FALSE),"")</f>
        <v>83188299</v>
      </c>
      <c r="B8" s="10">
        <f>IFERROR(VLOOKUP(L8,verify_descriptions!A:J,3,FALSE),"")</f>
        <v>8811</v>
      </c>
      <c r="C8" s="8" t="s">
        <v>33</v>
      </c>
      <c r="D8" s="10">
        <f>IFERROR(VLOOKUP(L8,verify_descriptions!A:J,4,FALSE),"")</f>
        <v>4300066282</v>
      </c>
      <c r="E8" s="10">
        <f>IFERROR(VLOOKUP(L8,verify_descriptions!A:J,5,FALSE),"")</f>
        <v>10</v>
      </c>
      <c r="F8" s="10">
        <f>IFERROR(VLOOKUP(L8,verify_descriptions!A:J,6,FALSE),"")</f>
        <v>44000303</v>
      </c>
      <c r="G8" s="10" t="str">
        <f>IFERROR(VLOOKUP(L8,verify_descriptions!A:J,7,FALSE),"")</f>
        <v>ZSTD03</v>
      </c>
      <c r="H8" s="10" t="str">
        <f>IFERROR(VLOOKUP(L8,verify_descriptions!A:J,8,FALSE),"")</f>
        <v>P</v>
      </c>
      <c r="I8" s="10" t="str">
        <f>IFERROR(VLOOKUP(L8,verify_descriptions!A:J,9,FALSE),"")</f>
        <v>ANGV0104241006</v>
      </c>
      <c r="J8" s="9">
        <v>8</v>
      </c>
      <c r="K8" s="12" t="str">
        <f>IFERROR(VLOOKUP(L8,verify_descriptions!A:J,10,FALSE),"")</f>
        <v>STD</v>
      </c>
      <c r="L8" s="9" t="s">
        <v>64</v>
      </c>
      <c r="M8" s="9"/>
      <c r="N8" s="9"/>
      <c r="O8" s="10" t="str">
        <f>IF(C8="","",IF(ISERROR(VLOOKUP(C8,verify_dates!$A$1:$A$50,1,FALSE)),"Datum ungültig!",IF(L8="","Beschr. fehlt!",IF(SUMIFS(J:J,C:C,"="&amp;C8,K:K,"STD")&gt;10,"&gt;10h Arbeitszeit!",IF(AND(NOT(ISNUMBER(J8)),C8&lt;&gt;""),"Arbeitszeit fehlt!",IF(NOT(ISERROR(VLOOKUP(C8,verify_holidays!A:A,1,FALSE))),"W: Feiertagsarbeit!",IF(WEEKDAY(C8,2)&gt;5,"W: Wochenendarbeit!","OK")))))))</f>
        <v>OK</v>
      </c>
      <c r="P8" s="9" t="str">
        <f t="shared" si="0"/>
        <v>Abgeschlossen</v>
      </c>
    </row>
    <row r="9" spans="1:16" x14ac:dyDescent="0.25">
      <c r="A9" s="10">
        <f>IFERROR(VLOOKUP(L9,verify_descriptions!A:J,2,FALSE),"")</f>
        <v>83188299</v>
      </c>
      <c r="B9" s="10">
        <f>IFERROR(VLOOKUP(L9,verify_descriptions!A:J,3,FALSE),"")</f>
        <v>8811</v>
      </c>
      <c r="C9" s="8" t="s">
        <v>34</v>
      </c>
      <c r="D9" s="10">
        <f>IFERROR(VLOOKUP(L9,verify_descriptions!A:J,4,FALSE),"")</f>
        <v>4300066282</v>
      </c>
      <c r="E9" s="10">
        <f>IFERROR(VLOOKUP(L9,verify_descriptions!A:J,5,FALSE),"")</f>
        <v>10</v>
      </c>
      <c r="F9" s="10">
        <f>IFERROR(VLOOKUP(L9,verify_descriptions!A:J,6,FALSE),"")</f>
        <v>44000303</v>
      </c>
      <c r="G9" s="10" t="str">
        <f>IFERROR(VLOOKUP(L9,verify_descriptions!A:J,7,FALSE),"")</f>
        <v>ZSTD03</v>
      </c>
      <c r="H9" s="10" t="str">
        <f>IFERROR(VLOOKUP(L9,verify_descriptions!A:J,8,FALSE),"")</f>
        <v>P</v>
      </c>
      <c r="I9" s="10" t="str">
        <f>IFERROR(VLOOKUP(L9,verify_descriptions!A:J,9,FALSE),"")</f>
        <v>ANGV0104241006</v>
      </c>
      <c r="J9" s="9">
        <v>8</v>
      </c>
      <c r="K9" s="12" t="str">
        <f>IFERROR(VLOOKUP(L9,verify_descriptions!A:J,10,FALSE),"")</f>
        <v>STD</v>
      </c>
      <c r="L9" s="9" t="s">
        <v>64</v>
      </c>
      <c r="M9" s="9"/>
      <c r="N9" s="9"/>
      <c r="O9" s="10" t="str">
        <f>IF(C9="","",IF(ISERROR(VLOOKUP(C9,verify_dates!$A$1:$A$50,1,FALSE)),"Datum ungültig!",IF(L9="","Beschr. fehlt!",IF(SUMIFS(J:J,C:C,"="&amp;C9,K:K,"STD")&gt;10,"&gt;10h Arbeitszeit!",IF(AND(NOT(ISNUMBER(J9)),C9&lt;&gt;""),"Arbeitszeit fehlt!",IF(NOT(ISERROR(VLOOKUP(C9,verify_holidays!A:A,1,FALSE))),"W: Feiertagsarbeit!",IF(WEEKDAY(C9,2)&gt;5,"W: Wochenendarbeit!","OK")))))))</f>
        <v>OK</v>
      </c>
      <c r="P9" s="9" t="str">
        <f t="shared" si="0"/>
        <v>Abgeschlossen</v>
      </c>
    </row>
    <row r="10" spans="1:16" x14ac:dyDescent="0.25">
      <c r="A10" s="10">
        <f>IFERROR(VLOOKUP(L10,verify_descriptions!A:J,2,FALSE),"")</f>
        <v>83188299</v>
      </c>
      <c r="B10" s="10">
        <f>IFERROR(VLOOKUP(L10,verify_descriptions!A:J,3,FALSE),"")</f>
        <v>8811</v>
      </c>
      <c r="C10" s="8" t="s">
        <v>35</v>
      </c>
      <c r="D10" s="10">
        <f>IFERROR(VLOOKUP(L10,verify_descriptions!A:J,4,FALSE),"")</f>
        <v>4300066282</v>
      </c>
      <c r="E10" s="10">
        <f>IFERROR(VLOOKUP(L10,verify_descriptions!A:J,5,FALSE),"")</f>
        <v>10</v>
      </c>
      <c r="F10" s="10">
        <f>IFERROR(VLOOKUP(L10,verify_descriptions!A:J,6,FALSE),"")</f>
        <v>44000303</v>
      </c>
      <c r="G10" s="10" t="str">
        <f>IFERROR(VLOOKUP(L10,verify_descriptions!A:J,7,FALSE),"")</f>
        <v>ZSTD03</v>
      </c>
      <c r="H10" s="10" t="str">
        <f>IFERROR(VLOOKUP(L10,verify_descriptions!A:J,8,FALSE),"")</f>
        <v>P</v>
      </c>
      <c r="I10" s="10" t="str">
        <f>IFERROR(VLOOKUP(L10,verify_descriptions!A:J,9,FALSE),"")</f>
        <v>ANGV0104241006</v>
      </c>
      <c r="J10" s="9">
        <v>9</v>
      </c>
      <c r="K10" s="12" t="str">
        <f>IFERROR(VLOOKUP(L10,verify_descriptions!A:J,10,FALSE),"")</f>
        <v>STD</v>
      </c>
      <c r="L10" s="9" t="s">
        <v>64</v>
      </c>
      <c r="M10" s="9"/>
      <c r="N10" s="9"/>
      <c r="O10" s="10" t="str">
        <f>IF(C10="","",IF(ISERROR(VLOOKUP(C10,verify_dates!$A$1:$A$50,1,FALSE)),"Datum ungültig!",IF(L10="","Beschr. fehlt!",IF(SUMIFS(J:J,C:C,"="&amp;C10,K:K,"STD")&gt;10,"&gt;10h Arbeitszeit!",IF(AND(NOT(ISNUMBER(J10)),C10&lt;&gt;""),"Arbeitszeit fehlt!",IF(NOT(ISERROR(VLOOKUP(C10,verify_holidays!A:A,1,FALSE))),"W: Feiertagsarbeit!",IF(WEEKDAY(C10,2)&gt;5,"W: Wochenendarbeit!","OK")))))))</f>
        <v>OK</v>
      </c>
      <c r="P10" s="9" t="str">
        <f t="shared" si="0"/>
        <v>Abgeschlossen</v>
      </c>
    </row>
    <row r="11" spans="1:16" x14ac:dyDescent="0.25">
      <c r="A11" s="10">
        <f>IFERROR(VLOOKUP(L11,verify_descriptions!A:J,2,FALSE),"")</f>
        <v>83188299</v>
      </c>
      <c r="B11" s="10">
        <f>IFERROR(VLOOKUP(L11,verify_descriptions!A:J,3,FALSE),"")</f>
        <v>8811</v>
      </c>
      <c r="C11" s="8" t="s">
        <v>36</v>
      </c>
      <c r="D11" s="10">
        <f>IFERROR(VLOOKUP(L11,verify_descriptions!A:J,4,FALSE),"")</f>
        <v>4300066282</v>
      </c>
      <c r="E11" s="10">
        <f>IFERROR(VLOOKUP(L11,verify_descriptions!A:J,5,FALSE),"")</f>
        <v>10</v>
      </c>
      <c r="F11" s="10">
        <f>IFERROR(VLOOKUP(L11,verify_descriptions!A:J,6,FALSE),"")</f>
        <v>44000303</v>
      </c>
      <c r="G11" s="10" t="str">
        <f>IFERROR(VLOOKUP(L11,verify_descriptions!A:J,7,FALSE),"")</f>
        <v>ZSTD03</v>
      </c>
      <c r="H11" s="10" t="str">
        <f>IFERROR(VLOOKUP(L11,verify_descriptions!A:J,8,FALSE),"")</f>
        <v>P</v>
      </c>
      <c r="I11" s="10" t="str">
        <f>IFERROR(VLOOKUP(L11,verify_descriptions!A:J,9,FALSE),"")</f>
        <v>ANGV0104241006</v>
      </c>
      <c r="J11" s="9">
        <v>8</v>
      </c>
      <c r="K11" s="12" t="str">
        <f>IFERROR(VLOOKUP(L11,verify_descriptions!A:J,10,FALSE),"")</f>
        <v>STD</v>
      </c>
      <c r="L11" s="9" t="s">
        <v>64</v>
      </c>
      <c r="M11" s="9"/>
      <c r="N11" s="9"/>
      <c r="O11" s="10" t="str">
        <f>IF(C11="","",IF(ISERROR(VLOOKUP(C11,verify_dates!$A$1:$A$50,1,FALSE)),"Datum ungültig!",IF(L11="","Beschr. fehlt!",IF(SUMIFS(J:J,C:C,"="&amp;C11,K:K,"STD")&gt;10,"&gt;10h Arbeitszeit!",IF(AND(NOT(ISNUMBER(J11)),C11&lt;&gt;""),"Arbeitszeit fehlt!",IF(NOT(ISERROR(VLOOKUP(C11,verify_holidays!A:A,1,FALSE))),"W: Feiertagsarbeit!",IF(WEEKDAY(C11,2)&gt;5,"W: Wochenendarbeit!","OK")))))))</f>
        <v>OK</v>
      </c>
      <c r="P11" s="9" t="str">
        <f t="shared" si="0"/>
        <v>Abgeschlossen</v>
      </c>
    </row>
    <row r="12" spans="1:16" x14ac:dyDescent="0.25">
      <c r="A12" s="10">
        <f>IFERROR(VLOOKUP(L12,verify_descriptions!A:J,2,FALSE),"")</f>
        <v>83188299</v>
      </c>
      <c r="B12" s="10">
        <f>IFERROR(VLOOKUP(L12,verify_descriptions!A:J,3,FALSE),"")</f>
        <v>8811</v>
      </c>
      <c r="C12" s="8" t="s">
        <v>37</v>
      </c>
      <c r="D12" s="10">
        <f>IFERROR(VLOOKUP(L12,verify_descriptions!A:J,4,FALSE),"")</f>
        <v>4300066282</v>
      </c>
      <c r="E12" s="10">
        <f>IFERROR(VLOOKUP(L12,verify_descriptions!A:J,5,FALSE),"")</f>
        <v>10</v>
      </c>
      <c r="F12" s="10">
        <f>IFERROR(VLOOKUP(L12,verify_descriptions!A:J,6,FALSE),"")</f>
        <v>44000303</v>
      </c>
      <c r="G12" s="10" t="str">
        <f>IFERROR(VLOOKUP(L12,verify_descriptions!A:J,7,FALSE),"")</f>
        <v>ZSTD03</v>
      </c>
      <c r="H12" s="10" t="str">
        <f>IFERROR(VLOOKUP(L12,verify_descriptions!A:J,8,FALSE),"")</f>
        <v>P</v>
      </c>
      <c r="I12" s="10" t="str">
        <f>IFERROR(VLOOKUP(L12,verify_descriptions!A:J,9,FALSE),"")</f>
        <v>ANGV0104241006</v>
      </c>
      <c r="J12" s="9">
        <v>6</v>
      </c>
      <c r="K12" s="12" t="str">
        <f>IFERROR(VLOOKUP(L12,verify_descriptions!A:J,10,FALSE),"")</f>
        <v>STD</v>
      </c>
      <c r="L12" s="9" t="s">
        <v>64</v>
      </c>
      <c r="M12" s="9"/>
      <c r="N12" s="9"/>
      <c r="O12" s="10" t="str">
        <f>IF(C12="","",IF(ISERROR(VLOOKUP(C12,verify_dates!$A$1:$A$50,1,FALSE)),"Datum ungültig!",IF(L12="","Beschr. fehlt!",IF(SUMIFS(J:J,C:C,"="&amp;C12,K:K,"STD")&gt;10,"&gt;10h Arbeitszeit!",IF(AND(NOT(ISNUMBER(J12)),C12&lt;&gt;""),"Arbeitszeit fehlt!",IF(NOT(ISERROR(VLOOKUP(C12,verify_holidays!A:A,1,FALSE))),"W: Feiertagsarbeit!",IF(WEEKDAY(C12,2)&gt;5,"W: Wochenendarbeit!","OK")))))))</f>
        <v>OK</v>
      </c>
      <c r="P12" s="9" t="str">
        <f t="shared" si="0"/>
        <v>Abgeschlossen</v>
      </c>
    </row>
    <row r="13" spans="1:16" x14ac:dyDescent="0.25">
      <c r="A13" s="10" t="str">
        <f>IFERROR(VLOOKUP(L13,verify_descriptions!A:J,2,FALSE),"")</f>
        <v/>
      </c>
      <c r="B13" s="10" t="str">
        <f>IFERROR(VLOOKUP(L13,verify_descriptions!A:J,3,FALSE),"")</f>
        <v/>
      </c>
      <c r="C13" s="8"/>
      <c r="D13" s="10" t="str">
        <f>IFERROR(VLOOKUP(L13,verify_descriptions!A:J,4,FALSE),"")</f>
        <v/>
      </c>
      <c r="E13" s="10" t="str">
        <f>IFERROR(VLOOKUP(L13,verify_descriptions!A:J,5,FALSE),"")</f>
        <v/>
      </c>
      <c r="F13" s="10" t="str">
        <f>IFERROR(VLOOKUP(L13,verify_descriptions!A:J,6,FALSE),"")</f>
        <v/>
      </c>
      <c r="G13" s="10" t="str">
        <f>IFERROR(VLOOKUP(L13,verify_descriptions!A:J,7,FALSE),"")</f>
        <v/>
      </c>
      <c r="H13" s="10" t="str">
        <f>IFERROR(VLOOKUP(L13,verify_descriptions!A:J,8,FALSE),"")</f>
        <v/>
      </c>
      <c r="I13" s="10" t="str">
        <f>IFERROR(VLOOKUP(L13,verify_descriptions!A:J,9,FALSE),"")</f>
        <v/>
      </c>
      <c r="J13" s="9"/>
      <c r="K13" s="12" t="str">
        <f>IFERROR(VLOOKUP(L13,verify_descriptions!A:J,10,FALSE),"")</f>
        <v/>
      </c>
      <c r="L13" s="9"/>
      <c r="M13" s="9"/>
      <c r="N13" s="9"/>
      <c r="O13" s="10" t="str">
        <f>IF(C13="","",IF(ISERROR(VLOOKUP(C13,verify_dates!$A$1:$A$50,1,FALSE)),"Datum ungültig!",IF(L13="","Beschr. fehlt!",IF(SUMIFS(J:J,C:C,"="&amp;C13,K:K,"STD")&gt;10,"&gt;10h Arbeitszeit!",IF(AND(NOT(ISNUMBER(J13)),C13&lt;&gt;""),"Arbeitszeit fehlt!",IF(NOT(ISERROR(VLOOKUP(C13,verify_holidays!A:A,1,FALSE))),"W: Feiertagsarbeit!",IF(WEEKDAY(C13,2)&gt;5,"W: Wochenendarbeit!","OK")))))))</f>
        <v/>
      </c>
      <c r="P13" s="9" t="str">
        <f t="shared" si="0"/>
        <v>Abgeschlossen</v>
      </c>
    </row>
    <row r="14" spans="1:16" x14ac:dyDescent="0.25">
      <c r="A14" s="10">
        <f>IFERROR(VLOOKUP(L14,verify_descriptions!A:J,2,FALSE),"")</f>
        <v>83188299</v>
      </c>
      <c r="B14" s="10">
        <f>IFERROR(VLOOKUP(L14,verify_descriptions!A:J,3,FALSE),"")</f>
        <v>8811</v>
      </c>
      <c r="C14" s="8" t="s">
        <v>43</v>
      </c>
      <c r="D14" s="10">
        <f>IFERROR(VLOOKUP(L14,verify_descriptions!A:J,4,FALSE),"")</f>
        <v>4300066282</v>
      </c>
      <c r="E14" s="10">
        <f>IFERROR(VLOOKUP(L14,verify_descriptions!A:J,5,FALSE),"")</f>
        <v>10</v>
      </c>
      <c r="F14" s="10">
        <f>IFERROR(VLOOKUP(L14,verify_descriptions!A:J,6,FALSE),"")</f>
        <v>44000303</v>
      </c>
      <c r="G14" s="10" t="str">
        <f>IFERROR(VLOOKUP(L14,verify_descriptions!A:J,7,FALSE),"")</f>
        <v>ZSTD03</v>
      </c>
      <c r="H14" s="10" t="str">
        <f>IFERROR(VLOOKUP(L14,verify_descriptions!A:J,8,FALSE),"")</f>
        <v>P</v>
      </c>
      <c r="I14" s="10" t="str">
        <f>IFERROR(VLOOKUP(L14,verify_descriptions!A:J,9,FALSE),"")</f>
        <v>ANGV0104241006</v>
      </c>
      <c r="J14" s="9">
        <v>8</v>
      </c>
      <c r="K14" s="12" t="str">
        <f>IFERROR(VLOOKUP(L14,verify_descriptions!A:J,10,FALSE),"")</f>
        <v>STD</v>
      </c>
      <c r="L14" s="9" t="s">
        <v>64</v>
      </c>
      <c r="M14" s="9"/>
      <c r="N14" s="9"/>
      <c r="O14" s="10" t="str">
        <f>IF(C14="","",IF(ISERROR(VLOOKUP(C14,verify_dates!$A$1:$A$50,1,FALSE)),"Datum ungültig!",IF(L14="","Beschr. fehlt!",IF(SUMIFS(J:J,C:C,"="&amp;C14,K:K,"STD")&gt;10,"&gt;10h Arbeitszeit!",IF(AND(NOT(ISNUMBER(J14)),C14&lt;&gt;""),"Arbeitszeit fehlt!",IF(NOT(ISERROR(VLOOKUP(C14,verify_holidays!A:A,1,FALSE))),"W: Feiertagsarbeit!",IF(WEEKDAY(C14,2)&gt;5,"W: Wochenendarbeit!","OK")))))))</f>
        <v>OK</v>
      </c>
      <c r="P14" s="9" t="str">
        <f t="shared" si="0"/>
        <v>Abgeschlossen</v>
      </c>
    </row>
    <row r="15" spans="1:16" x14ac:dyDescent="0.25">
      <c r="A15" s="10">
        <f>IFERROR(VLOOKUP(L15,verify_descriptions!A:J,2,FALSE),"")</f>
        <v>83188299</v>
      </c>
      <c r="B15" s="10">
        <f>IFERROR(VLOOKUP(L15,verify_descriptions!A:J,3,FALSE),"")</f>
        <v>8811</v>
      </c>
      <c r="C15" s="8" t="s">
        <v>44</v>
      </c>
      <c r="D15" s="10">
        <f>IFERROR(VLOOKUP(L15,verify_descriptions!A:J,4,FALSE),"")</f>
        <v>4300066282</v>
      </c>
      <c r="E15" s="10">
        <f>IFERROR(VLOOKUP(L15,verify_descriptions!A:J,5,FALSE),"")</f>
        <v>10</v>
      </c>
      <c r="F15" s="10">
        <f>IFERROR(VLOOKUP(L15,verify_descriptions!A:J,6,FALSE),"")</f>
        <v>44000303</v>
      </c>
      <c r="G15" s="10" t="str">
        <f>IFERROR(VLOOKUP(L15,verify_descriptions!A:J,7,FALSE),"")</f>
        <v>ZSTD03</v>
      </c>
      <c r="H15" s="10" t="str">
        <f>IFERROR(VLOOKUP(L15,verify_descriptions!A:J,8,FALSE),"")</f>
        <v>P</v>
      </c>
      <c r="I15" s="10" t="str">
        <f>IFERROR(VLOOKUP(L15,verify_descriptions!A:J,9,FALSE),"")</f>
        <v>ANGV0104241006</v>
      </c>
      <c r="J15" s="9">
        <v>8</v>
      </c>
      <c r="K15" s="12" t="str">
        <f>IFERROR(VLOOKUP(L15,verify_descriptions!A:J,10,FALSE),"")</f>
        <v>STD</v>
      </c>
      <c r="L15" s="9" t="s">
        <v>64</v>
      </c>
      <c r="M15" s="9"/>
      <c r="N15" s="9"/>
      <c r="O15" s="10" t="str">
        <f>IF(C15="","",IF(ISERROR(VLOOKUP(C15,verify_dates!$A$1:$A$50,1,FALSE)),"Datum ungültig!",IF(L15="","Beschr. fehlt!",IF(SUMIFS(J:J,C:C,"="&amp;C15,K:K,"STD")&gt;10,"&gt;10h Arbeitszeit!",IF(AND(NOT(ISNUMBER(J15)),C15&lt;&gt;""),"Arbeitszeit fehlt!",IF(NOT(ISERROR(VLOOKUP(C15,verify_holidays!A:A,1,FALSE))),"W: Feiertagsarbeit!",IF(WEEKDAY(C15,2)&gt;5,"W: Wochenendarbeit!","OK")))))))</f>
        <v>OK</v>
      </c>
      <c r="P15" s="9" t="str">
        <f t="shared" si="0"/>
        <v>Abgeschlossen</v>
      </c>
    </row>
    <row r="16" spans="1:16" x14ac:dyDescent="0.25">
      <c r="A16" s="10" t="str">
        <f>IFERROR(VLOOKUP(L16,verify_descriptions!A:J,2,FALSE),"")</f>
        <v/>
      </c>
      <c r="B16" s="10" t="str">
        <f>IFERROR(VLOOKUP(L16,verify_descriptions!A:J,3,FALSE),"")</f>
        <v/>
      </c>
      <c r="C16" s="8"/>
      <c r="D16" s="10" t="str">
        <f>IFERROR(VLOOKUP(L16,verify_descriptions!A:J,4,FALSE),"")</f>
        <v/>
      </c>
      <c r="E16" s="10" t="str">
        <f>IFERROR(VLOOKUP(L16,verify_descriptions!A:J,5,FALSE),"")</f>
        <v/>
      </c>
      <c r="F16" s="10" t="str">
        <f>IFERROR(VLOOKUP(L16,verify_descriptions!A:J,6,FALSE),"")</f>
        <v/>
      </c>
      <c r="G16" s="10" t="str">
        <f>IFERROR(VLOOKUP(L16,verify_descriptions!A:J,7,FALSE),"")</f>
        <v/>
      </c>
      <c r="H16" s="10" t="str">
        <f>IFERROR(VLOOKUP(L16,verify_descriptions!A:J,8,FALSE),"")</f>
        <v/>
      </c>
      <c r="I16" s="10" t="str">
        <f>IFERROR(VLOOKUP(L16,verify_descriptions!A:J,9,FALSE),"")</f>
        <v/>
      </c>
      <c r="J16" s="9"/>
      <c r="K16" s="12" t="str">
        <f>IFERROR(VLOOKUP(L16,verify_descriptions!A:J,10,FALSE),"")</f>
        <v/>
      </c>
      <c r="L16" s="9"/>
      <c r="M16" s="9"/>
      <c r="N16" s="9"/>
      <c r="O16" s="10" t="str">
        <f>IF(C16="","",IF(ISERROR(VLOOKUP(C16,verify_dates!$A$1:$A$50,1,FALSE)),"Datum ungültig!",IF(L16="","Beschr. fehlt!",IF(SUMIFS(J:J,C:C,"="&amp;C16,K:K,"STD")&gt;10,"&gt;10h Arbeitszeit!",IF(AND(NOT(ISNUMBER(J16)),C16&lt;&gt;""),"Arbeitszeit fehlt!",IF(NOT(ISERROR(VLOOKUP(C16,verify_holidays!A:A,1,FALSE))),"W: Feiertagsarbeit!",IF(WEEKDAY(C16,2)&gt;5,"W: Wochenendarbeit!","OK")))))))</f>
        <v/>
      </c>
      <c r="P16" s="9" t="str">
        <f t="shared" si="0"/>
        <v>Abgeschlossen</v>
      </c>
    </row>
    <row r="17" spans="1:16" x14ac:dyDescent="0.25">
      <c r="A17" s="10">
        <f>IFERROR(VLOOKUP(L17,verify_descriptions!A:J,2,FALSE),"")</f>
        <v>83188299</v>
      </c>
      <c r="B17" s="10">
        <f>IFERROR(VLOOKUP(L17,verify_descriptions!A:J,3,FALSE),"")</f>
        <v>8811</v>
      </c>
      <c r="C17" s="8" t="s">
        <v>47</v>
      </c>
      <c r="D17" s="10">
        <f>IFERROR(VLOOKUP(L17,verify_descriptions!A:J,4,FALSE),"")</f>
        <v>4300066282</v>
      </c>
      <c r="E17" s="10">
        <f>IFERROR(VLOOKUP(L17,verify_descriptions!A:J,5,FALSE),"")</f>
        <v>10</v>
      </c>
      <c r="F17" s="10">
        <f>IFERROR(VLOOKUP(L17,verify_descriptions!A:J,6,FALSE),"")</f>
        <v>44000303</v>
      </c>
      <c r="G17" s="10" t="str">
        <f>IFERROR(VLOOKUP(L17,verify_descriptions!A:J,7,FALSE),"")</f>
        <v>ZSTD03</v>
      </c>
      <c r="H17" s="10" t="str">
        <f>IFERROR(VLOOKUP(L17,verify_descriptions!A:J,8,FALSE),"")</f>
        <v>P</v>
      </c>
      <c r="I17" s="10" t="str">
        <f>IFERROR(VLOOKUP(L17,verify_descriptions!A:J,9,FALSE),"")</f>
        <v>ANGV0104241006</v>
      </c>
      <c r="J17" s="9">
        <v>9</v>
      </c>
      <c r="K17" s="12" t="str">
        <f>IFERROR(VLOOKUP(L17,verify_descriptions!A:J,10,FALSE),"")</f>
        <v>STD</v>
      </c>
      <c r="L17" s="9" t="s">
        <v>64</v>
      </c>
      <c r="M17" s="9"/>
      <c r="N17" s="9"/>
      <c r="O17" s="10" t="str">
        <f>IF(C17="","",IF(ISERROR(VLOOKUP(C17,verify_dates!$A$1:$A$50,1,FALSE)),"Datum ungültig!",IF(L17="","Beschr. fehlt!",IF(SUMIFS(J:J,C:C,"="&amp;C17,K:K,"STD")&gt;10,"&gt;10h Arbeitszeit!",IF(AND(NOT(ISNUMBER(J17)),C17&lt;&gt;""),"Arbeitszeit fehlt!",IF(NOT(ISERROR(VLOOKUP(C17,verify_holidays!A:A,1,FALSE))),"W: Feiertagsarbeit!",IF(WEEKDAY(C17,2)&gt;5,"W: Wochenendarbeit!","OK")))))))</f>
        <v>OK</v>
      </c>
      <c r="P17" s="9" t="str">
        <f t="shared" si="0"/>
        <v>Abgeschlossen</v>
      </c>
    </row>
    <row r="18" spans="1:16" x14ac:dyDescent="0.25">
      <c r="A18" s="10">
        <f>IFERROR(VLOOKUP(L18,verify_descriptions!A:J,2,FALSE),"")</f>
        <v>83188299</v>
      </c>
      <c r="B18" s="10">
        <f>IFERROR(VLOOKUP(L18,verify_descriptions!A:J,3,FALSE),"")</f>
        <v>8811</v>
      </c>
      <c r="C18" s="8" t="s">
        <v>48</v>
      </c>
      <c r="D18" s="10">
        <f>IFERROR(VLOOKUP(L18,verify_descriptions!A:J,4,FALSE),"")</f>
        <v>4300066282</v>
      </c>
      <c r="E18" s="10">
        <f>IFERROR(VLOOKUP(L18,verify_descriptions!A:J,5,FALSE),"")</f>
        <v>10</v>
      </c>
      <c r="F18" s="10">
        <f>IFERROR(VLOOKUP(L18,verify_descriptions!A:J,6,FALSE),"")</f>
        <v>44000303</v>
      </c>
      <c r="G18" s="10" t="str">
        <f>IFERROR(VLOOKUP(L18,verify_descriptions!A:J,7,FALSE),"")</f>
        <v>ZSTD03</v>
      </c>
      <c r="H18" s="10" t="str">
        <f>IFERROR(VLOOKUP(L18,verify_descriptions!A:J,8,FALSE),"")</f>
        <v>P</v>
      </c>
      <c r="I18" s="10" t="str">
        <f>IFERROR(VLOOKUP(L18,verify_descriptions!A:J,9,FALSE),"")</f>
        <v>ANGV0104241006</v>
      </c>
      <c r="J18" s="9">
        <v>9</v>
      </c>
      <c r="K18" s="12" t="str">
        <f>IFERROR(VLOOKUP(L18,verify_descriptions!A:J,10,FALSE),"")</f>
        <v>STD</v>
      </c>
      <c r="L18" s="9" t="s">
        <v>64</v>
      </c>
      <c r="M18" s="9"/>
      <c r="N18" s="9"/>
      <c r="O18" s="10" t="str">
        <f>IF(C18="","",IF(ISERROR(VLOOKUP(C18,verify_dates!$A$1:$A$50,1,FALSE)),"Datum ungültig!",IF(L18="","Beschr. fehlt!",IF(SUMIFS(J:J,C:C,"="&amp;C18,K:K,"STD")&gt;10,"&gt;10h Arbeitszeit!",IF(AND(NOT(ISNUMBER(J18)),C18&lt;&gt;""),"Arbeitszeit fehlt!",IF(NOT(ISERROR(VLOOKUP(C18,verify_holidays!A:A,1,FALSE))),"W: Feiertagsarbeit!",IF(WEEKDAY(C18,2)&gt;5,"W: Wochenendarbeit!","OK")))))))</f>
        <v>OK</v>
      </c>
      <c r="P18" s="9" t="str">
        <f t="shared" si="0"/>
        <v>Abgeschlossen</v>
      </c>
    </row>
    <row r="19" spans="1:16" x14ac:dyDescent="0.25">
      <c r="A19" s="10">
        <f>IFERROR(VLOOKUP(L19,verify_descriptions!A:J,2,FALSE),"")</f>
        <v>83188299</v>
      </c>
      <c r="B19" s="10">
        <f>IFERROR(VLOOKUP(L19,verify_descriptions!A:J,3,FALSE),"")</f>
        <v>8811</v>
      </c>
      <c r="C19" s="8" t="s">
        <v>49</v>
      </c>
      <c r="D19" s="10">
        <f>IFERROR(VLOOKUP(L19,verify_descriptions!A:J,4,FALSE),"")</f>
        <v>4300066282</v>
      </c>
      <c r="E19" s="10">
        <f>IFERROR(VLOOKUP(L19,verify_descriptions!A:J,5,FALSE),"")</f>
        <v>10</v>
      </c>
      <c r="F19" s="10">
        <f>IFERROR(VLOOKUP(L19,verify_descriptions!A:J,6,FALSE),"")</f>
        <v>44000303</v>
      </c>
      <c r="G19" s="10" t="str">
        <f>IFERROR(VLOOKUP(L19,verify_descriptions!A:J,7,FALSE),"")</f>
        <v>ZSTD03</v>
      </c>
      <c r="H19" s="10" t="str">
        <f>IFERROR(VLOOKUP(L19,verify_descriptions!A:J,8,FALSE),"")</f>
        <v>P</v>
      </c>
      <c r="I19" s="10" t="str">
        <f>IFERROR(VLOOKUP(L19,verify_descriptions!A:J,9,FALSE),"")</f>
        <v>ANGV0104241006</v>
      </c>
      <c r="J19" s="9">
        <v>9</v>
      </c>
      <c r="K19" s="12" t="str">
        <f>IFERROR(VLOOKUP(L19,verify_descriptions!A:J,10,FALSE),"")</f>
        <v>STD</v>
      </c>
      <c r="L19" s="9" t="s">
        <v>64</v>
      </c>
      <c r="M19" s="9"/>
      <c r="N19" s="9"/>
      <c r="O19" s="10" t="str">
        <f>IF(C19="","",IF(ISERROR(VLOOKUP(C19,verify_dates!$A$1:$A$50,1,FALSE)),"Datum ungültig!",IF(L19="","Beschr. fehlt!",IF(SUMIFS(J:J,C:C,"="&amp;C19,K:K,"STD")&gt;10,"&gt;10h Arbeitszeit!",IF(AND(NOT(ISNUMBER(J19)),C19&lt;&gt;""),"Arbeitszeit fehlt!",IF(NOT(ISERROR(VLOOKUP(C19,verify_holidays!A:A,1,FALSE))),"W: Feiertagsarbeit!",IF(WEEKDAY(C19,2)&gt;5,"W: Wochenendarbeit!","OK")))))))</f>
        <v>OK</v>
      </c>
      <c r="P19" s="9" t="str">
        <f t="shared" si="0"/>
        <v>Abgeschlossen</v>
      </c>
    </row>
    <row r="20" spans="1:16" x14ac:dyDescent="0.25">
      <c r="A20" s="10">
        <f>IFERROR(VLOOKUP(L20,verify_descriptions!A:J,2,FALSE),"")</f>
        <v>83188299</v>
      </c>
      <c r="B20" s="10">
        <f>IFERROR(VLOOKUP(L20,verify_descriptions!A:J,3,FALSE),"")</f>
        <v>8811</v>
      </c>
      <c r="C20" s="8" t="s">
        <v>50</v>
      </c>
      <c r="D20" s="10">
        <f>IFERROR(VLOOKUP(L20,verify_descriptions!A:J,4,FALSE),"")</f>
        <v>4300066282</v>
      </c>
      <c r="E20" s="10">
        <f>IFERROR(VLOOKUP(L20,verify_descriptions!A:J,5,FALSE),"")</f>
        <v>10</v>
      </c>
      <c r="F20" s="10">
        <f>IFERROR(VLOOKUP(L20,verify_descriptions!A:J,6,FALSE),"")</f>
        <v>44000303</v>
      </c>
      <c r="G20" s="10" t="str">
        <f>IFERROR(VLOOKUP(L20,verify_descriptions!A:J,7,FALSE),"")</f>
        <v>ZSTD03</v>
      </c>
      <c r="H20" s="10" t="str">
        <f>IFERROR(VLOOKUP(L20,verify_descriptions!A:J,8,FALSE),"")</f>
        <v>P</v>
      </c>
      <c r="I20" s="10" t="str">
        <f>IFERROR(VLOOKUP(L20,verify_descriptions!A:J,9,FALSE),"")</f>
        <v>ANGV0104241006</v>
      </c>
      <c r="J20" s="9">
        <v>9</v>
      </c>
      <c r="K20" s="12" t="str">
        <f>IFERROR(VLOOKUP(L20,verify_descriptions!A:J,10,FALSE),"")</f>
        <v>STD</v>
      </c>
      <c r="L20" s="9" t="s">
        <v>64</v>
      </c>
      <c r="M20" s="9"/>
      <c r="N20" s="9"/>
      <c r="O20" s="10" t="str">
        <f>IF(C20="","",IF(ISERROR(VLOOKUP(C20,verify_dates!$A$1:$A$50,1,FALSE)),"Datum ungültig!",IF(L20="","Beschr. fehlt!",IF(SUMIFS(J:J,C:C,"="&amp;C20,K:K,"STD")&gt;10,"&gt;10h Arbeitszeit!",IF(AND(NOT(ISNUMBER(J20)),C20&lt;&gt;""),"Arbeitszeit fehlt!",IF(NOT(ISERROR(VLOOKUP(C20,verify_holidays!A:A,1,FALSE))),"W: Feiertagsarbeit!",IF(WEEKDAY(C20,2)&gt;5,"W: Wochenendarbeit!","OK")))))))</f>
        <v>OK</v>
      </c>
      <c r="P20" s="9" t="str">
        <f t="shared" si="0"/>
        <v>Abgeschlossen</v>
      </c>
    </row>
    <row r="21" spans="1:16" x14ac:dyDescent="0.25">
      <c r="A21" s="10">
        <f>IFERROR(VLOOKUP(L21,verify_descriptions!A:J,2,FALSE),"")</f>
        <v>83188299</v>
      </c>
      <c r="B21" s="10">
        <f>IFERROR(VLOOKUP(L21,verify_descriptions!A:J,3,FALSE),"")</f>
        <v>8811</v>
      </c>
      <c r="C21" s="8" t="s">
        <v>51</v>
      </c>
      <c r="D21" s="10">
        <f>IFERROR(VLOOKUP(L21,verify_descriptions!A:J,4,FALSE),"")</f>
        <v>4300066282</v>
      </c>
      <c r="E21" s="10">
        <f>IFERROR(VLOOKUP(L21,verify_descriptions!A:J,5,FALSE),"")</f>
        <v>10</v>
      </c>
      <c r="F21" s="10">
        <f>IFERROR(VLOOKUP(L21,verify_descriptions!A:J,6,FALSE),"")</f>
        <v>44000303</v>
      </c>
      <c r="G21" s="10" t="str">
        <f>IFERROR(VLOOKUP(L21,verify_descriptions!A:J,7,FALSE),"")</f>
        <v>ZSTD03</v>
      </c>
      <c r="H21" s="10" t="str">
        <f>IFERROR(VLOOKUP(L21,verify_descriptions!A:J,8,FALSE),"")</f>
        <v>P</v>
      </c>
      <c r="I21" s="10" t="str">
        <f>IFERROR(VLOOKUP(L21,verify_descriptions!A:J,9,FALSE),"")</f>
        <v>ANGV0104241006</v>
      </c>
      <c r="J21" s="9">
        <v>7</v>
      </c>
      <c r="K21" s="12" t="str">
        <f>IFERROR(VLOOKUP(L21,verify_descriptions!A:J,10,FALSE),"")</f>
        <v>STD</v>
      </c>
      <c r="L21" s="9" t="s">
        <v>64</v>
      </c>
      <c r="M21" s="9"/>
      <c r="N21" s="9"/>
      <c r="O21" s="10" t="str">
        <f>IF(C21="","",IF(ISERROR(VLOOKUP(C21,verify_dates!$A$1:$A$50,1,FALSE)),"Datum ungültig!",IF(L21="","Beschr. fehlt!",IF(SUMIFS(J:J,C:C,"="&amp;C21,K:K,"STD")&gt;10,"&gt;10h Arbeitszeit!",IF(AND(NOT(ISNUMBER(J21)),C21&lt;&gt;""),"Arbeitszeit fehlt!",IF(NOT(ISERROR(VLOOKUP(C21,verify_holidays!A:A,1,FALSE))),"W: Feiertagsarbeit!",IF(WEEKDAY(C21,2)&gt;5,"W: Wochenendarbeit!","OK")))))))</f>
        <v>OK</v>
      </c>
      <c r="P21" s="9" t="str">
        <f t="shared" si="0"/>
        <v>Abgeschlossen</v>
      </c>
    </row>
    <row r="22" spans="1:16" x14ac:dyDescent="0.25">
      <c r="A22" s="10" t="str">
        <f>IFERROR(VLOOKUP(L22,verify_descriptions!A:J,2,FALSE),"")</f>
        <v/>
      </c>
      <c r="B22" s="10" t="str">
        <f>IFERROR(VLOOKUP(L22,verify_descriptions!A:J,3,FALSE),"")</f>
        <v/>
      </c>
      <c r="C22" s="8"/>
      <c r="D22" s="10" t="str">
        <f>IFERROR(VLOOKUP(L22,verify_descriptions!A:J,4,FALSE),"")</f>
        <v/>
      </c>
      <c r="E22" s="10" t="str">
        <f>IFERROR(VLOOKUP(L22,verify_descriptions!A:J,5,FALSE),"")</f>
        <v/>
      </c>
      <c r="F22" s="10" t="str">
        <f>IFERROR(VLOOKUP(L22,verify_descriptions!A:J,6,FALSE),"")</f>
        <v/>
      </c>
      <c r="G22" s="10" t="str">
        <f>IFERROR(VLOOKUP(L22,verify_descriptions!A:J,7,FALSE),"")</f>
        <v/>
      </c>
      <c r="H22" s="10" t="str">
        <f>IFERROR(VLOOKUP(L22,verify_descriptions!A:J,8,FALSE),"")</f>
        <v/>
      </c>
      <c r="I22" s="10" t="str">
        <f>IFERROR(VLOOKUP(L22,verify_descriptions!A:J,9,FALSE),"")</f>
        <v/>
      </c>
      <c r="J22" s="9"/>
      <c r="K22" s="12" t="str">
        <f>IFERROR(VLOOKUP(L22,verify_descriptions!A:J,10,FALSE),"")</f>
        <v/>
      </c>
      <c r="L22" s="9"/>
      <c r="M22" s="9"/>
      <c r="N22" s="9"/>
      <c r="O22" s="10" t="str">
        <f>IF(C22="","",IF(ISERROR(VLOOKUP(C22,verify_dates!$A$1:$A$50,1,FALSE)),"Datum ungültig!",IF(L22="","Beschr. fehlt!",IF(SUMIFS(J:J,C:C,"="&amp;C22,K:K,"STD")&gt;10,"&gt;10h Arbeitszeit!",IF(AND(NOT(ISNUMBER(J22)),C22&lt;&gt;""),"Arbeitszeit fehlt!",IF(NOT(ISERROR(VLOOKUP(C22,verify_holidays!A:A,1,FALSE))),"W: Feiertagsarbeit!",IF(WEEKDAY(C22,2)&gt;5,"W: Wochenendarbeit!","OK")))))))</f>
        <v/>
      </c>
      <c r="P22" s="9" t="str">
        <f t="shared" si="0"/>
        <v>Abgeschlossen</v>
      </c>
    </row>
    <row r="23" spans="1:16" x14ac:dyDescent="0.25">
      <c r="A23" s="10" t="str">
        <f>IFERROR(VLOOKUP(L23,verify_descriptions!A:J,2,FALSE),"")</f>
        <v/>
      </c>
      <c r="B23" s="10" t="str">
        <f>IFERROR(VLOOKUP(L23,verify_descriptions!A:J,3,FALSE),"")</f>
        <v/>
      </c>
      <c r="C23" s="8"/>
      <c r="D23" s="10" t="str">
        <f>IFERROR(VLOOKUP(L23,verify_descriptions!A:J,4,FALSE),"")</f>
        <v/>
      </c>
      <c r="E23" s="10" t="str">
        <f>IFERROR(VLOOKUP(L23,verify_descriptions!A:J,5,FALSE),"")</f>
        <v/>
      </c>
      <c r="F23" s="10" t="str">
        <f>IFERROR(VLOOKUP(L23,verify_descriptions!A:J,6,FALSE),"")</f>
        <v/>
      </c>
      <c r="G23" s="10" t="str">
        <f>IFERROR(VLOOKUP(L23,verify_descriptions!A:J,7,FALSE),"")</f>
        <v/>
      </c>
      <c r="H23" s="10" t="str">
        <f>IFERROR(VLOOKUP(L23,verify_descriptions!A:J,8,FALSE),"")</f>
        <v/>
      </c>
      <c r="I23" s="10" t="str">
        <f>IFERROR(VLOOKUP(L23,verify_descriptions!A:J,9,FALSE),"")</f>
        <v/>
      </c>
      <c r="J23" s="9"/>
      <c r="K23" s="12" t="str">
        <f>IFERROR(VLOOKUP(L23,verify_descriptions!A:J,10,FALSE),"")</f>
        <v/>
      </c>
      <c r="L23" s="9"/>
      <c r="M23" s="9"/>
      <c r="N23" s="9"/>
      <c r="O23" s="10" t="str">
        <f>IF(C23="","",IF(ISERROR(VLOOKUP(C23,verify_dates!$A$1:$A$50,1,FALSE)),"Datum ungültig!",IF(L23="","Beschr. fehlt!",IF(SUMIFS(J:J,C:C,"="&amp;C23,K:K,"STD")&gt;10,"&gt;10h Arbeitszeit!",IF(AND(NOT(ISNUMBER(J23)),C23&lt;&gt;""),"Arbeitszeit fehlt!",IF(NOT(ISERROR(VLOOKUP(C23,verify_holidays!A:A,1,FALSE))),"W: Feiertagsarbeit!",IF(WEEKDAY(C23,2)&gt;5,"W: Wochenendarbeit!","OK")))))))</f>
        <v/>
      </c>
      <c r="P23" s="9" t="str">
        <f t="shared" si="0"/>
        <v>Abgeschlossen</v>
      </c>
    </row>
    <row r="24" spans="1:16" x14ac:dyDescent="0.25">
      <c r="A24" s="10" t="str">
        <f>IFERROR(VLOOKUP(L24,verify_descriptions!A:J,2,FALSE),"")</f>
        <v/>
      </c>
      <c r="B24" s="10" t="str">
        <f>IFERROR(VLOOKUP(L24,verify_descriptions!A:J,3,FALSE),"")</f>
        <v/>
      </c>
      <c r="C24" s="8"/>
      <c r="D24" s="10" t="str">
        <f>IFERROR(VLOOKUP(L24,verify_descriptions!A:J,4,FALSE),"")</f>
        <v/>
      </c>
      <c r="E24" s="10" t="str">
        <f>IFERROR(VLOOKUP(L24,verify_descriptions!A:J,5,FALSE),"")</f>
        <v/>
      </c>
      <c r="F24" s="10" t="str">
        <f>IFERROR(VLOOKUP(L24,verify_descriptions!A:J,6,FALSE),"")</f>
        <v/>
      </c>
      <c r="G24" s="10" t="str">
        <f>IFERROR(VLOOKUP(L24,verify_descriptions!A:J,7,FALSE),"")</f>
        <v/>
      </c>
      <c r="H24" s="10" t="str">
        <f>IFERROR(VLOOKUP(L24,verify_descriptions!A:J,8,FALSE),"")</f>
        <v/>
      </c>
      <c r="I24" s="10" t="str">
        <f>IFERROR(VLOOKUP(L24,verify_descriptions!A:J,9,FALSE),"")</f>
        <v/>
      </c>
      <c r="J24" s="9"/>
      <c r="K24" s="12" t="str">
        <f>IFERROR(VLOOKUP(L24,verify_descriptions!A:J,10,FALSE),"")</f>
        <v/>
      </c>
      <c r="L24" s="9"/>
      <c r="M24" s="9"/>
      <c r="N24" s="9"/>
      <c r="O24" s="10" t="str">
        <f>IF(C24="","",IF(ISERROR(VLOOKUP(C24,verify_dates!$A$1:$A$50,1,FALSE)),"Datum ungültig!",IF(L24="","Beschr. fehlt!",IF(SUMIFS(J:J,C:C,"="&amp;C24,K:K,"STD")&gt;10,"&gt;10h Arbeitszeit!",IF(AND(NOT(ISNUMBER(J24)),C24&lt;&gt;""),"Arbeitszeit fehlt!",IF(NOT(ISERROR(VLOOKUP(C24,verify_holidays!A:A,1,FALSE))),"W: Feiertagsarbeit!",IF(WEEKDAY(C24,2)&gt;5,"W: Wochenendarbeit!","OK")))))))</f>
        <v/>
      </c>
      <c r="P24" s="9" t="str">
        <f t="shared" si="0"/>
        <v>Abgeschlossen</v>
      </c>
    </row>
    <row r="25" spans="1:16" x14ac:dyDescent="0.25">
      <c r="A25" s="10" t="str">
        <f>IFERROR(VLOOKUP(L25,verify_descriptions!A:J,2,FALSE),"")</f>
        <v/>
      </c>
      <c r="B25" s="10" t="str">
        <f>IFERROR(VLOOKUP(L25,verify_descriptions!A:J,3,FALSE),"")</f>
        <v/>
      </c>
      <c r="C25" s="8"/>
      <c r="D25" s="10" t="str">
        <f>IFERROR(VLOOKUP(L25,verify_descriptions!A:J,4,FALSE),"")</f>
        <v/>
      </c>
      <c r="E25" s="10" t="str">
        <f>IFERROR(VLOOKUP(L25,verify_descriptions!A:J,5,FALSE),"")</f>
        <v/>
      </c>
      <c r="F25" s="10" t="str">
        <f>IFERROR(VLOOKUP(L25,verify_descriptions!A:J,6,FALSE),"")</f>
        <v/>
      </c>
      <c r="G25" s="10" t="str">
        <f>IFERROR(VLOOKUP(L25,verify_descriptions!A:J,7,FALSE),"")</f>
        <v/>
      </c>
      <c r="H25" s="10" t="str">
        <f>IFERROR(VLOOKUP(L25,verify_descriptions!A:J,8,FALSE),"")</f>
        <v/>
      </c>
      <c r="I25" s="10" t="str">
        <f>IFERROR(VLOOKUP(L25,verify_descriptions!A:J,9,FALSE),"")</f>
        <v/>
      </c>
      <c r="J25" s="9"/>
      <c r="K25" s="12" t="str">
        <f>IFERROR(VLOOKUP(L25,verify_descriptions!A:J,10,FALSE),"")</f>
        <v/>
      </c>
      <c r="L25" s="9"/>
      <c r="M25" s="9"/>
      <c r="N25" s="9"/>
      <c r="O25" s="10" t="str">
        <f>IF(C25="","",IF(ISERROR(VLOOKUP(C25,verify_dates!$A$1:$A$50,1,FALSE)),"Datum ungültig!",IF(L25="","Beschr. fehlt!",IF(SUMIFS(J:J,C:C,"="&amp;C25,K:K,"STD")&gt;10,"&gt;10h Arbeitszeit!",IF(AND(NOT(ISNUMBER(J25)),C25&lt;&gt;""),"Arbeitszeit fehlt!",IF(NOT(ISERROR(VLOOKUP(C25,verify_holidays!A:A,1,FALSE))),"W: Feiertagsarbeit!",IF(WEEKDAY(C25,2)&gt;5,"W: Wochenendarbeit!","OK")))))))</f>
        <v/>
      </c>
      <c r="P25" s="9" t="str">
        <f t="shared" si="0"/>
        <v>Abgeschlossen</v>
      </c>
    </row>
    <row r="26" spans="1:16" x14ac:dyDescent="0.25">
      <c r="A26" s="10" t="str">
        <f>IFERROR(VLOOKUP(L26,verify_descriptions!A:J,2,FALSE),"")</f>
        <v/>
      </c>
      <c r="B26" s="10" t="str">
        <f>IFERROR(VLOOKUP(L26,verify_descriptions!A:J,3,FALSE),"")</f>
        <v/>
      </c>
      <c r="C26" s="8"/>
      <c r="D26" s="10" t="str">
        <f>IFERROR(VLOOKUP(L26,verify_descriptions!A:J,4,FALSE),"")</f>
        <v/>
      </c>
      <c r="E26" s="10" t="str">
        <f>IFERROR(VLOOKUP(L26,verify_descriptions!A:J,5,FALSE),"")</f>
        <v/>
      </c>
      <c r="F26" s="10" t="str">
        <f>IFERROR(VLOOKUP(L26,verify_descriptions!A:J,6,FALSE),"")</f>
        <v/>
      </c>
      <c r="G26" s="10" t="str">
        <f>IFERROR(VLOOKUP(L26,verify_descriptions!A:J,7,FALSE),"")</f>
        <v/>
      </c>
      <c r="H26" s="10" t="str">
        <f>IFERROR(VLOOKUP(L26,verify_descriptions!A:J,8,FALSE),"")</f>
        <v/>
      </c>
      <c r="I26" s="10" t="str">
        <f>IFERROR(VLOOKUP(L26,verify_descriptions!A:J,9,FALSE),"")</f>
        <v/>
      </c>
      <c r="J26" s="9"/>
      <c r="K26" s="12" t="str">
        <f>IFERROR(VLOOKUP(L26,verify_descriptions!A:J,10,FALSE),"")</f>
        <v/>
      </c>
      <c r="L26" s="9"/>
      <c r="M26" s="9"/>
      <c r="N26" s="9"/>
      <c r="O26" s="10" t="str">
        <f>IF(C26="","",IF(ISERROR(VLOOKUP(C26,verify_dates!$A$1:$A$50,1,FALSE)),"Datum ungültig!",IF(L26="","Beschr. fehlt!",IF(SUMIFS(J:J,C:C,"="&amp;C26,K:K,"STD")&gt;10,"&gt;10h Arbeitszeit!",IF(AND(NOT(ISNUMBER(J26)),C26&lt;&gt;""),"Arbeitszeit fehlt!",IF(NOT(ISERROR(VLOOKUP(C26,verify_holidays!A:A,1,FALSE))),"W: Feiertagsarbeit!",IF(WEEKDAY(C26,2)&gt;5,"W: Wochenendarbeit!","OK")))))))</f>
        <v/>
      </c>
      <c r="P26" s="9" t="str">
        <f t="shared" si="0"/>
        <v>Abgeschlossen</v>
      </c>
    </row>
    <row r="27" spans="1:16" x14ac:dyDescent="0.25">
      <c r="A27" s="10" t="str">
        <f>IFERROR(VLOOKUP(L27,verify_descriptions!A:J,2,FALSE),"")</f>
        <v/>
      </c>
      <c r="B27" s="10" t="str">
        <f>IFERROR(VLOOKUP(L27,verify_descriptions!A:J,3,FALSE),"")</f>
        <v/>
      </c>
      <c r="C27" s="8"/>
      <c r="D27" s="10" t="str">
        <f>IFERROR(VLOOKUP(L27,verify_descriptions!A:J,4,FALSE),"")</f>
        <v/>
      </c>
      <c r="E27" s="10" t="str">
        <f>IFERROR(VLOOKUP(L27,verify_descriptions!A:J,5,FALSE),"")</f>
        <v/>
      </c>
      <c r="F27" s="10" t="str">
        <f>IFERROR(VLOOKUP(L27,verify_descriptions!A:J,6,FALSE),"")</f>
        <v/>
      </c>
      <c r="G27" s="10" t="str">
        <f>IFERROR(VLOOKUP(L27,verify_descriptions!A:J,7,FALSE),"")</f>
        <v/>
      </c>
      <c r="H27" s="10" t="str">
        <f>IFERROR(VLOOKUP(L27,verify_descriptions!A:J,8,FALSE),"")</f>
        <v/>
      </c>
      <c r="I27" s="10" t="str">
        <f>IFERROR(VLOOKUP(L27,verify_descriptions!A:J,9,FALSE),"")</f>
        <v/>
      </c>
      <c r="J27" s="9"/>
      <c r="K27" s="12" t="str">
        <f>IFERROR(VLOOKUP(L27,verify_descriptions!A:J,10,FALSE),"")</f>
        <v/>
      </c>
      <c r="L27" s="9"/>
      <c r="M27" s="9"/>
      <c r="N27" s="9"/>
      <c r="O27" s="10" t="str">
        <f>IF(C27="","",IF(ISERROR(VLOOKUP(C27,verify_dates!$A$1:$A$50,1,FALSE)),"Datum ungültig!",IF(L27="","Beschr. fehlt!",IF(SUMIFS(J:J,C:C,"="&amp;C27,K:K,"STD")&gt;10,"&gt;10h Arbeitszeit!",IF(AND(NOT(ISNUMBER(J27)),C27&lt;&gt;""),"Arbeitszeit fehlt!",IF(NOT(ISERROR(VLOOKUP(C27,verify_holidays!A:A,1,FALSE))),"W: Feiertagsarbeit!",IF(WEEKDAY(C27,2)&gt;5,"W: Wochenendarbeit!","OK")))))))</f>
        <v/>
      </c>
      <c r="P27" s="9" t="str">
        <f t="shared" si="0"/>
        <v>Abgeschlossen</v>
      </c>
    </row>
    <row r="28" spans="1:16" x14ac:dyDescent="0.25">
      <c r="A28" s="10" t="str">
        <f>IFERROR(VLOOKUP(L28,verify_descriptions!A:J,2,FALSE),"")</f>
        <v/>
      </c>
      <c r="B28" s="10" t="str">
        <f>IFERROR(VLOOKUP(L28,verify_descriptions!A:J,3,FALSE),"")</f>
        <v/>
      </c>
      <c r="C28" s="8"/>
      <c r="D28" s="10" t="str">
        <f>IFERROR(VLOOKUP(L28,verify_descriptions!A:J,4,FALSE),"")</f>
        <v/>
      </c>
      <c r="E28" s="10" t="str">
        <f>IFERROR(VLOOKUP(L28,verify_descriptions!A:J,5,FALSE),"")</f>
        <v/>
      </c>
      <c r="F28" s="10" t="str">
        <f>IFERROR(VLOOKUP(L28,verify_descriptions!A:J,6,FALSE),"")</f>
        <v/>
      </c>
      <c r="G28" s="10" t="str">
        <f>IFERROR(VLOOKUP(L28,verify_descriptions!A:J,7,FALSE),"")</f>
        <v/>
      </c>
      <c r="H28" s="10" t="str">
        <f>IFERROR(VLOOKUP(L28,verify_descriptions!A:J,8,FALSE),"")</f>
        <v/>
      </c>
      <c r="I28" s="10" t="str">
        <f>IFERROR(VLOOKUP(L28,verify_descriptions!A:J,9,FALSE),"")</f>
        <v/>
      </c>
      <c r="J28" s="9"/>
      <c r="K28" s="12" t="str">
        <f>IFERROR(VLOOKUP(L28,verify_descriptions!A:J,10,FALSE),"")</f>
        <v/>
      </c>
      <c r="L28" s="9"/>
      <c r="M28" s="9"/>
      <c r="N28" s="9"/>
      <c r="O28" s="10" t="str">
        <f>IF(C28="","",IF(ISERROR(VLOOKUP(C28,verify_dates!$A$1:$A$50,1,FALSE)),"Datum ungültig!",IF(L28="","Beschr. fehlt!",IF(SUMIFS(J:J,C:C,"="&amp;C28,K:K,"STD")&gt;10,"&gt;10h Arbeitszeit!",IF(AND(NOT(ISNUMBER(J28)),C28&lt;&gt;""),"Arbeitszeit fehlt!",IF(NOT(ISERROR(VLOOKUP(C28,verify_holidays!A:A,1,FALSE))),"W: Feiertagsarbeit!",IF(WEEKDAY(C28,2)&gt;5,"W: Wochenendarbeit!","OK")))))))</f>
        <v/>
      </c>
      <c r="P28" s="9" t="str">
        <f t="shared" si="0"/>
        <v>Abgeschlossen</v>
      </c>
    </row>
    <row r="29" spans="1:16" x14ac:dyDescent="0.25">
      <c r="A29" s="10" t="str">
        <f>IFERROR(VLOOKUP(L29,verify_descriptions!A:J,2,FALSE),"")</f>
        <v/>
      </c>
      <c r="B29" s="10" t="str">
        <f>IFERROR(VLOOKUP(L29,verify_descriptions!A:J,3,FALSE),"")</f>
        <v/>
      </c>
      <c r="C29" s="8"/>
      <c r="D29" s="10" t="str">
        <f>IFERROR(VLOOKUP(L29,verify_descriptions!A:J,4,FALSE),"")</f>
        <v/>
      </c>
      <c r="E29" s="10" t="str">
        <f>IFERROR(VLOOKUP(L29,verify_descriptions!A:J,5,FALSE),"")</f>
        <v/>
      </c>
      <c r="F29" s="10" t="str">
        <f>IFERROR(VLOOKUP(L29,verify_descriptions!A:J,6,FALSE),"")</f>
        <v/>
      </c>
      <c r="G29" s="10" t="str">
        <f>IFERROR(VLOOKUP(L29,verify_descriptions!A:J,7,FALSE),"")</f>
        <v/>
      </c>
      <c r="H29" s="10" t="str">
        <f>IFERROR(VLOOKUP(L29,verify_descriptions!A:J,8,FALSE),"")</f>
        <v/>
      </c>
      <c r="I29" s="10" t="str">
        <f>IFERROR(VLOOKUP(L29,verify_descriptions!A:J,9,FALSE),"")</f>
        <v/>
      </c>
      <c r="J29" s="9"/>
      <c r="K29" s="12" t="str">
        <f>IFERROR(VLOOKUP(L29,verify_descriptions!A:J,10,FALSE),"")</f>
        <v/>
      </c>
      <c r="L29" s="9"/>
      <c r="M29" s="9"/>
      <c r="N29" s="9"/>
      <c r="O29" s="10" t="str">
        <f>IF(C29="","",IF(ISERROR(VLOOKUP(C29,verify_dates!$A$1:$A$50,1,FALSE)),"Datum ungültig!",IF(L29="","Beschr. fehlt!",IF(SUMIFS(J:J,C:C,"="&amp;C29,K:K,"STD")&gt;10,"&gt;10h Arbeitszeit!",IF(AND(NOT(ISNUMBER(J29)),C29&lt;&gt;""),"Arbeitszeit fehlt!",IF(NOT(ISERROR(VLOOKUP(C29,verify_holidays!A:A,1,FALSE))),"W: Feiertagsarbeit!",IF(WEEKDAY(C29,2)&gt;5,"W: Wochenendarbeit!","OK")))))))</f>
        <v/>
      </c>
      <c r="P29" s="9" t="str">
        <f t="shared" si="0"/>
        <v>Abgeschlossen</v>
      </c>
    </row>
    <row r="30" spans="1:16" x14ac:dyDescent="0.25">
      <c r="A30" s="10" t="str">
        <f>IFERROR(VLOOKUP(L30,verify_descriptions!A:J,2,FALSE),"")</f>
        <v/>
      </c>
      <c r="B30" s="10" t="str">
        <f>IFERROR(VLOOKUP(L30,verify_descriptions!A:J,3,FALSE),"")</f>
        <v/>
      </c>
      <c r="C30" s="8"/>
      <c r="D30" s="10" t="str">
        <f>IFERROR(VLOOKUP(L30,verify_descriptions!A:J,4,FALSE),"")</f>
        <v/>
      </c>
      <c r="E30" s="10" t="str">
        <f>IFERROR(VLOOKUP(L30,verify_descriptions!A:J,5,FALSE),"")</f>
        <v/>
      </c>
      <c r="F30" s="10" t="str">
        <f>IFERROR(VLOOKUP(L30,verify_descriptions!A:J,6,FALSE),"")</f>
        <v/>
      </c>
      <c r="G30" s="10" t="str">
        <f>IFERROR(VLOOKUP(L30,verify_descriptions!A:J,7,FALSE),"")</f>
        <v/>
      </c>
      <c r="H30" s="10" t="str">
        <f>IFERROR(VLOOKUP(L30,verify_descriptions!A:J,8,FALSE),"")</f>
        <v/>
      </c>
      <c r="I30" s="10" t="str">
        <f>IFERROR(VLOOKUP(L30,verify_descriptions!A:J,9,FALSE),"")</f>
        <v/>
      </c>
      <c r="J30" s="9"/>
      <c r="K30" s="12" t="str">
        <f>IFERROR(VLOOKUP(L30,verify_descriptions!A:J,10,FALSE),"")</f>
        <v/>
      </c>
      <c r="L30" s="9"/>
      <c r="M30" s="9"/>
      <c r="N30" s="9"/>
      <c r="O30" s="10" t="str">
        <f>IF(C30="","",IF(ISERROR(VLOOKUP(C30,verify_dates!$A$1:$A$50,1,FALSE)),"Datum ungültig!",IF(L30="","Beschr. fehlt!",IF(SUMIFS(J:J,C:C,"="&amp;C30,K:K,"STD")&gt;10,"&gt;10h Arbeitszeit!",IF(AND(NOT(ISNUMBER(J30)),C30&lt;&gt;""),"Arbeitszeit fehlt!",IF(NOT(ISERROR(VLOOKUP(C30,verify_holidays!A:A,1,FALSE))),"W: Feiertagsarbeit!",IF(WEEKDAY(C30,2)&gt;5,"W: Wochenendarbeit!","OK")))))))</f>
        <v/>
      </c>
      <c r="P30" s="9" t="str">
        <f t="shared" si="0"/>
        <v>Abgeschlossen</v>
      </c>
    </row>
    <row r="31" spans="1:16" x14ac:dyDescent="0.25">
      <c r="A31" s="10" t="str">
        <f>IFERROR(VLOOKUP(L31,verify_descriptions!A:J,2,FALSE),"")</f>
        <v/>
      </c>
      <c r="B31" s="10" t="str">
        <f>IFERROR(VLOOKUP(L31,verify_descriptions!A:J,3,FALSE),"")</f>
        <v/>
      </c>
      <c r="C31" s="8"/>
      <c r="D31" s="10" t="str">
        <f>IFERROR(VLOOKUP(L31,verify_descriptions!A:J,4,FALSE),"")</f>
        <v/>
      </c>
      <c r="E31" s="10" t="str">
        <f>IFERROR(VLOOKUP(L31,verify_descriptions!A:J,5,FALSE),"")</f>
        <v/>
      </c>
      <c r="F31" s="10" t="str">
        <f>IFERROR(VLOOKUP(L31,verify_descriptions!A:J,6,FALSE),"")</f>
        <v/>
      </c>
      <c r="G31" s="10" t="str">
        <f>IFERROR(VLOOKUP(L31,verify_descriptions!A:J,7,FALSE),"")</f>
        <v/>
      </c>
      <c r="H31" s="10" t="str">
        <f>IFERROR(VLOOKUP(L31,verify_descriptions!A:J,8,FALSE),"")</f>
        <v/>
      </c>
      <c r="I31" s="10" t="str">
        <f>IFERROR(VLOOKUP(L31,verify_descriptions!A:J,9,FALSE),"")</f>
        <v/>
      </c>
      <c r="J31" s="9"/>
      <c r="K31" s="12" t="str">
        <f>IFERROR(VLOOKUP(L31,verify_descriptions!A:J,10,FALSE),"")</f>
        <v/>
      </c>
      <c r="L31" s="9"/>
      <c r="M31" s="9"/>
      <c r="N31" s="9"/>
      <c r="O31" s="10" t="str">
        <f>IF(C31="","",IF(ISERROR(VLOOKUP(C31,verify_dates!$A$1:$A$50,1,FALSE)),"Datum ungültig!",IF(L31="","Beschr. fehlt!",IF(SUMIFS(J:J,C:C,"="&amp;C31,K:K,"STD")&gt;10,"&gt;10h Arbeitszeit!",IF(AND(NOT(ISNUMBER(J31)),C31&lt;&gt;""),"Arbeitszeit fehlt!",IF(NOT(ISERROR(VLOOKUP(C31,verify_holidays!A:A,1,FALSE))),"W: Feiertagsarbeit!",IF(WEEKDAY(C31,2)&gt;5,"W: Wochenendarbeit!","OK")))))))</f>
        <v/>
      </c>
      <c r="P31" s="9" t="str">
        <f t="shared" si="0"/>
        <v>Abgeschlossen</v>
      </c>
    </row>
    <row r="32" spans="1:16" x14ac:dyDescent="0.25">
      <c r="A32" s="10" t="str">
        <f>IFERROR(VLOOKUP(L32,verify_descriptions!A:J,2,FALSE),"")</f>
        <v/>
      </c>
      <c r="B32" s="10" t="str">
        <f>IFERROR(VLOOKUP(L32,verify_descriptions!A:J,3,FALSE),"")</f>
        <v/>
      </c>
      <c r="C32" s="8"/>
      <c r="D32" s="10" t="str">
        <f>IFERROR(VLOOKUP(L32,verify_descriptions!A:J,4,FALSE),"")</f>
        <v/>
      </c>
      <c r="E32" s="10" t="str">
        <f>IFERROR(VLOOKUP(L32,verify_descriptions!A:J,5,FALSE),"")</f>
        <v/>
      </c>
      <c r="F32" s="10" t="str">
        <f>IFERROR(VLOOKUP(L32,verify_descriptions!A:J,6,FALSE),"")</f>
        <v/>
      </c>
      <c r="G32" s="10" t="str">
        <f>IFERROR(VLOOKUP(L32,verify_descriptions!A:J,7,FALSE),"")</f>
        <v/>
      </c>
      <c r="H32" s="10" t="str">
        <f>IFERROR(VLOOKUP(L32,verify_descriptions!A:J,8,FALSE),"")</f>
        <v/>
      </c>
      <c r="I32" s="10" t="str">
        <f>IFERROR(VLOOKUP(L32,verify_descriptions!A:J,9,FALSE),"")</f>
        <v/>
      </c>
      <c r="J32" s="9"/>
      <c r="K32" s="12" t="str">
        <f>IFERROR(VLOOKUP(L32,verify_descriptions!A:J,10,FALSE),"")</f>
        <v/>
      </c>
      <c r="L32" s="9"/>
      <c r="M32" s="9"/>
      <c r="N32" s="9"/>
      <c r="O32" s="10" t="str">
        <f>IF(C32="","",IF(ISERROR(VLOOKUP(C32,verify_dates!$A$1:$A$50,1,FALSE)),"Datum ungültig!",IF(L32="","Beschr. fehlt!",IF(SUMIFS(J:J,C:C,"="&amp;C32,K:K,"STD")&gt;10,"&gt;10h Arbeitszeit!",IF(AND(NOT(ISNUMBER(J32)),C32&lt;&gt;""),"Arbeitszeit fehlt!",IF(NOT(ISERROR(VLOOKUP(C32,verify_holidays!A:A,1,FALSE))),"W: Feiertagsarbeit!",IF(WEEKDAY(C32,2)&gt;5,"W: Wochenendarbeit!","OK")))))))</f>
        <v/>
      </c>
      <c r="P32" s="9" t="str">
        <f t="shared" si="0"/>
        <v>Abgeschlossen</v>
      </c>
    </row>
    <row r="33" spans="1:16" x14ac:dyDescent="0.25">
      <c r="A33" s="10" t="str">
        <f>IFERROR(VLOOKUP(L33,verify_descriptions!A:J,2,FALSE),"")</f>
        <v/>
      </c>
      <c r="B33" s="10" t="str">
        <f>IFERROR(VLOOKUP(L33,verify_descriptions!A:J,3,FALSE),"")</f>
        <v/>
      </c>
      <c r="C33" s="8"/>
      <c r="D33" s="10" t="str">
        <f>IFERROR(VLOOKUP(L33,verify_descriptions!A:J,4,FALSE),"")</f>
        <v/>
      </c>
      <c r="E33" s="10" t="str">
        <f>IFERROR(VLOOKUP(L33,verify_descriptions!A:J,5,FALSE),"")</f>
        <v/>
      </c>
      <c r="F33" s="10" t="str">
        <f>IFERROR(VLOOKUP(L33,verify_descriptions!A:J,6,FALSE),"")</f>
        <v/>
      </c>
      <c r="G33" s="10" t="str">
        <f>IFERROR(VLOOKUP(L33,verify_descriptions!A:J,7,FALSE),"")</f>
        <v/>
      </c>
      <c r="H33" s="10" t="str">
        <f>IFERROR(VLOOKUP(L33,verify_descriptions!A:J,8,FALSE),"")</f>
        <v/>
      </c>
      <c r="I33" s="10" t="str">
        <f>IFERROR(VLOOKUP(L33,verify_descriptions!A:J,9,FALSE),"")</f>
        <v/>
      </c>
      <c r="J33" s="9"/>
      <c r="K33" s="12" t="str">
        <f>IFERROR(VLOOKUP(L33,verify_descriptions!A:J,10,FALSE),"")</f>
        <v/>
      </c>
      <c r="L33" s="9"/>
      <c r="M33" s="9"/>
      <c r="N33" s="9"/>
      <c r="O33" s="10" t="str">
        <f>IF(C33="","",IF(ISERROR(VLOOKUP(C33,verify_dates!$A$1:$A$50,1,FALSE)),"Datum ungültig!",IF(L33="","Beschr. fehlt!",IF(SUMIFS(J:J,C:C,"="&amp;C33,K:K,"STD")&gt;10,"&gt;10h Arbeitszeit!",IF(AND(NOT(ISNUMBER(J33)),C33&lt;&gt;""),"Arbeitszeit fehlt!",IF(NOT(ISERROR(VLOOKUP(C33,verify_holidays!A:A,1,FALSE))),"W: Feiertagsarbeit!",IF(WEEKDAY(C33,2)&gt;5,"W: Wochenendarbeit!","OK")))))))</f>
        <v/>
      </c>
      <c r="P33" s="9" t="str">
        <f t="shared" si="0"/>
        <v>Abgeschlossen</v>
      </c>
    </row>
    <row r="34" spans="1:16" x14ac:dyDescent="0.25">
      <c r="A34" s="10" t="str">
        <f>IFERROR(VLOOKUP(L34,verify_descriptions!A:J,2,FALSE),"")</f>
        <v/>
      </c>
      <c r="B34" s="10" t="str">
        <f>IFERROR(VLOOKUP(L34,verify_descriptions!A:J,3,FALSE),"")</f>
        <v/>
      </c>
      <c r="C34" s="8"/>
      <c r="D34" s="10" t="str">
        <f>IFERROR(VLOOKUP(L34,verify_descriptions!A:J,4,FALSE),"")</f>
        <v/>
      </c>
      <c r="E34" s="10" t="str">
        <f>IFERROR(VLOOKUP(L34,verify_descriptions!A:J,5,FALSE),"")</f>
        <v/>
      </c>
      <c r="F34" s="10" t="str">
        <f>IFERROR(VLOOKUP(L34,verify_descriptions!A:J,6,FALSE),"")</f>
        <v/>
      </c>
      <c r="G34" s="10" t="str">
        <f>IFERROR(VLOOKUP(L34,verify_descriptions!A:J,7,FALSE),"")</f>
        <v/>
      </c>
      <c r="H34" s="10" t="str">
        <f>IFERROR(VLOOKUP(L34,verify_descriptions!A:J,8,FALSE),"")</f>
        <v/>
      </c>
      <c r="I34" s="10" t="str">
        <f>IFERROR(VLOOKUP(L34,verify_descriptions!A:J,9,FALSE),"")</f>
        <v/>
      </c>
      <c r="J34" s="9"/>
      <c r="K34" s="12" t="str">
        <f>IFERROR(VLOOKUP(L34,verify_descriptions!A:J,10,FALSE),"")</f>
        <v/>
      </c>
      <c r="L34" s="9"/>
      <c r="M34" s="9"/>
      <c r="N34" s="9"/>
      <c r="O34" s="10" t="str">
        <f>IF(C34="","",IF(ISERROR(VLOOKUP(C34,verify_dates!$A$1:$A$50,1,FALSE)),"Datum ungültig!",IF(L34="","Beschr. fehlt!",IF(SUMIFS(J:J,C:C,"="&amp;C34,K:K,"STD")&gt;10,"&gt;10h Arbeitszeit!",IF(AND(NOT(ISNUMBER(J34)),C34&lt;&gt;""),"Arbeitszeit fehlt!",IF(NOT(ISERROR(VLOOKUP(C34,verify_holidays!A:A,1,FALSE))),"W: Feiertagsarbeit!",IF(WEEKDAY(C34,2)&gt;5,"W: Wochenendarbeit!","OK")))))))</f>
        <v/>
      </c>
      <c r="P34" s="9" t="str">
        <f t="shared" si="0"/>
        <v>Abgeschlossen</v>
      </c>
    </row>
    <row r="35" spans="1:16" x14ac:dyDescent="0.25">
      <c r="A35" s="10" t="str">
        <f>IFERROR(VLOOKUP(L35,verify_descriptions!A:J,2,FALSE),"")</f>
        <v/>
      </c>
      <c r="B35" s="10" t="str">
        <f>IFERROR(VLOOKUP(L35,verify_descriptions!A:J,3,FALSE),"")</f>
        <v/>
      </c>
      <c r="C35" s="8"/>
      <c r="D35" s="10" t="str">
        <f>IFERROR(VLOOKUP(L35,verify_descriptions!A:J,4,FALSE),"")</f>
        <v/>
      </c>
      <c r="E35" s="10" t="str">
        <f>IFERROR(VLOOKUP(L35,verify_descriptions!A:J,5,FALSE),"")</f>
        <v/>
      </c>
      <c r="F35" s="10" t="str">
        <f>IFERROR(VLOOKUP(L35,verify_descriptions!A:J,6,FALSE),"")</f>
        <v/>
      </c>
      <c r="G35" s="10" t="str">
        <f>IFERROR(VLOOKUP(L35,verify_descriptions!A:J,7,FALSE),"")</f>
        <v/>
      </c>
      <c r="H35" s="10" t="str">
        <f>IFERROR(VLOOKUP(L35,verify_descriptions!A:J,8,FALSE),"")</f>
        <v/>
      </c>
      <c r="I35" s="10" t="str">
        <f>IFERROR(VLOOKUP(L35,verify_descriptions!A:J,9,FALSE),"")</f>
        <v/>
      </c>
      <c r="J35" s="9"/>
      <c r="K35" s="12" t="str">
        <f>IFERROR(VLOOKUP(L35,verify_descriptions!A:J,10,FALSE),"")</f>
        <v/>
      </c>
      <c r="L35" s="9"/>
      <c r="M35" s="9"/>
      <c r="N35" s="9"/>
      <c r="O35" s="10" t="str">
        <f>IF(C35="","",IF(ISERROR(VLOOKUP(C35,verify_dates!$A$1:$A$50,1,FALSE)),"Datum ungültig!",IF(L35="","Beschr. fehlt!",IF(SUMIFS(J:J,C:C,"="&amp;C35,K:K,"STD")&gt;10,"&gt;10h Arbeitszeit!",IF(AND(NOT(ISNUMBER(J35)),C35&lt;&gt;""),"Arbeitszeit fehlt!",IF(NOT(ISERROR(VLOOKUP(C35,verify_holidays!A:A,1,FALSE))),"W: Feiertagsarbeit!",IF(WEEKDAY(C35,2)&gt;5,"W: Wochenendarbeit!","OK")))))))</f>
        <v/>
      </c>
      <c r="P35" s="9" t="str">
        <f t="shared" si="0"/>
        <v>Abgeschlossen</v>
      </c>
    </row>
    <row r="36" spans="1:16" x14ac:dyDescent="0.25">
      <c r="A36" s="10" t="str">
        <f>IFERROR(VLOOKUP(L36,verify_descriptions!A:J,2,FALSE),"")</f>
        <v/>
      </c>
      <c r="B36" s="10" t="str">
        <f>IFERROR(VLOOKUP(L36,verify_descriptions!A:J,3,FALSE),"")</f>
        <v/>
      </c>
      <c r="C36" s="8"/>
      <c r="D36" s="10" t="str">
        <f>IFERROR(VLOOKUP(L36,verify_descriptions!A:J,4,FALSE),"")</f>
        <v/>
      </c>
      <c r="E36" s="10" t="str">
        <f>IFERROR(VLOOKUP(L36,verify_descriptions!A:J,5,FALSE),"")</f>
        <v/>
      </c>
      <c r="F36" s="10" t="str">
        <f>IFERROR(VLOOKUP(L36,verify_descriptions!A:J,6,FALSE),"")</f>
        <v/>
      </c>
      <c r="G36" s="10" t="str">
        <f>IFERROR(VLOOKUP(L36,verify_descriptions!A:J,7,FALSE),"")</f>
        <v/>
      </c>
      <c r="H36" s="10" t="str">
        <f>IFERROR(VLOOKUP(L36,verify_descriptions!A:J,8,FALSE),"")</f>
        <v/>
      </c>
      <c r="I36" s="10" t="str">
        <f>IFERROR(VLOOKUP(L36,verify_descriptions!A:J,9,FALSE),"")</f>
        <v/>
      </c>
      <c r="J36" s="9"/>
      <c r="K36" s="12" t="str">
        <f>IFERROR(VLOOKUP(L36,verify_descriptions!A:J,10,FALSE),"")</f>
        <v/>
      </c>
      <c r="L36" s="9"/>
      <c r="M36" s="9"/>
      <c r="N36" s="9"/>
      <c r="O36" s="10" t="str">
        <f>IF(C36="","",IF(ISERROR(VLOOKUP(C36,verify_dates!$A$1:$A$50,1,FALSE)),"Datum ungültig!",IF(L36="","Beschr. fehlt!",IF(SUMIFS(J:J,C:C,"="&amp;C36,K:K,"STD")&gt;10,"&gt;10h Arbeitszeit!",IF(AND(NOT(ISNUMBER(J36)),C36&lt;&gt;""),"Arbeitszeit fehlt!",IF(NOT(ISERROR(VLOOKUP(C36,verify_holidays!A:A,1,FALSE))),"W: Feiertagsarbeit!",IF(WEEKDAY(C36,2)&gt;5,"W: Wochenendarbeit!","OK")))))))</f>
        <v/>
      </c>
      <c r="P36" s="9" t="str">
        <f t="shared" si="0"/>
        <v>Abgeschlossen</v>
      </c>
    </row>
    <row r="37" spans="1:16" x14ac:dyDescent="0.25">
      <c r="A37" s="10" t="str">
        <f>IFERROR(VLOOKUP(L37,verify_descriptions!A:J,2,FALSE),"")</f>
        <v/>
      </c>
      <c r="B37" s="10" t="str">
        <f>IFERROR(VLOOKUP(L37,verify_descriptions!A:J,3,FALSE),"")</f>
        <v/>
      </c>
      <c r="C37" s="8"/>
      <c r="D37" s="10" t="str">
        <f>IFERROR(VLOOKUP(L37,verify_descriptions!A:J,4,FALSE),"")</f>
        <v/>
      </c>
      <c r="E37" s="10" t="str">
        <f>IFERROR(VLOOKUP(L37,verify_descriptions!A:J,5,FALSE),"")</f>
        <v/>
      </c>
      <c r="F37" s="10" t="str">
        <f>IFERROR(VLOOKUP(L37,verify_descriptions!A:J,6,FALSE),"")</f>
        <v/>
      </c>
      <c r="G37" s="10" t="str">
        <f>IFERROR(VLOOKUP(L37,verify_descriptions!A:J,7,FALSE),"")</f>
        <v/>
      </c>
      <c r="H37" s="10" t="str">
        <f>IFERROR(VLOOKUP(L37,verify_descriptions!A:J,8,FALSE),"")</f>
        <v/>
      </c>
      <c r="I37" s="10" t="str">
        <f>IFERROR(VLOOKUP(L37,verify_descriptions!A:J,9,FALSE),"")</f>
        <v/>
      </c>
      <c r="J37" s="9"/>
      <c r="K37" s="12" t="str">
        <f>IFERROR(VLOOKUP(L37,verify_descriptions!A:J,10,FALSE),"")</f>
        <v/>
      </c>
      <c r="L37" s="9"/>
      <c r="M37" s="9"/>
      <c r="N37" s="9"/>
      <c r="O37" s="10" t="str">
        <f>IF(C37="","",IF(ISERROR(VLOOKUP(C37,verify_dates!$A$1:$A$50,1,FALSE)),"Datum ungültig!",IF(L37="","Beschr. fehlt!",IF(SUMIFS(J:J,C:C,"="&amp;C37,K:K,"STD")&gt;10,"&gt;10h Arbeitszeit!",IF(AND(NOT(ISNUMBER(J37)),C37&lt;&gt;""),"Arbeitszeit fehlt!",IF(NOT(ISERROR(VLOOKUP(C37,verify_holidays!A:A,1,FALSE))),"W: Feiertagsarbeit!",IF(WEEKDAY(C37,2)&gt;5,"W: Wochenendarbeit!","OK")))))))</f>
        <v/>
      </c>
      <c r="P37" s="9" t="str">
        <f t="shared" si="0"/>
        <v>Abgeschlossen</v>
      </c>
    </row>
    <row r="38" spans="1:16" x14ac:dyDescent="0.25">
      <c r="A38" s="10" t="str">
        <f>IFERROR(VLOOKUP(L38,verify_descriptions!A:J,2,FALSE),"")</f>
        <v/>
      </c>
      <c r="B38" s="10" t="str">
        <f>IFERROR(VLOOKUP(L38,verify_descriptions!A:J,3,FALSE),"")</f>
        <v/>
      </c>
      <c r="C38" s="8"/>
      <c r="D38" s="10" t="str">
        <f>IFERROR(VLOOKUP(L38,verify_descriptions!A:J,4,FALSE),"")</f>
        <v/>
      </c>
      <c r="E38" s="10" t="str">
        <f>IFERROR(VLOOKUP(L38,verify_descriptions!A:J,5,FALSE),"")</f>
        <v/>
      </c>
      <c r="F38" s="10" t="str">
        <f>IFERROR(VLOOKUP(L38,verify_descriptions!A:J,6,FALSE),"")</f>
        <v/>
      </c>
      <c r="G38" s="10" t="str">
        <f>IFERROR(VLOOKUP(L38,verify_descriptions!A:J,7,FALSE),"")</f>
        <v/>
      </c>
      <c r="H38" s="10" t="str">
        <f>IFERROR(VLOOKUP(L38,verify_descriptions!A:J,8,FALSE),"")</f>
        <v/>
      </c>
      <c r="I38" s="10" t="str">
        <f>IFERROR(VLOOKUP(L38,verify_descriptions!A:J,9,FALSE),"")</f>
        <v/>
      </c>
      <c r="J38" s="9"/>
      <c r="K38" s="12" t="str">
        <f>IFERROR(VLOOKUP(L38,verify_descriptions!A:J,10,FALSE),"")</f>
        <v/>
      </c>
      <c r="L38" s="9"/>
      <c r="M38" s="9"/>
      <c r="N38" s="9"/>
      <c r="O38" s="10" t="str">
        <f>IF(C38="","",IF(ISERROR(VLOOKUP(C38,verify_dates!$A$1:$A$50,1,FALSE)),"Datum ungültig!",IF(L38="","Beschr. fehlt!",IF(SUMIFS(J:J,C:C,"="&amp;C38,K:K,"STD")&gt;10,"&gt;10h Arbeitszeit!",IF(AND(NOT(ISNUMBER(J38)),C38&lt;&gt;""),"Arbeitszeit fehlt!",IF(NOT(ISERROR(VLOOKUP(C38,verify_holidays!A:A,1,FALSE))),"W: Feiertagsarbeit!",IF(WEEKDAY(C38,2)&gt;5,"W: Wochenendarbeit!","OK")))))))</f>
        <v/>
      </c>
      <c r="P38" s="9" t="str">
        <f t="shared" si="0"/>
        <v>Abgeschlossen</v>
      </c>
    </row>
    <row r="39" spans="1:16" x14ac:dyDescent="0.25">
      <c r="A39" s="10" t="str">
        <f>IFERROR(VLOOKUP(L39,verify_descriptions!A:J,2,FALSE),"")</f>
        <v/>
      </c>
      <c r="B39" s="10" t="str">
        <f>IFERROR(VLOOKUP(L39,verify_descriptions!A:J,3,FALSE),"")</f>
        <v/>
      </c>
      <c r="C39" s="8"/>
      <c r="D39" s="10" t="str">
        <f>IFERROR(VLOOKUP(L39,verify_descriptions!A:J,4,FALSE),"")</f>
        <v/>
      </c>
      <c r="E39" s="10" t="str">
        <f>IFERROR(VLOOKUP(L39,verify_descriptions!A:J,5,FALSE),"")</f>
        <v/>
      </c>
      <c r="F39" s="10" t="str">
        <f>IFERROR(VLOOKUP(L39,verify_descriptions!A:J,6,FALSE),"")</f>
        <v/>
      </c>
      <c r="G39" s="10" t="str">
        <f>IFERROR(VLOOKUP(L39,verify_descriptions!A:J,7,FALSE),"")</f>
        <v/>
      </c>
      <c r="H39" s="10" t="str">
        <f>IFERROR(VLOOKUP(L39,verify_descriptions!A:J,8,FALSE),"")</f>
        <v/>
      </c>
      <c r="I39" s="10" t="str">
        <f>IFERROR(VLOOKUP(L39,verify_descriptions!A:J,9,FALSE),"")</f>
        <v/>
      </c>
      <c r="J39" s="9"/>
      <c r="K39" s="12" t="str">
        <f>IFERROR(VLOOKUP(L39,verify_descriptions!A:J,10,FALSE),"")</f>
        <v/>
      </c>
      <c r="L39" s="9"/>
      <c r="M39" s="9"/>
      <c r="N39" s="9"/>
      <c r="O39" s="10" t="str">
        <f>IF(C39="","",IF(ISERROR(VLOOKUP(C39,verify_dates!$A$1:$A$50,1,FALSE)),"Datum ungültig!",IF(L39="","Beschr. fehlt!",IF(SUMIFS(J:J,C:C,"="&amp;C39,K:K,"STD")&gt;10,"&gt;10h Arbeitszeit!",IF(AND(NOT(ISNUMBER(J39)),C39&lt;&gt;""),"Arbeitszeit fehlt!",IF(NOT(ISERROR(VLOOKUP(C39,verify_holidays!A:A,1,FALSE))),"W: Feiertagsarbeit!",IF(WEEKDAY(C39,2)&gt;5,"W: Wochenendarbeit!","OK")))))))</f>
        <v/>
      </c>
      <c r="P39" s="9" t="str">
        <f t="shared" si="0"/>
        <v>Abgeschlossen</v>
      </c>
    </row>
    <row r="40" spans="1:16" x14ac:dyDescent="0.25">
      <c r="A40" s="10" t="str">
        <f>IFERROR(VLOOKUP(L40,verify_descriptions!A:J,2,FALSE),"")</f>
        <v/>
      </c>
      <c r="B40" s="10" t="str">
        <f>IFERROR(VLOOKUP(L40,verify_descriptions!A:J,3,FALSE),"")</f>
        <v/>
      </c>
      <c r="C40" s="8"/>
      <c r="D40" s="10" t="str">
        <f>IFERROR(VLOOKUP(L40,verify_descriptions!A:J,4,FALSE),"")</f>
        <v/>
      </c>
      <c r="E40" s="10" t="str">
        <f>IFERROR(VLOOKUP(L40,verify_descriptions!A:J,5,FALSE),"")</f>
        <v/>
      </c>
      <c r="F40" s="10" t="str">
        <f>IFERROR(VLOOKUP(L40,verify_descriptions!A:J,6,FALSE),"")</f>
        <v/>
      </c>
      <c r="G40" s="10" t="str">
        <f>IFERROR(VLOOKUP(L40,verify_descriptions!A:J,7,FALSE),"")</f>
        <v/>
      </c>
      <c r="H40" s="10" t="str">
        <f>IFERROR(VLOOKUP(L40,verify_descriptions!A:J,8,FALSE),"")</f>
        <v/>
      </c>
      <c r="I40" s="10" t="str">
        <f>IFERROR(VLOOKUP(L40,verify_descriptions!A:J,9,FALSE),"")</f>
        <v/>
      </c>
      <c r="J40" s="9"/>
      <c r="K40" s="12" t="str">
        <f>IFERROR(VLOOKUP(L40,verify_descriptions!A:J,10,FALSE),"")</f>
        <v/>
      </c>
      <c r="L40" s="9"/>
      <c r="M40" s="9"/>
      <c r="N40" s="9"/>
      <c r="O40" s="10" t="str">
        <f>IF(C40="","",IF(ISERROR(VLOOKUP(C40,verify_dates!$A$1:$A$50,1,FALSE)),"Datum ungültig!",IF(L40="","Beschr. fehlt!",IF(SUMIFS(J:J,C:C,"="&amp;C40,K:K,"STD")&gt;10,"&gt;10h Arbeitszeit!",IF(AND(NOT(ISNUMBER(J40)),C40&lt;&gt;""),"Arbeitszeit fehlt!",IF(NOT(ISERROR(VLOOKUP(C40,verify_holidays!A:A,1,FALSE))),"W: Feiertagsarbeit!",IF(WEEKDAY(C40,2)&gt;5,"W: Wochenendarbeit!","OK")))))))</f>
        <v/>
      </c>
      <c r="P40" s="9" t="str">
        <f t="shared" si="0"/>
        <v>Abgeschlossen</v>
      </c>
    </row>
    <row r="41" spans="1:16" x14ac:dyDescent="0.25">
      <c r="A41" s="10" t="str">
        <f>IFERROR(VLOOKUP(L41,verify_descriptions!A:J,2,FALSE),"")</f>
        <v/>
      </c>
      <c r="B41" s="10" t="str">
        <f>IFERROR(VLOOKUP(L41,verify_descriptions!A:J,3,FALSE),"")</f>
        <v/>
      </c>
      <c r="C41" s="8"/>
      <c r="D41" s="10" t="str">
        <f>IFERROR(VLOOKUP(L41,verify_descriptions!A:J,4,FALSE),"")</f>
        <v/>
      </c>
      <c r="E41" s="10" t="str">
        <f>IFERROR(VLOOKUP(L41,verify_descriptions!A:J,5,FALSE),"")</f>
        <v/>
      </c>
      <c r="F41" s="10" t="str">
        <f>IFERROR(VLOOKUP(L41,verify_descriptions!A:J,6,FALSE),"")</f>
        <v/>
      </c>
      <c r="G41" s="10" t="str">
        <f>IFERROR(VLOOKUP(L41,verify_descriptions!A:J,7,FALSE),"")</f>
        <v/>
      </c>
      <c r="H41" s="10" t="str">
        <f>IFERROR(VLOOKUP(L41,verify_descriptions!A:J,8,FALSE),"")</f>
        <v/>
      </c>
      <c r="I41" s="10" t="str">
        <f>IFERROR(VLOOKUP(L41,verify_descriptions!A:J,9,FALSE),"")</f>
        <v/>
      </c>
      <c r="J41" s="9"/>
      <c r="K41" s="12" t="str">
        <f>IFERROR(VLOOKUP(L41,verify_descriptions!A:J,10,FALSE),"")</f>
        <v/>
      </c>
      <c r="L41" s="9"/>
      <c r="M41" s="9"/>
      <c r="N41" s="9"/>
      <c r="O41" s="10" t="str">
        <f>IF(C41="","",IF(ISERROR(VLOOKUP(C41,verify_dates!$A$1:$A$50,1,FALSE)),"Datum ungültig!",IF(L41="","Beschr. fehlt!",IF(SUMIFS(J:J,C:C,"="&amp;C41,K:K,"STD")&gt;10,"&gt;10h Arbeitszeit!",IF(AND(NOT(ISNUMBER(J41)),C41&lt;&gt;""),"Arbeitszeit fehlt!",IF(NOT(ISERROR(VLOOKUP(C41,verify_holidays!A:A,1,FALSE))),"W: Feiertagsarbeit!",IF(WEEKDAY(C41,2)&gt;5,"W: Wochenendarbeit!","OK")))))))</f>
        <v/>
      </c>
      <c r="P41" s="9" t="str">
        <f t="shared" si="0"/>
        <v>Abgeschlossen</v>
      </c>
    </row>
    <row r="42" spans="1:16" x14ac:dyDescent="0.25">
      <c r="A42" s="10" t="str">
        <f>IFERROR(VLOOKUP(L42,verify_descriptions!A:J,2,FALSE),"")</f>
        <v/>
      </c>
      <c r="B42" s="10" t="str">
        <f>IFERROR(VLOOKUP(L42,verify_descriptions!A:J,3,FALSE),"")</f>
        <v/>
      </c>
      <c r="C42" s="8"/>
      <c r="D42" s="10" t="str">
        <f>IFERROR(VLOOKUP(L42,verify_descriptions!A:J,4,FALSE),"")</f>
        <v/>
      </c>
      <c r="E42" s="10" t="str">
        <f>IFERROR(VLOOKUP(L42,verify_descriptions!A:J,5,FALSE),"")</f>
        <v/>
      </c>
      <c r="F42" s="10" t="str">
        <f>IFERROR(VLOOKUP(L42,verify_descriptions!A:J,6,FALSE),"")</f>
        <v/>
      </c>
      <c r="G42" s="10" t="str">
        <f>IFERROR(VLOOKUP(L42,verify_descriptions!A:J,7,FALSE),"")</f>
        <v/>
      </c>
      <c r="H42" s="10" t="str">
        <f>IFERROR(VLOOKUP(L42,verify_descriptions!A:J,8,FALSE),"")</f>
        <v/>
      </c>
      <c r="I42" s="10" t="str">
        <f>IFERROR(VLOOKUP(L42,verify_descriptions!A:J,9,FALSE),"")</f>
        <v/>
      </c>
      <c r="J42" s="9"/>
      <c r="K42" s="12" t="str">
        <f>IFERROR(VLOOKUP(L42,verify_descriptions!A:J,10,FALSE),"")</f>
        <v/>
      </c>
      <c r="L42" s="9"/>
      <c r="M42" s="9"/>
      <c r="N42" s="9"/>
      <c r="O42" s="10" t="str">
        <f>IF(C42="","",IF(ISERROR(VLOOKUP(C42,verify_dates!$A$1:$A$50,1,FALSE)),"Datum ungültig!",IF(L42="","Beschr. fehlt!",IF(SUMIFS(J:J,C:C,"="&amp;C42,K:K,"STD")&gt;10,"&gt;10h Arbeitszeit!",IF(AND(NOT(ISNUMBER(J42)),C42&lt;&gt;""),"Arbeitszeit fehlt!",IF(NOT(ISERROR(VLOOKUP(C42,verify_holidays!A:A,1,FALSE))),"W: Feiertagsarbeit!",IF(WEEKDAY(C42,2)&gt;5,"W: Wochenendarbeit!","OK")))))))</f>
        <v/>
      </c>
      <c r="P42" s="9" t="str">
        <f t="shared" si="0"/>
        <v>Abgeschlossen</v>
      </c>
    </row>
    <row r="43" spans="1:16" x14ac:dyDescent="0.25">
      <c r="A43" s="10" t="str">
        <f>IFERROR(VLOOKUP(L43,verify_descriptions!A:J,2,FALSE),"")</f>
        <v/>
      </c>
      <c r="B43" s="10" t="str">
        <f>IFERROR(VLOOKUP(L43,verify_descriptions!A:J,3,FALSE),"")</f>
        <v/>
      </c>
      <c r="C43" s="8"/>
      <c r="D43" s="10" t="str">
        <f>IFERROR(VLOOKUP(L43,verify_descriptions!A:J,4,FALSE),"")</f>
        <v/>
      </c>
      <c r="E43" s="10" t="str">
        <f>IFERROR(VLOOKUP(L43,verify_descriptions!A:J,5,FALSE),"")</f>
        <v/>
      </c>
      <c r="F43" s="10" t="str">
        <f>IFERROR(VLOOKUP(L43,verify_descriptions!A:J,6,FALSE),"")</f>
        <v/>
      </c>
      <c r="G43" s="10" t="str">
        <f>IFERROR(VLOOKUP(L43,verify_descriptions!A:J,7,FALSE),"")</f>
        <v/>
      </c>
      <c r="H43" s="10" t="str">
        <f>IFERROR(VLOOKUP(L43,verify_descriptions!A:J,8,FALSE),"")</f>
        <v/>
      </c>
      <c r="I43" s="10" t="str">
        <f>IFERROR(VLOOKUP(L43,verify_descriptions!A:J,9,FALSE),"")</f>
        <v/>
      </c>
      <c r="J43" s="9"/>
      <c r="K43" s="12" t="str">
        <f>IFERROR(VLOOKUP(L43,verify_descriptions!A:J,10,FALSE),"")</f>
        <v/>
      </c>
      <c r="L43" s="9"/>
      <c r="M43" s="9"/>
      <c r="N43" s="9"/>
      <c r="O43" s="10" t="str">
        <f>IF(C43="","",IF(ISERROR(VLOOKUP(C43,verify_dates!$A$1:$A$50,1,FALSE)),"Datum ungültig!",IF(L43="","Beschr. fehlt!",IF(SUMIFS(J:J,C:C,"="&amp;C43,K:K,"STD")&gt;10,"&gt;10h Arbeitszeit!",IF(AND(NOT(ISNUMBER(J43)),C43&lt;&gt;""),"Arbeitszeit fehlt!",IF(NOT(ISERROR(VLOOKUP(C43,verify_holidays!A:A,1,FALSE))),"W: Feiertagsarbeit!",IF(WEEKDAY(C43,2)&gt;5,"W: Wochenendarbeit!","OK")))))))</f>
        <v/>
      </c>
      <c r="P43" s="9" t="str">
        <f t="shared" si="0"/>
        <v>Abgeschlossen</v>
      </c>
    </row>
    <row r="44" spans="1:16" x14ac:dyDescent="0.25">
      <c r="A44" s="10" t="str">
        <f>IFERROR(VLOOKUP(L44,verify_descriptions!A:J,2,FALSE),"")</f>
        <v/>
      </c>
      <c r="B44" s="10" t="str">
        <f>IFERROR(VLOOKUP(L44,verify_descriptions!A:J,3,FALSE),"")</f>
        <v/>
      </c>
      <c r="C44" s="8"/>
      <c r="D44" s="10" t="str">
        <f>IFERROR(VLOOKUP(L44,verify_descriptions!A:J,4,FALSE),"")</f>
        <v/>
      </c>
      <c r="E44" s="10" t="str">
        <f>IFERROR(VLOOKUP(L44,verify_descriptions!A:J,5,FALSE),"")</f>
        <v/>
      </c>
      <c r="F44" s="10" t="str">
        <f>IFERROR(VLOOKUP(L44,verify_descriptions!A:J,6,FALSE),"")</f>
        <v/>
      </c>
      <c r="G44" s="10" t="str">
        <f>IFERROR(VLOOKUP(L44,verify_descriptions!A:J,7,FALSE),"")</f>
        <v/>
      </c>
      <c r="H44" s="10" t="str">
        <f>IFERROR(VLOOKUP(L44,verify_descriptions!A:J,8,FALSE),"")</f>
        <v/>
      </c>
      <c r="I44" s="10" t="str">
        <f>IFERROR(VLOOKUP(L44,verify_descriptions!A:J,9,FALSE),"")</f>
        <v/>
      </c>
      <c r="J44" s="9"/>
      <c r="K44" s="12" t="str">
        <f>IFERROR(VLOOKUP(L44,verify_descriptions!A:J,10,FALSE),"")</f>
        <v/>
      </c>
      <c r="L44" s="9"/>
      <c r="M44" s="9"/>
      <c r="N44" s="9"/>
      <c r="O44" s="10" t="str">
        <f>IF(C44="","",IF(ISERROR(VLOOKUP(C44,verify_dates!$A$1:$A$50,1,FALSE)),"Datum ungültig!",IF(L44="","Beschr. fehlt!",IF(SUMIFS(J:J,C:C,"="&amp;C44,K:K,"STD")&gt;10,"&gt;10h Arbeitszeit!",IF(AND(NOT(ISNUMBER(J44)),C44&lt;&gt;""),"Arbeitszeit fehlt!",IF(NOT(ISERROR(VLOOKUP(C44,verify_holidays!A:A,1,FALSE))),"W: Feiertagsarbeit!",IF(WEEKDAY(C44,2)&gt;5,"W: Wochenendarbeit!","OK")))))))</f>
        <v/>
      </c>
      <c r="P44" s="9" t="str">
        <f t="shared" si="0"/>
        <v>Abgeschlossen</v>
      </c>
    </row>
    <row r="45" spans="1:16" x14ac:dyDescent="0.25">
      <c r="A45" s="10" t="str">
        <f>IFERROR(VLOOKUP(L45,verify_descriptions!A:J,2,FALSE),"")</f>
        <v/>
      </c>
      <c r="B45" s="10" t="str">
        <f>IFERROR(VLOOKUP(L45,verify_descriptions!A:J,3,FALSE),"")</f>
        <v/>
      </c>
      <c r="C45" s="8"/>
      <c r="D45" s="10" t="str">
        <f>IFERROR(VLOOKUP(L45,verify_descriptions!A:J,4,FALSE),"")</f>
        <v/>
      </c>
      <c r="E45" s="10" t="str">
        <f>IFERROR(VLOOKUP(L45,verify_descriptions!A:J,5,FALSE),"")</f>
        <v/>
      </c>
      <c r="F45" s="10" t="str">
        <f>IFERROR(VLOOKUP(L45,verify_descriptions!A:J,6,FALSE),"")</f>
        <v/>
      </c>
      <c r="G45" s="10" t="str">
        <f>IFERROR(VLOOKUP(L45,verify_descriptions!A:J,7,FALSE),"")</f>
        <v/>
      </c>
      <c r="H45" s="10" t="str">
        <f>IFERROR(VLOOKUP(L45,verify_descriptions!A:J,8,FALSE),"")</f>
        <v/>
      </c>
      <c r="I45" s="10" t="str">
        <f>IFERROR(VLOOKUP(L45,verify_descriptions!A:J,9,FALSE),"")</f>
        <v/>
      </c>
      <c r="J45" s="9"/>
      <c r="K45" s="12" t="str">
        <f>IFERROR(VLOOKUP(L45,verify_descriptions!A:J,10,FALSE),"")</f>
        <v/>
      </c>
      <c r="L45" s="9"/>
      <c r="M45" s="9"/>
      <c r="N45" s="9"/>
      <c r="O45" s="10" t="str">
        <f>IF(C45="","",IF(ISERROR(VLOOKUP(C45,verify_dates!$A$1:$A$50,1,FALSE)),"Datum ungültig!",IF(L45="","Beschr. fehlt!",IF(SUMIFS(J:J,C:C,"="&amp;C45,K:K,"STD")&gt;10,"&gt;10h Arbeitszeit!",IF(AND(NOT(ISNUMBER(J45)),C45&lt;&gt;""),"Arbeitszeit fehlt!",IF(NOT(ISERROR(VLOOKUP(C45,verify_holidays!A:A,1,FALSE))),"W: Feiertagsarbeit!",IF(WEEKDAY(C45,2)&gt;5,"W: Wochenendarbeit!","OK")))))))</f>
        <v/>
      </c>
      <c r="P45" s="9" t="str">
        <f t="shared" si="0"/>
        <v>Abgeschlossen</v>
      </c>
    </row>
    <row r="46" spans="1:16" x14ac:dyDescent="0.25">
      <c r="A46" s="10" t="str">
        <f>IFERROR(VLOOKUP(L46,verify_descriptions!A:J,2,FALSE),"")</f>
        <v/>
      </c>
      <c r="B46" s="10" t="str">
        <f>IFERROR(VLOOKUP(L46,verify_descriptions!A:J,3,FALSE),"")</f>
        <v/>
      </c>
      <c r="C46" s="8"/>
      <c r="D46" s="10" t="str">
        <f>IFERROR(VLOOKUP(L46,verify_descriptions!A:J,4,FALSE),"")</f>
        <v/>
      </c>
      <c r="E46" s="10" t="str">
        <f>IFERROR(VLOOKUP(L46,verify_descriptions!A:J,5,FALSE),"")</f>
        <v/>
      </c>
      <c r="F46" s="10" t="str">
        <f>IFERROR(VLOOKUP(L46,verify_descriptions!A:J,6,FALSE),"")</f>
        <v/>
      </c>
      <c r="G46" s="10" t="str">
        <f>IFERROR(VLOOKUP(L46,verify_descriptions!A:J,7,FALSE),"")</f>
        <v/>
      </c>
      <c r="H46" s="10" t="str">
        <f>IFERROR(VLOOKUP(L46,verify_descriptions!A:J,8,FALSE),"")</f>
        <v/>
      </c>
      <c r="I46" s="10" t="str">
        <f>IFERROR(VLOOKUP(L46,verify_descriptions!A:J,9,FALSE),"")</f>
        <v/>
      </c>
      <c r="J46" s="9"/>
      <c r="K46" s="12" t="str">
        <f>IFERROR(VLOOKUP(L46,verify_descriptions!A:J,10,FALSE),"")</f>
        <v/>
      </c>
      <c r="L46" s="9"/>
      <c r="M46" s="9"/>
      <c r="N46" s="9"/>
      <c r="O46" s="10" t="str">
        <f>IF(C46="","",IF(ISERROR(VLOOKUP(C46,verify_dates!$A$1:$A$50,1,FALSE)),"Datum ungültig!",IF(L46="","Beschr. fehlt!",IF(SUMIFS(J:J,C:C,"="&amp;C46,K:K,"STD")&gt;10,"&gt;10h Arbeitszeit!",IF(AND(NOT(ISNUMBER(J46)),C46&lt;&gt;""),"Arbeitszeit fehlt!",IF(NOT(ISERROR(VLOOKUP(C46,verify_holidays!A:A,1,FALSE))),"W: Feiertagsarbeit!",IF(WEEKDAY(C46,2)&gt;5,"W: Wochenendarbeit!","OK")))))))</f>
        <v/>
      </c>
      <c r="P46" s="9" t="str">
        <f t="shared" si="0"/>
        <v>Abgeschlossen</v>
      </c>
    </row>
    <row r="47" spans="1:16" x14ac:dyDescent="0.25">
      <c r="A47" s="10" t="str">
        <f>IFERROR(VLOOKUP(L47,verify_descriptions!A:J,2,FALSE),"")</f>
        <v/>
      </c>
      <c r="B47" s="10" t="str">
        <f>IFERROR(VLOOKUP(L47,verify_descriptions!A:J,3,FALSE),"")</f>
        <v/>
      </c>
      <c r="C47" s="8"/>
      <c r="D47" s="10" t="str">
        <f>IFERROR(VLOOKUP(L47,verify_descriptions!A:J,4,FALSE),"")</f>
        <v/>
      </c>
      <c r="E47" s="10" t="str">
        <f>IFERROR(VLOOKUP(L47,verify_descriptions!A:J,5,FALSE),"")</f>
        <v/>
      </c>
      <c r="F47" s="10" t="str">
        <f>IFERROR(VLOOKUP(L47,verify_descriptions!A:J,6,FALSE),"")</f>
        <v/>
      </c>
      <c r="G47" s="10" t="str">
        <f>IFERROR(VLOOKUP(L47,verify_descriptions!A:J,7,FALSE),"")</f>
        <v/>
      </c>
      <c r="H47" s="10" t="str">
        <f>IFERROR(VLOOKUP(L47,verify_descriptions!A:J,8,FALSE),"")</f>
        <v/>
      </c>
      <c r="I47" s="10" t="str">
        <f>IFERROR(VLOOKUP(L47,verify_descriptions!A:J,9,FALSE),"")</f>
        <v/>
      </c>
      <c r="J47" s="9"/>
      <c r="K47" s="12" t="str">
        <f>IFERROR(VLOOKUP(L47,verify_descriptions!A:J,10,FALSE),"")</f>
        <v/>
      </c>
      <c r="L47" s="9"/>
      <c r="M47" s="9"/>
      <c r="N47" s="9"/>
      <c r="O47" s="10" t="str">
        <f>IF(C47="","",IF(ISERROR(VLOOKUP(C47,verify_dates!$A$1:$A$50,1,FALSE)),"Datum ungültig!",IF(L47="","Beschr. fehlt!",IF(SUMIFS(J:J,C:C,"="&amp;C47,K:K,"STD")&gt;10,"&gt;10h Arbeitszeit!",IF(AND(NOT(ISNUMBER(J47)),C47&lt;&gt;""),"Arbeitszeit fehlt!",IF(NOT(ISERROR(VLOOKUP(C47,verify_holidays!A:A,1,FALSE))),"W: Feiertagsarbeit!",IF(WEEKDAY(C47,2)&gt;5,"W: Wochenendarbeit!","OK")))))))</f>
        <v/>
      </c>
      <c r="P47" s="9" t="str">
        <f t="shared" si="0"/>
        <v>Abgeschlossen</v>
      </c>
    </row>
    <row r="48" spans="1:16" x14ac:dyDescent="0.25">
      <c r="A48" s="10" t="str">
        <f>IFERROR(VLOOKUP(L48,verify_descriptions!A:J,2,FALSE),"")</f>
        <v/>
      </c>
      <c r="B48" s="10" t="str">
        <f>IFERROR(VLOOKUP(L48,verify_descriptions!A:J,3,FALSE),"")</f>
        <v/>
      </c>
      <c r="C48" s="8"/>
      <c r="D48" s="10" t="str">
        <f>IFERROR(VLOOKUP(L48,verify_descriptions!A:J,4,FALSE),"")</f>
        <v/>
      </c>
      <c r="E48" s="10" t="str">
        <f>IFERROR(VLOOKUP(L48,verify_descriptions!A:J,5,FALSE),"")</f>
        <v/>
      </c>
      <c r="F48" s="10" t="str">
        <f>IFERROR(VLOOKUP(L48,verify_descriptions!A:J,6,FALSE),"")</f>
        <v/>
      </c>
      <c r="G48" s="10" t="str">
        <f>IFERROR(VLOOKUP(L48,verify_descriptions!A:J,7,FALSE),"")</f>
        <v/>
      </c>
      <c r="H48" s="10" t="str">
        <f>IFERROR(VLOOKUP(L48,verify_descriptions!A:J,8,FALSE),"")</f>
        <v/>
      </c>
      <c r="I48" s="10" t="str">
        <f>IFERROR(VLOOKUP(L48,verify_descriptions!A:J,9,FALSE),"")</f>
        <v/>
      </c>
      <c r="J48" s="9"/>
      <c r="K48" s="12" t="str">
        <f>IFERROR(VLOOKUP(L48,verify_descriptions!A:J,10,FALSE),"")</f>
        <v/>
      </c>
      <c r="L48" s="9"/>
      <c r="M48" s="9"/>
      <c r="N48" s="9"/>
      <c r="O48" s="10" t="str">
        <f>IF(C48="","",IF(ISERROR(VLOOKUP(C48,verify_dates!$A$1:$A$50,1,FALSE)),"Datum ungültig!",IF(L48="","Beschr. fehlt!",IF(SUMIFS(J:J,C:C,"="&amp;C48,K:K,"STD")&gt;10,"&gt;10h Arbeitszeit!",IF(AND(NOT(ISNUMBER(J48)),C48&lt;&gt;""),"Arbeitszeit fehlt!",IF(NOT(ISERROR(VLOOKUP(C48,verify_holidays!A:A,1,FALSE))),"W: Feiertagsarbeit!",IF(WEEKDAY(C48,2)&gt;5,"W: Wochenendarbeit!","OK")))))))</f>
        <v/>
      </c>
      <c r="P48" s="9" t="str">
        <f t="shared" si="0"/>
        <v>Abgeschlossen</v>
      </c>
    </row>
    <row r="49" spans="1:16" x14ac:dyDescent="0.25">
      <c r="A49" s="10" t="str">
        <f>IFERROR(VLOOKUP(L49,verify_descriptions!A:J,2,FALSE),"")</f>
        <v/>
      </c>
      <c r="B49" s="10" t="str">
        <f>IFERROR(VLOOKUP(L49,verify_descriptions!A:J,3,FALSE),"")</f>
        <v/>
      </c>
      <c r="C49" s="8"/>
      <c r="D49" s="10" t="str">
        <f>IFERROR(VLOOKUP(L49,verify_descriptions!A:J,4,FALSE),"")</f>
        <v/>
      </c>
      <c r="E49" s="10" t="str">
        <f>IFERROR(VLOOKUP(L49,verify_descriptions!A:J,5,FALSE),"")</f>
        <v/>
      </c>
      <c r="F49" s="10" t="str">
        <f>IFERROR(VLOOKUP(L49,verify_descriptions!A:J,6,FALSE),"")</f>
        <v/>
      </c>
      <c r="G49" s="10" t="str">
        <f>IFERROR(VLOOKUP(L49,verify_descriptions!A:J,7,FALSE),"")</f>
        <v/>
      </c>
      <c r="H49" s="10" t="str">
        <f>IFERROR(VLOOKUP(L49,verify_descriptions!A:J,8,FALSE),"")</f>
        <v/>
      </c>
      <c r="I49" s="10" t="str">
        <f>IFERROR(VLOOKUP(L49,verify_descriptions!A:J,9,FALSE),"")</f>
        <v/>
      </c>
      <c r="J49" s="9"/>
      <c r="K49" s="12" t="str">
        <f>IFERROR(VLOOKUP(L49,verify_descriptions!A:J,10,FALSE),"")</f>
        <v/>
      </c>
      <c r="L49" s="9"/>
      <c r="M49" s="9"/>
      <c r="N49" s="9"/>
      <c r="O49" s="10" t="str">
        <f>IF(C49="","",IF(ISERROR(VLOOKUP(C49,verify_dates!$A$1:$A$50,1,FALSE)),"Datum ungültig!",IF(L49="","Beschr. fehlt!",IF(SUMIFS(J:J,C:C,"="&amp;C49,K:K,"STD")&gt;10,"&gt;10h Arbeitszeit!",IF(AND(NOT(ISNUMBER(J49)),C49&lt;&gt;""),"Arbeitszeit fehlt!",IF(NOT(ISERROR(VLOOKUP(C49,verify_holidays!A:A,1,FALSE))),"W: Feiertagsarbeit!",IF(WEEKDAY(C49,2)&gt;5,"W: Wochenendarbeit!","OK")))))))</f>
        <v/>
      </c>
      <c r="P49" s="9" t="str">
        <f t="shared" si="0"/>
        <v>Abgeschlossen</v>
      </c>
    </row>
    <row r="50" spans="1:16" x14ac:dyDescent="0.25">
      <c r="A50" s="10" t="str">
        <f>IFERROR(VLOOKUP(L50,verify_descriptions!A:J,2,FALSE),"")</f>
        <v/>
      </c>
      <c r="B50" s="10" t="str">
        <f>IFERROR(VLOOKUP(L50,verify_descriptions!A:J,3,FALSE),"")</f>
        <v/>
      </c>
      <c r="C50" s="8"/>
      <c r="D50" s="10" t="str">
        <f>IFERROR(VLOOKUP(L50,verify_descriptions!A:J,4,FALSE),"")</f>
        <v/>
      </c>
      <c r="E50" s="10" t="str">
        <f>IFERROR(VLOOKUP(L50,verify_descriptions!A:J,5,FALSE),"")</f>
        <v/>
      </c>
      <c r="F50" s="10" t="str">
        <f>IFERROR(VLOOKUP(L50,verify_descriptions!A:J,6,FALSE),"")</f>
        <v/>
      </c>
      <c r="G50" s="10" t="str">
        <f>IFERROR(VLOOKUP(L50,verify_descriptions!A:J,7,FALSE),"")</f>
        <v/>
      </c>
      <c r="H50" s="10" t="str">
        <f>IFERROR(VLOOKUP(L50,verify_descriptions!A:J,8,FALSE),"")</f>
        <v/>
      </c>
      <c r="I50" s="10" t="str">
        <f>IFERROR(VLOOKUP(L50,verify_descriptions!A:J,9,FALSE),"")</f>
        <v/>
      </c>
      <c r="J50" s="9"/>
      <c r="K50" s="12" t="str">
        <f>IFERROR(VLOOKUP(L50,verify_descriptions!A:J,10,FALSE),"")</f>
        <v/>
      </c>
      <c r="L50" s="9"/>
      <c r="M50" s="9"/>
      <c r="N50" s="9"/>
      <c r="O50" s="10" t="str">
        <f>IF(C50="","",IF(ISERROR(VLOOKUP(C50,verify_dates!$A$1:$A$50,1,FALSE)),"Datum ungültig!",IF(L50="","Beschr. fehlt!",IF(SUMIFS(J:J,C:C,"="&amp;C50,K:K,"STD")&gt;10,"&gt;10h Arbeitszeit!",IF(AND(NOT(ISNUMBER(J50)),C50&lt;&gt;""),"Arbeitszeit fehlt!",IF(NOT(ISERROR(VLOOKUP(C50,verify_holidays!A:A,1,FALSE))),"W: Feiertagsarbeit!",IF(WEEKDAY(C50,2)&gt;5,"W: Wochenendarbeit!","OK")))))))</f>
        <v/>
      </c>
      <c r="P50" s="9" t="str">
        <f t="shared" si="0"/>
        <v>Abgeschlossen</v>
      </c>
    </row>
    <row r="51" spans="1:16" x14ac:dyDescent="0.25">
      <c r="A51" s="10" t="str">
        <f>IFERROR(VLOOKUP(L51,verify_descriptions!A:J,2,FALSE),"")</f>
        <v/>
      </c>
      <c r="B51" s="10" t="str">
        <f>IFERROR(VLOOKUP(L51,verify_descriptions!A:J,3,FALSE),"")</f>
        <v/>
      </c>
      <c r="C51" s="8"/>
      <c r="D51" s="10" t="str">
        <f>IFERROR(VLOOKUP(L51,verify_descriptions!A:J,4,FALSE),"")</f>
        <v/>
      </c>
      <c r="E51" s="10" t="str">
        <f>IFERROR(VLOOKUP(L51,verify_descriptions!A:J,5,FALSE),"")</f>
        <v/>
      </c>
      <c r="F51" s="10" t="str">
        <f>IFERROR(VLOOKUP(L51,verify_descriptions!A:J,6,FALSE),"")</f>
        <v/>
      </c>
      <c r="G51" s="10" t="str">
        <f>IFERROR(VLOOKUP(L51,verify_descriptions!A:J,7,FALSE),"")</f>
        <v/>
      </c>
      <c r="H51" s="10" t="str">
        <f>IFERROR(VLOOKUP(L51,verify_descriptions!A:J,8,FALSE),"")</f>
        <v/>
      </c>
      <c r="I51" s="10" t="str">
        <f>IFERROR(VLOOKUP(L51,verify_descriptions!A:J,9,FALSE),"")</f>
        <v/>
      </c>
      <c r="J51" s="9"/>
      <c r="K51" s="12" t="str">
        <f>IFERROR(VLOOKUP(L51,verify_descriptions!A:J,10,FALSE),"")</f>
        <v/>
      </c>
      <c r="L51" s="9"/>
      <c r="M51" s="9"/>
      <c r="N51" s="9"/>
      <c r="O51" s="10" t="str">
        <f>IF(C51="","",IF(ISERROR(VLOOKUP(C51,verify_dates!$A$1:$A$50,1,FALSE)),"Datum ungültig!",IF(L51="","Beschr. fehlt!",IF(SUMIFS(J:J,C:C,"="&amp;C51,K:K,"STD")&gt;10,"&gt;10h Arbeitszeit!",IF(AND(NOT(ISNUMBER(J51)),C51&lt;&gt;""),"Arbeitszeit fehlt!",IF(NOT(ISERROR(VLOOKUP(C51,verify_holidays!A:A,1,FALSE))),"W: Feiertagsarbeit!",IF(WEEKDAY(C51,2)&gt;5,"W: Wochenendarbeit!","OK")))))))</f>
        <v/>
      </c>
      <c r="P51" s="9" t="str">
        <f t="shared" si="0"/>
        <v>Abgeschlossen</v>
      </c>
    </row>
    <row r="52" spans="1:16" x14ac:dyDescent="0.25">
      <c r="A52" s="10" t="str">
        <f>IFERROR(VLOOKUP(L52,verify_descriptions!A:J,2,FALSE),"")</f>
        <v/>
      </c>
      <c r="B52" s="10" t="str">
        <f>IFERROR(VLOOKUP(L52,verify_descriptions!A:J,3,FALSE),"")</f>
        <v/>
      </c>
      <c r="C52" s="8"/>
      <c r="D52" s="10" t="str">
        <f>IFERROR(VLOOKUP(L52,verify_descriptions!A:J,4,FALSE),"")</f>
        <v/>
      </c>
      <c r="E52" s="10" t="str">
        <f>IFERROR(VLOOKUP(L52,verify_descriptions!A:J,5,FALSE),"")</f>
        <v/>
      </c>
      <c r="F52" s="10" t="str">
        <f>IFERROR(VLOOKUP(L52,verify_descriptions!A:J,6,FALSE),"")</f>
        <v/>
      </c>
      <c r="G52" s="10" t="str">
        <f>IFERROR(VLOOKUP(L52,verify_descriptions!A:J,7,FALSE),"")</f>
        <v/>
      </c>
      <c r="H52" s="10" t="str">
        <f>IFERROR(VLOOKUP(L52,verify_descriptions!A:J,8,FALSE),"")</f>
        <v/>
      </c>
      <c r="I52" s="10" t="str">
        <f>IFERROR(VLOOKUP(L52,verify_descriptions!A:J,9,FALSE),"")</f>
        <v/>
      </c>
      <c r="J52" s="9"/>
      <c r="K52" s="12" t="str">
        <f>IFERROR(VLOOKUP(L52,verify_descriptions!A:J,10,FALSE),"")</f>
        <v/>
      </c>
      <c r="L52" s="9"/>
      <c r="M52" s="9"/>
      <c r="N52" s="9"/>
      <c r="O52" s="10" t="str">
        <f>IF(C52="","",IF(ISERROR(VLOOKUP(C52,verify_dates!$A$1:$A$50,1,FALSE)),"Datum ungültig!",IF(L52="","Beschr. fehlt!",IF(SUMIFS(J:J,C:C,"="&amp;C52,K:K,"STD")&gt;10,"&gt;10h Arbeitszeit!",IF(AND(NOT(ISNUMBER(J52)),C52&lt;&gt;""),"Arbeitszeit fehlt!",IF(NOT(ISERROR(VLOOKUP(C52,verify_holidays!A:A,1,FALSE))),"W: Feiertagsarbeit!",IF(WEEKDAY(C52,2)&gt;5,"W: Wochenendarbeit!","OK")))))))</f>
        <v/>
      </c>
      <c r="P52" s="9" t="str">
        <f t="shared" si="0"/>
        <v>Abgeschlossen</v>
      </c>
    </row>
    <row r="53" spans="1:16" x14ac:dyDescent="0.25">
      <c r="A53" s="10" t="str">
        <f>IFERROR(VLOOKUP(L53,verify_descriptions!A:J,2,FALSE),"")</f>
        <v/>
      </c>
      <c r="B53" s="10" t="str">
        <f>IFERROR(VLOOKUP(L53,verify_descriptions!A:J,3,FALSE),"")</f>
        <v/>
      </c>
      <c r="C53" s="8"/>
      <c r="D53" s="10" t="str">
        <f>IFERROR(VLOOKUP(L53,verify_descriptions!A:J,4,FALSE),"")</f>
        <v/>
      </c>
      <c r="E53" s="10" t="str">
        <f>IFERROR(VLOOKUP(L53,verify_descriptions!A:J,5,FALSE),"")</f>
        <v/>
      </c>
      <c r="F53" s="10" t="str">
        <f>IFERROR(VLOOKUP(L53,verify_descriptions!A:J,6,FALSE),"")</f>
        <v/>
      </c>
      <c r="G53" s="10" t="str">
        <f>IFERROR(VLOOKUP(L53,verify_descriptions!A:J,7,FALSE),"")</f>
        <v/>
      </c>
      <c r="H53" s="10" t="str">
        <f>IFERROR(VLOOKUP(L53,verify_descriptions!A:J,8,FALSE),"")</f>
        <v/>
      </c>
      <c r="I53" s="10" t="str">
        <f>IFERROR(VLOOKUP(L53,verify_descriptions!A:J,9,FALSE),"")</f>
        <v/>
      </c>
      <c r="J53" s="9"/>
      <c r="K53" s="12" t="str">
        <f>IFERROR(VLOOKUP(L53,verify_descriptions!A:J,10,FALSE),"")</f>
        <v/>
      </c>
      <c r="L53" s="9"/>
      <c r="M53" s="9"/>
      <c r="N53" s="9"/>
      <c r="O53" s="10" t="str">
        <f>IF(C53="","",IF(ISERROR(VLOOKUP(C53,verify_dates!$A$1:$A$50,1,FALSE)),"Datum ungültig!",IF(L53="","Beschr. fehlt!",IF(SUMIFS(J:J,C:C,"="&amp;C53,K:K,"STD")&gt;10,"&gt;10h Arbeitszeit!",IF(AND(NOT(ISNUMBER(J53)),C53&lt;&gt;""),"Arbeitszeit fehlt!",IF(NOT(ISERROR(VLOOKUP(C53,verify_holidays!A:A,1,FALSE))),"W: Feiertagsarbeit!",IF(WEEKDAY(C53,2)&gt;5,"W: Wochenendarbeit!","OK")))))))</f>
        <v/>
      </c>
      <c r="P53" s="9" t="str">
        <f t="shared" si="0"/>
        <v>Abgeschlossen</v>
      </c>
    </row>
    <row r="54" spans="1:16" x14ac:dyDescent="0.25">
      <c r="A54" s="10" t="str">
        <f>IFERROR(VLOOKUP(L54,verify_descriptions!A:J,2,FALSE),"")</f>
        <v/>
      </c>
      <c r="B54" s="10" t="str">
        <f>IFERROR(VLOOKUP(L54,verify_descriptions!A:J,3,FALSE),"")</f>
        <v/>
      </c>
      <c r="C54" s="8"/>
      <c r="D54" s="10" t="str">
        <f>IFERROR(VLOOKUP(L54,verify_descriptions!A:J,4,FALSE),"")</f>
        <v/>
      </c>
      <c r="E54" s="10" t="str">
        <f>IFERROR(VLOOKUP(L54,verify_descriptions!A:J,5,FALSE),"")</f>
        <v/>
      </c>
      <c r="F54" s="10" t="str">
        <f>IFERROR(VLOOKUP(L54,verify_descriptions!A:J,6,FALSE),"")</f>
        <v/>
      </c>
      <c r="G54" s="10" t="str">
        <f>IFERROR(VLOOKUP(L54,verify_descriptions!A:J,7,FALSE),"")</f>
        <v/>
      </c>
      <c r="H54" s="10" t="str">
        <f>IFERROR(VLOOKUP(L54,verify_descriptions!A:J,8,FALSE),"")</f>
        <v/>
      </c>
      <c r="I54" s="10" t="str">
        <f>IFERROR(VLOOKUP(L54,verify_descriptions!A:J,9,FALSE),"")</f>
        <v/>
      </c>
      <c r="J54" s="9"/>
      <c r="K54" s="12" t="str">
        <f>IFERROR(VLOOKUP(L54,verify_descriptions!A:J,10,FALSE),"")</f>
        <v/>
      </c>
      <c r="L54" s="9"/>
      <c r="M54" s="9"/>
      <c r="N54" s="9"/>
      <c r="O54" s="10" t="str">
        <f>IF(C54="","",IF(ISERROR(VLOOKUP(C54,verify_dates!$A$1:$A$50,1,FALSE)),"Datum ungültig!",IF(L54="","Beschr. fehlt!",IF(SUMIFS(J:J,C:C,"="&amp;C54,K:K,"STD")&gt;10,"&gt;10h Arbeitszeit!",IF(AND(NOT(ISNUMBER(J54)),C54&lt;&gt;""),"Arbeitszeit fehlt!",IF(NOT(ISERROR(VLOOKUP(C54,verify_holidays!A:A,1,FALSE))),"W: Feiertagsarbeit!",IF(WEEKDAY(C54,2)&gt;5,"W: Wochenendarbeit!","OK")))))))</f>
        <v/>
      </c>
      <c r="P54" s="9" t="str">
        <f t="shared" si="0"/>
        <v>Abgeschlossen</v>
      </c>
    </row>
    <row r="55" spans="1:16" x14ac:dyDescent="0.25">
      <c r="A55" s="10" t="str">
        <f>IFERROR(VLOOKUP(L55,verify_descriptions!A:J,2,FALSE),"")</f>
        <v/>
      </c>
      <c r="B55" s="10" t="str">
        <f>IFERROR(VLOOKUP(L55,verify_descriptions!A:J,3,FALSE),"")</f>
        <v/>
      </c>
      <c r="C55" s="8"/>
      <c r="D55" s="10" t="str">
        <f>IFERROR(VLOOKUP(L55,verify_descriptions!A:J,4,FALSE),"")</f>
        <v/>
      </c>
      <c r="E55" s="10" t="str">
        <f>IFERROR(VLOOKUP(L55,verify_descriptions!A:J,5,FALSE),"")</f>
        <v/>
      </c>
      <c r="F55" s="10" t="str">
        <f>IFERROR(VLOOKUP(L55,verify_descriptions!A:J,6,FALSE),"")</f>
        <v/>
      </c>
      <c r="G55" s="10" t="str">
        <f>IFERROR(VLOOKUP(L55,verify_descriptions!A:J,7,FALSE),"")</f>
        <v/>
      </c>
      <c r="H55" s="10" t="str">
        <f>IFERROR(VLOOKUP(L55,verify_descriptions!A:J,8,FALSE),"")</f>
        <v/>
      </c>
      <c r="I55" s="10" t="str">
        <f>IFERROR(VLOOKUP(L55,verify_descriptions!A:J,9,FALSE),"")</f>
        <v/>
      </c>
      <c r="J55" s="9"/>
      <c r="K55" s="12" t="str">
        <f>IFERROR(VLOOKUP(L55,verify_descriptions!A:J,10,FALSE),"")</f>
        <v/>
      </c>
      <c r="L55" s="9"/>
      <c r="M55" s="9"/>
      <c r="N55" s="9"/>
      <c r="O55" s="10" t="str">
        <f>IF(C55="","",IF(ISERROR(VLOOKUP(C55,verify_dates!$A$1:$A$50,1,FALSE)),"Datum ungültig!",IF(L55="","Beschr. fehlt!",IF(SUMIFS(J:J,C:C,"="&amp;C55,K:K,"STD")&gt;10,"&gt;10h Arbeitszeit!",IF(AND(NOT(ISNUMBER(J55)),C55&lt;&gt;""),"Arbeitszeit fehlt!",IF(NOT(ISERROR(VLOOKUP(C55,verify_holidays!A:A,1,FALSE))),"W: Feiertagsarbeit!",IF(WEEKDAY(C55,2)&gt;5,"W: Wochenendarbeit!","OK")))))))</f>
        <v/>
      </c>
      <c r="P55" s="9" t="str">
        <f t="shared" si="0"/>
        <v>Abgeschlossen</v>
      </c>
    </row>
    <row r="56" spans="1:16" x14ac:dyDescent="0.25">
      <c r="A56" s="10" t="str">
        <f>IFERROR(VLOOKUP(L56,verify_descriptions!A:J,2,FALSE),"")</f>
        <v/>
      </c>
      <c r="B56" s="10" t="str">
        <f>IFERROR(VLOOKUP(L56,verify_descriptions!A:J,3,FALSE),"")</f>
        <v/>
      </c>
      <c r="C56" s="8"/>
      <c r="D56" s="10" t="str">
        <f>IFERROR(VLOOKUP(L56,verify_descriptions!A:J,4,FALSE),"")</f>
        <v/>
      </c>
      <c r="E56" s="10" t="str">
        <f>IFERROR(VLOOKUP(L56,verify_descriptions!A:J,5,FALSE),"")</f>
        <v/>
      </c>
      <c r="F56" s="10" t="str">
        <f>IFERROR(VLOOKUP(L56,verify_descriptions!A:J,6,FALSE),"")</f>
        <v/>
      </c>
      <c r="G56" s="10" t="str">
        <f>IFERROR(VLOOKUP(L56,verify_descriptions!A:J,7,FALSE),"")</f>
        <v/>
      </c>
      <c r="H56" s="10" t="str">
        <f>IFERROR(VLOOKUP(L56,verify_descriptions!A:J,8,FALSE),"")</f>
        <v/>
      </c>
      <c r="I56" s="10" t="str">
        <f>IFERROR(VLOOKUP(L56,verify_descriptions!A:J,9,FALSE),"")</f>
        <v/>
      </c>
      <c r="J56" s="9"/>
      <c r="K56" s="12" t="str">
        <f>IFERROR(VLOOKUP(L56,verify_descriptions!A:J,10,FALSE),"")</f>
        <v/>
      </c>
      <c r="L56" s="9"/>
      <c r="M56" s="9"/>
      <c r="N56" s="9"/>
      <c r="O56" s="10" t="str">
        <f>IF(C56="","",IF(ISERROR(VLOOKUP(C56,verify_dates!$A$1:$A$50,1,FALSE)),"Datum ungültig!",IF(L56="","Beschr. fehlt!",IF(SUMIFS(J:J,C:C,"="&amp;C56,K:K,"STD")&gt;10,"&gt;10h Arbeitszeit!",IF(AND(NOT(ISNUMBER(J56)),C56&lt;&gt;""),"Arbeitszeit fehlt!",IF(NOT(ISERROR(VLOOKUP(C56,verify_holidays!A:A,1,FALSE))),"W: Feiertagsarbeit!",IF(WEEKDAY(C56,2)&gt;5,"W: Wochenendarbeit!","OK")))))))</f>
        <v/>
      </c>
      <c r="P56" s="9" t="str">
        <f t="shared" si="0"/>
        <v>Abgeschlossen</v>
      </c>
    </row>
    <row r="57" spans="1:16" x14ac:dyDescent="0.25">
      <c r="A57" s="10" t="str">
        <f>IFERROR(VLOOKUP(L57,verify_descriptions!A:J,2,FALSE),"")</f>
        <v/>
      </c>
      <c r="B57" s="10" t="str">
        <f>IFERROR(VLOOKUP(L57,verify_descriptions!A:J,3,FALSE),"")</f>
        <v/>
      </c>
      <c r="C57" s="8"/>
      <c r="D57" s="10" t="str">
        <f>IFERROR(VLOOKUP(L57,verify_descriptions!A:J,4,FALSE),"")</f>
        <v/>
      </c>
      <c r="E57" s="10" t="str">
        <f>IFERROR(VLOOKUP(L57,verify_descriptions!A:J,5,FALSE),"")</f>
        <v/>
      </c>
      <c r="F57" s="10" t="str">
        <f>IFERROR(VLOOKUP(L57,verify_descriptions!A:J,6,FALSE),"")</f>
        <v/>
      </c>
      <c r="G57" s="10" t="str">
        <f>IFERROR(VLOOKUP(L57,verify_descriptions!A:J,7,FALSE),"")</f>
        <v/>
      </c>
      <c r="H57" s="10" t="str">
        <f>IFERROR(VLOOKUP(L57,verify_descriptions!A:J,8,FALSE),"")</f>
        <v/>
      </c>
      <c r="I57" s="10" t="str">
        <f>IFERROR(VLOOKUP(L57,verify_descriptions!A:J,9,FALSE),"")</f>
        <v/>
      </c>
      <c r="J57" s="9"/>
      <c r="K57" s="12" t="str">
        <f>IFERROR(VLOOKUP(L57,verify_descriptions!A:J,10,FALSE),"")</f>
        <v/>
      </c>
      <c r="L57" s="9"/>
      <c r="M57" s="9"/>
      <c r="N57" s="9"/>
      <c r="O57" s="10" t="str">
        <f>IF(C57="","",IF(ISERROR(VLOOKUP(C57,verify_dates!$A$1:$A$50,1,FALSE)),"Datum ungültig!",IF(L57="","Beschr. fehlt!",IF(SUMIFS(J:J,C:C,"="&amp;C57,K:K,"STD")&gt;10,"&gt;10h Arbeitszeit!",IF(AND(NOT(ISNUMBER(J57)),C57&lt;&gt;""),"Arbeitszeit fehlt!",IF(NOT(ISERROR(VLOOKUP(C57,verify_holidays!A:A,1,FALSE))),"W: Feiertagsarbeit!",IF(WEEKDAY(C57,2)&gt;5,"W: Wochenendarbeit!","OK")))))))</f>
        <v/>
      </c>
      <c r="P57" s="9" t="str">
        <f t="shared" si="0"/>
        <v>Abgeschlossen</v>
      </c>
    </row>
    <row r="58" spans="1:16" x14ac:dyDescent="0.25">
      <c r="A58" s="10" t="str">
        <f>IFERROR(VLOOKUP(L58,verify_descriptions!A:J,2,FALSE),"")</f>
        <v/>
      </c>
      <c r="B58" s="10" t="str">
        <f>IFERROR(VLOOKUP(L58,verify_descriptions!A:J,3,FALSE),"")</f>
        <v/>
      </c>
      <c r="C58" s="8"/>
      <c r="D58" s="10" t="str">
        <f>IFERROR(VLOOKUP(L58,verify_descriptions!A:J,4,FALSE),"")</f>
        <v/>
      </c>
      <c r="E58" s="10" t="str">
        <f>IFERROR(VLOOKUP(L58,verify_descriptions!A:J,5,FALSE),"")</f>
        <v/>
      </c>
      <c r="F58" s="10" t="str">
        <f>IFERROR(VLOOKUP(L58,verify_descriptions!A:J,6,FALSE),"")</f>
        <v/>
      </c>
      <c r="G58" s="10" t="str">
        <f>IFERROR(VLOOKUP(L58,verify_descriptions!A:J,7,FALSE),"")</f>
        <v/>
      </c>
      <c r="H58" s="10" t="str">
        <f>IFERROR(VLOOKUP(L58,verify_descriptions!A:J,8,FALSE),"")</f>
        <v/>
      </c>
      <c r="I58" s="10" t="str">
        <f>IFERROR(VLOOKUP(L58,verify_descriptions!A:J,9,FALSE),"")</f>
        <v/>
      </c>
      <c r="J58" s="9"/>
      <c r="K58" s="12" t="str">
        <f>IFERROR(VLOOKUP(L58,verify_descriptions!A:J,10,FALSE),"")</f>
        <v/>
      </c>
      <c r="L58" s="9"/>
      <c r="M58" s="9"/>
      <c r="N58" s="9"/>
      <c r="O58" s="10" t="str">
        <f>IF(C58="","",IF(ISERROR(VLOOKUP(C58,verify_dates!$A$1:$A$50,1,FALSE)),"Datum ungültig!",IF(L58="","Beschr. fehlt!",IF(SUMIFS(J:J,C:C,"="&amp;C58,K:K,"STD")&gt;10,"&gt;10h Arbeitszeit!",IF(AND(NOT(ISNUMBER(J58)),C58&lt;&gt;""),"Arbeitszeit fehlt!",IF(NOT(ISERROR(VLOOKUP(C58,verify_holidays!A:A,1,FALSE))),"W: Feiertagsarbeit!",IF(WEEKDAY(C58,2)&gt;5,"W: Wochenendarbeit!","OK")))))))</f>
        <v/>
      </c>
      <c r="P58" s="9" t="str">
        <f t="shared" si="0"/>
        <v>Abgeschlossen</v>
      </c>
    </row>
    <row r="59" spans="1:16" x14ac:dyDescent="0.25">
      <c r="A59" s="10" t="str">
        <f>IFERROR(VLOOKUP(L59,verify_descriptions!A:J,2,FALSE),"")</f>
        <v/>
      </c>
      <c r="B59" s="10" t="str">
        <f>IFERROR(VLOOKUP(L59,verify_descriptions!A:J,3,FALSE),"")</f>
        <v/>
      </c>
      <c r="C59" s="8"/>
      <c r="D59" s="10" t="str">
        <f>IFERROR(VLOOKUP(L59,verify_descriptions!A:J,4,FALSE),"")</f>
        <v/>
      </c>
      <c r="E59" s="10" t="str">
        <f>IFERROR(VLOOKUP(L59,verify_descriptions!A:J,5,FALSE),"")</f>
        <v/>
      </c>
      <c r="F59" s="10" t="str">
        <f>IFERROR(VLOOKUP(L59,verify_descriptions!A:J,6,FALSE),"")</f>
        <v/>
      </c>
      <c r="G59" s="10" t="str">
        <f>IFERROR(VLOOKUP(L59,verify_descriptions!A:J,7,FALSE),"")</f>
        <v/>
      </c>
      <c r="H59" s="10" t="str">
        <f>IFERROR(VLOOKUP(L59,verify_descriptions!A:J,8,FALSE),"")</f>
        <v/>
      </c>
      <c r="I59" s="10" t="str">
        <f>IFERROR(VLOOKUP(L59,verify_descriptions!A:J,9,FALSE),"")</f>
        <v/>
      </c>
      <c r="J59" s="9"/>
      <c r="K59" s="12" t="str">
        <f>IFERROR(VLOOKUP(L59,verify_descriptions!A:J,10,FALSE),"")</f>
        <v/>
      </c>
      <c r="L59" s="9"/>
      <c r="M59" s="9"/>
      <c r="N59" s="9"/>
      <c r="O59" s="10" t="str">
        <f>IF(C59="","",IF(ISERROR(VLOOKUP(C59,verify_dates!$A$1:$A$50,1,FALSE)),"Datum ungültig!",IF(L59="","Beschr. fehlt!",IF(SUMIFS(J:J,C:C,"="&amp;C59,K:K,"STD")&gt;10,"&gt;10h Arbeitszeit!",IF(AND(NOT(ISNUMBER(J59)),C59&lt;&gt;""),"Arbeitszeit fehlt!",IF(NOT(ISERROR(VLOOKUP(C59,verify_holidays!A:A,1,FALSE))),"W: Feiertagsarbeit!",IF(WEEKDAY(C59,2)&gt;5,"W: Wochenendarbeit!","OK")))))))</f>
        <v/>
      </c>
      <c r="P59" s="9" t="str">
        <f t="shared" si="0"/>
        <v>Abgeschlossen</v>
      </c>
    </row>
    <row r="60" spans="1:16" x14ac:dyDescent="0.25">
      <c r="A60" s="10" t="str">
        <f>IFERROR(VLOOKUP(L60,verify_descriptions!A:J,2,FALSE),"")</f>
        <v/>
      </c>
      <c r="B60" s="10" t="str">
        <f>IFERROR(VLOOKUP(L60,verify_descriptions!A:J,3,FALSE),"")</f>
        <v/>
      </c>
      <c r="C60" s="8"/>
      <c r="D60" s="10" t="str">
        <f>IFERROR(VLOOKUP(L60,verify_descriptions!A:J,4,FALSE),"")</f>
        <v/>
      </c>
      <c r="E60" s="10" t="str">
        <f>IFERROR(VLOOKUP(L60,verify_descriptions!A:J,5,FALSE),"")</f>
        <v/>
      </c>
      <c r="F60" s="10" t="str">
        <f>IFERROR(VLOOKUP(L60,verify_descriptions!A:J,6,FALSE),"")</f>
        <v/>
      </c>
      <c r="G60" s="10" t="str">
        <f>IFERROR(VLOOKUP(L60,verify_descriptions!A:J,7,FALSE),"")</f>
        <v/>
      </c>
      <c r="H60" s="10" t="str">
        <f>IFERROR(VLOOKUP(L60,verify_descriptions!A:J,8,FALSE),"")</f>
        <v/>
      </c>
      <c r="I60" s="10" t="str">
        <f>IFERROR(VLOOKUP(L60,verify_descriptions!A:J,9,FALSE),"")</f>
        <v/>
      </c>
      <c r="J60" s="9"/>
      <c r="K60" s="12" t="str">
        <f>IFERROR(VLOOKUP(L60,verify_descriptions!A:J,10,FALSE),"")</f>
        <v/>
      </c>
      <c r="L60" s="9"/>
      <c r="M60" s="9"/>
      <c r="N60" s="9"/>
      <c r="O60" s="10" t="str">
        <f>IF(C60="","",IF(ISERROR(VLOOKUP(C60,verify_dates!$A$1:$A$50,1,FALSE)),"Datum ungültig!",IF(L60="","Beschr. fehlt!",IF(SUMIFS(J:J,C:C,"="&amp;C60,K:K,"STD")&gt;10,"&gt;10h Arbeitszeit!",IF(AND(NOT(ISNUMBER(J60)),C60&lt;&gt;""),"Arbeitszeit fehlt!",IF(NOT(ISERROR(VLOOKUP(C60,verify_holidays!A:A,1,FALSE))),"W: Feiertagsarbeit!",IF(WEEKDAY(C60,2)&gt;5,"W: Wochenendarbeit!","OK")))))))</f>
        <v/>
      </c>
      <c r="P60" s="9" t="str">
        <f t="shared" si="0"/>
        <v>Abgeschlossen</v>
      </c>
    </row>
    <row r="61" spans="1:16" x14ac:dyDescent="0.25">
      <c r="A61" s="10" t="str">
        <f>IFERROR(VLOOKUP(L61,verify_descriptions!A:J,2,FALSE),"")</f>
        <v/>
      </c>
      <c r="B61" s="10" t="str">
        <f>IFERROR(VLOOKUP(L61,verify_descriptions!A:J,3,FALSE),"")</f>
        <v/>
      </c>
      <c r="C61" s="8"/>
      <c r="D61" s="10" t="str">
        <f>IFERROR(VLOOKUP(L61,verify_descriptions!A:J,4,FALSE),"")</f>
        <v/>
      </c>
      <c r="E61" s="10" t="str">
        <f>IFERROR(VLOOKUP(L61,verify_descriptions!A:J,5,FALSE),"")</f>
        <v/>
      </c>
      <c r="F61" s="10" t="str">
        <f>IFERROR(VLOOKUP(L61,verify_descriptions!A:J,6,FALSE),"")</f>
        <v/>
      </c>
      <c r="G61" s="10" t="str">
        <f>IFERROR(VLOOKUP(L61,verify_descriptions!A:J,7,FALSE),"")</f>
        <v/>
      </c>
      <c r="H61" s="10" t="str">
        <f>IFERROR(VLOOKUP(L61,verify_descriptions!A:J,8,FALSE),"")</f>
        <v/>
      </c>
      <c r="I61" s="10" t="str">
        <f>IFERROR(VLOOKUP(L61,verify_descriptions!A:J,9,FALSE),"")</f>
        <v/>
      </c>
      <c r="J61" s="9"/>
      <c r="K61" s="12" t="str">
        <f>IFERROR(VLOOKUP(L61,verify_descriptions!A:J,10,FALSE),"")</f>
        <v/>
      </c>
      <c r="L61" s="9"/>
      <c r="M61" s="9"/>
      <c r="N61" s="9"/>
      <c r="O61" s="10" t="str">
        <f>IF(C61="","",IF(ISERROR(VLOOKUP(C61,verify_dates!$A$1:$A$50,1,FALSE)),"Datum ungültig!",IF(L61="","Beschr. fehlt!",IF(SUMIFS(J:J,C:C,"="&amp;C61,K:K,"STD")&gt;10,"&gt;10h Arbeitszeit!",IF(AND(NOT(ISNUMBER(J61)),C61&lt;&gt;""),"Arbeitszeit fehlt!",IF(NOT(ISERROR(VLOOKUP(C61,verify_holidays!A:A,1,FALSE))),"W: Feiertagsarbeit!",IF(WEEKDAY(C61,2)&gt;5,"W: Wochenendarbeit!","OK")))))))</f>
        <v/>
      </c>
      <c r="P61" s="9" t="str">
        <f t="shared" si="0"/>
        <v>Abgeschlossen</v>
      </c>
    </row>
    <row r="62" spans="1:16" x14ac:dyDescent="0.25">
      <c r="A62" s="10" t="str">
        <f>IFERROR(VLOOKUP(L62,verify_descriptions!A:J,2,FALSE),"")</f>
        <v/>
      </c>
      <c r="B62" s="10" t="str">
        <f>IFERROR(VLOOKUP(L62,verify_descriptions!A:J,3,FALSE),"")</f>
        <v/>
      </c>
      <c r="C62" s="8"/>
      <c r="D62" s="10" t="str">
        <f>IFERROR(VLOOKUP(L62,verify_descriptions!A:J,4,FALSE),"")</f>
        <v/>
      </c>
      <c r="E62" s="10" t="str">
        <f>IFERROR(VLOOKUP(L62,verify_descriptions!A:J,5,FALSE),"")</f>
        <v/>
      </c>
      <c r="F62" s="10" t="str">
        <f>IFERROR(VLOOKUP(L62,verify_descriptions!A:J,6,FALSE),"")</f>
        <v/>
      </c>
      <c r="G62" s="10" t="str">
        <f>IFERROR(VLOOKUP(L62,verify_descriptions!A:J,7,FALSE),"")</f>
        <v/>
      </c>
      <c r="H62" s="10" t="str">
        <f>IFERROR(VLOOKUP(L62,verify_descriptions!A:J,8,FALSE),"")</f>
        <v/>
      </c>
      <c r="I62" s="10" t="str">
        <f>IFERROR(VLOOKUP(L62,verify_descriptions!A:J,9,FALSE),"")</f>
        <v/>
      </c>
      <c r="J62" s="9"/>
      <c r="K62" s="12" t="str">
        <f>IFERROR(VLOOKUP(L62,verify_descriptions!A:J,10,FALSE),"")</f>
        <v/>
      </c>
      <c r="L62" s="9"/>
      <c r="M62" s="9"/>
      <c r="N62" s="9"/>
      <c r="O62" s="10" t="str">
        <f>IF(C62="","",IF(ISERROR(VLOOKUP(C62,verify_dates!$A$1:$A$50,1,FALSE)),"Datum ungültig!",IF(L62="","Beschr. fehlt!",IF(SUMIFS(J:J,C:C,"="&amp;C62,K:K,"STD")&gt;10,"&gt;10h Arbeitszeit!",IF(AND(NOT(ISNUMBER(J62)),C62&lt;&gt;""),"Arbeitszeit fehlt!",IF(NOT(ISERROR(VLOOKUP(C62,verify_holidays!A:A,1,FALSE))),"W: Feiertagsarbeit!",IF(WEEKDAY(C62,2)&gt;5,"W: Wochenendarbeit!","OK")))))))</f>
        <v/>
      </c>
      <c r="P62" s="9" t="str">
        <f t="shared" si="0"/>
        <v>Abgeschlossen</v>
      </c>
    </row>
    <row r="63" spans="1:16" x14ac:dyDescent="0.25">
      <c r="A63" s="10" t="str">
        <f>IFERROR(VLOOKUP(L63,verify_descriptions!A:J,2,FALSE),"")</f>
        <v/>
      </c>
      <c r="B63" s="10" t="str">
        <f>IFERROR(VLOOKUP(L63,verify_descriptions!A:J,3,FALSE),"")</f>
        <v/>
      </c>
      <c r="C63" s="8"/>
      <c r="D63" s="10" t="str">
        <f>IFERROR(VLOOKUP(L63,verify_descriptions!A:J,4,FALSE),"")</f>
        <v/>
      </c>
      <c r="E63" s="10" t="str">
        <f>IFERROR(VLOOKUP(L63,verify_descriptions!A:J,5,FALSE),"")</f>
        <v/>
      </c>
      <c r="F63" s="10" t="str">
        <f>IFERROR(VLOOKUP(L63,verify_descriptions!A:J,6,FALSE),"")</f>
        <v/>
      </c>
      <c r="G63" s="10" t="str">
        <f>IFERROR(VLOOKUP(L63,verify_descriptions!A:J,7,FALSE),"")</f>
        <v/>
      </c>
      <c r="H63" s="10" t="str">
        <f>IFERROR(VLOOKUP(L63,verify_descriptions!A:J,8,FALSE),"")</f>
        <v/>
      </c>
      <c r="I63" s="10" t="str">
        <f>IFERROR(VLOOKUP(L63,verify_descriptions!A:J,9,FALSE),"")</f>
        <v/>
      </c>
      <c r="J63" s="9"/>
      <c r="K63" s="12" t="str">
        <f>IFERROR(VLOOKUP(L63,verify_descriptions!A:J,10,FALSE),"")</f>
        <v/>
      </c>
      <c r="L63" s="9"/>
      <c r="M63" s="9"/>
      <c r="N63" s="9"/>
      <c r="O63" s="10" t="str">
        <f>IF(C63="","",IF(ISERROR(VLOOKUP(C63,verify_dates!$A$1:$A$50,1,FALSE)),"Datum ungültig!",IF(L63="","Beschr. fehlt!",IF(SUMIFS(J:J,C:C,"="&amp;C63,K:K,"STD")&gt;10,"&gt;10h Arbeitszeit!",IF(AND(NOT(ISNUMBER(J63)),C63&lt;&gt;""),"Arbeitszeit fehlt!",IF(NOT(ISERROR(VLOOKUP(C63,verify_holidays!A:A,1,FALSE))),"W: Feiertagsarbeit!",IF(WEEKDAY(C63,2)&gt;5,"W: Wochenendarbeit!","OK")))))))</f>
        <v/>
      </c>
      <c r="P63" s="9" t="str">
        <f t="shared" si="0"/>
        <v>Abgeschlossen</v>
      </c>
    </row>
    <row r="64" spans="1:16" x14ac:dyDescent="0.25">
      <c r="A64" s="10" t="str">
        <f>IFERROR(VLOOKUP(L64,verify_descriptions!A:J,2,FALSE),"")</f>
        <v/>
      </c>
      <c r="B64" s="10" t="str">
        <f>IFERROR(VLOOKUP(L64,verify_descriptions!A:J,3,FALSE),"")</f>
        <v/>
      </c>
      <c r="C64" s="8"/>
      <c r="D64" s="10" t="str">
        <f>IFERROR(VLOOKUP(L64,verify_descriptions!A:J,4,FALSE),"")</f>
        <v/>
      </c>
      <c r="E64" s="10" t="str">
        <f>IFERROR(VLOOKUP(L64,verify_descriptions!A:J,5,FALSE),"")</f>
        <v/>
      </c>
      <c r="F64" s="10" t="str">
        <f>IFERROR(VLOOKUP(L64,verify_descriptions!A:J,6,FALSE),"")</f>
        <v/>
      </c>
      <c r="G64" s="10" t="str">
        <f>IFERROR(VLOOKUP(L64,verify_descriptions!A:J,7,FALSE),"")</f>
        <v/>
      </c>
      <c r="H64" s="10" t="str">
        <f>IFERROR(VLOOKUP(L64,verify_descriptions!A:J,8,FALSE),"")</f>
        <v/>
      </c>
      <c r="I64" s="10" t="str">
        <f>IFERROR(VLOOKUP(L64,verify_descriptions!A:J,9,FALSE),"")</f>
        <v/>
      </c>
      <c r="J64" s="9"/>
      <c r="K64" s="12" t="str">
        <f>IFERROR(VLOOKUP(L64,verify_descriptions!A:J,10,FALSE),"")</f>
        <v/>
      </c>
      <c r="L64" s="9"/>
      <c r="M64" s="9"/>
      <c r="N64" s="9"/>
      <c r="O64" s="10" t="str">
        <f>IF(C64="","",IF(ISERROR(VLOOKUP(C64,verify_dates!$A$1:$A$50,1,FALSE)),"Datum ungültig!",IF(L64="","Beschr. fehlt!",IF(SUMIFS(J:J,C:C,"="&amp;C64,K:K,"STD")&gt;10,"&gt;10h Arbeitszeit!",IF(AND(NOT(ISNUMBER(J64)),C64&lt;&gt;""),"Arbeitszeit fehlt!",IF(NOT(ISERROR(VLOOKUP(C64,verify_holidays!A:A,1,FALSE))),"W: Feiertagsarbeit!",IF(WEEKDAY(C64,2)&gt;5,"W: Wochenendarbeit!","OK")))))))</f>
        <v/>
      </c>
      <c r="P64" s="9" t="str">
        <f t="shared" si="0"/>
        <v>Abgeschlossen</v>
      </c>
    </row>
    <row r="65" spans="1:16" x14ac:dyDescent="0.25">
      <c r="A65" s="10" t="str">
        <f>IFERROR(VLOOKUP(L65,verify_descriptions!A:J,2,FALSE),"")</f>
        <v/>
      </c>
      <c r="B65" s="10" t="str">
        <f>IFERROR(VLOOKUP(L65,verify_descriptions!A:J,3,FALSE),"")</f>
        <v/>
      </c>
      <c r="C65" s="8"/>
      <c r="D65" s="10" t="str">
        <f>IFERROR(VLOOKUP(L65,verify_descriptions!A:J,4,FALSE),"")</f>
        <v/>
      </c>
      <c r="E65" s="10" t="str">
        <f>IFERROR(VLOOKUP(L65,verify_descriptions!A:J,5,FALSE),"")</f>
        <v/>
      </c>
      <c r="F65" s="10" t="str">
        <f>IFERROR(VLOOKUP(L65,verify_descriptions!A:J,6,FALSE),"")</f>
        <v/>
      </c>
      <c r="G65" s="10" t="str">
        <f>IFERROR(VLOOKUP(L65,verify_descriptions!A:J,7,FALSE),"")</f>
        <v/>
      </c>
      <c r="H65" s="10" t="str">
        <f>IFERROR(VLOOKUP(L65,verify_descriptions!A:J,8,FALSE),"")</f>
        <v/>
      </c>
      <c r="I65" s="10" t="str">
        <f>IFERROR(VLOOKUP(L65,verify_descriptions!A:J,9,FALSE),"")</f>
        <v/>
      </c>
      <c r="J65" s="9"/>
      <c r="K65" s="12" t="str">
        <f>IFERROR(VLOOKUP(L65,verify_descriptions!A:J,10,FALSE),"")</f>
        <v/>
      </c>
      <c r="L65" s="9"/>
      <c r="M65" s="9"/>
      <c r="N65" s="9"/>
      <c r="O65" s="10" t="str">
        <f>IF(C65="","",IF(ISERROR(VLOOKUP(C65,verify_dates!$A$1:$A$50,1,FALSE)),"Datum ungültig!",IF(L65="","Beschr. fehlt!",IF(SUMIFS(J:J,C:C,"="&amp;C65,K:K,"STD")&gt;10,"&gt;10h Arbeitszeit!",IF(AND(NOT(ISNUMBER(J65)),C65&lt;&gt;""),"Arbeitszeit fehlt!",IF(NOT(ISERROR(VLOOKUP(C65,verify_holidays!A:A,1,FALSE))),"W: Feiertagsarbeit!",IF(WEEKDAY(C65,2)&gt;5,"W: Wochenendarbeit!","OK")))))))</f>
        <v/>
      </c>
      <c r="P65" s="9" t="str">
        <f t="shared" si="0"/>
        <v>Abgeschlossen</v>
      </c>
    </row>
    <row r="66" spans="1:16" x14ac:dyDescent="0.25">
      <c r="A66" s="10" t="str">
        <f>IFERROR(VLOOKUP(L66,verify_descriptions!A:J,2,FALSE),"")</f>
        <v/>
      </c>
      <c r="B66" s="10" t="str">
        <f>IFERROR(VLOOKUP(L66,verify_descriptions!A:J,3,FALSE),"")</f>
        <v/>
      </c>
      <c r="C66" s="8"/>
      <c r="D66" s="10" t="str">
        <f>IFERROR(VLOOKUP(L66,verify_descriptions!A:J,4,FALSE),"")</f>
        <v/>
      </c>
      <c r="E66" s="10" t="str">
        <f>IFERROR(VLOOKUP(L66,verify_descriptions!A:J,5,FALSE),"")</f>
        <v/>
      </c>
      <c r="F66" s="10" t="str">
        <f>IFERROR(VLOOKUP(L66,verify_descriptions!A:J,6,FALSE),"")</f>
        <v/>
      </c>
      <c r="G66" s="10" t="str">
        <f>IFERROR(VLOOKUP(L66,verify_descriptions!A:J,7,FALSE),"")</f>
        <v/>
      </c>
      <c r="H66" s="10" t="str">
        <f>IFERROR(VLOOKUP(L66,verify_descriptions!A:J,8,FALSE),"")</f>
        <v/>
      </c>
      <c r="I66" s="10" t="str">
        <f>IFERROR(VLOOKUP(L66,verify_descriptions!A:J,9,FALSE),"")</f>
        <v/>
      </c>
      <c r="J66" s="9"/>
      <c r="K66" s="12" t="str">
        <f>IFERROR(VLOOKUP(L66,verify_descriptions!A:J,10,FALSE),"")</f>
        <v/>
      </c>
      <c r="L66" s="9"/>
      <c r="M66" s="9"/>
      <c r="N66" s="9"/>
      <c r="O66" s="10" t="str">
        <f>IF(C66="","",IF(ISERROR(VLOOKUP(C66,verify_dates!$A$1:$A$50,1,FALSE)),"Datum ungültig!",IF(L66="","Beschr. fehlt!",IF(SUMIFS(J:J,C:C,"="&amp;C66,K:K,"STD")&gt;10,"&gt;10h Arbeitszeit!",IF(AND(NOT(ISNUMBER(J66)),C66&lt;&gt;""),"Arbeitszeit fehlt!",IF(NOT(ISERROR(VLOOKUP(C66,verify_holidays!A:A,1,FALSE))),"W: Feiertagsarbeit!",IF(WEEKDAY(C66,2)&gt;5,"W: Wochenendarbeit!","OK")))))))</f>
        <v/>
      </c>
      <c r="P66" s="9" t="str">
        <f t="shared" si="0"/>
        <v>Abgeschlossen</v>
      </c>
    </row>
    <row r="67" spans="1:16" x14ac:dyDescent="0.25">
      <c r="A67" s="10" t="str">
        <f>IFERROR(VLOOKUP(L67,verify_descriptions!A:J,2,FALSE),"")</f>
        <v/>
      </c>
      <c r="B67" s="10" t="str">
        <f>IFERROR(VLOOKUP(L67,verify_descriptions!A:J,3,FALSE),"")</f>
        <v/>
      </c>
      <c r="C67" s="8"/>
      <c r="D67" s="10" t="str">
        <f>IFERROR(VLOOKUP(L67,verify_descriptions!A:J,4,FALSE),"")</f>
        <v/>
      </c>
      <c r="E67" s="10" t="str">
        <f>IFERROR(VLOOKUP(L67,verify_descriptions!A:J,5,FALSE),"")</f>
        <v/>
      </c>
      <c r="F67" s="10" t="str">
        <f>IFERROR(VLOOKUP(L67,verify_descriptions!A:J,6,FALSE),"")</f>
        <v/>
      </c>
      <c r="G67" s="10" t="str">
        <f>IFERROR(VLOOKUP(L67,verify_descriptions!A:J,7,FALSE),"")</f>
        <v/>
      </c>
      <c r="H67" s="10" t="str">
        <f>IFERROR(VLOOKUP(L67,verify_descriptions!A:J,8,FALSE),"")</f>
        <v/>
      </c>
      <c r="I67" s="10" t="str">
        <f>IFERROR(VLOOKUP(L67,verify_descriptions!A:J,9,FALSE),"")</f>
        <v/>
      </c>
      <c r="J67" s="9"/>
      <c r="K67" s="12" t="str">
        <f>IFERROR(VLOOKUP(L67,verify_descriptions!A:J,10,FALSE),"")</f>
        <v/>
      </c>
      <c r="L67" s="9"/>
      <c r="M67" s="9"/>
      <c r="N67" s="9"/>
      <c r="O67" s="10" t="str">
        <f>IF(C67="","",IF(ISERROR(VLOOKUP(C67,verify_dates!$A$1:$A$50,1,FALSE)),"Datum ungültig!",IF(L67="","Beschr. fehlt!",IF(SUMIFS(J:J,C:C,"="&amp;C67,K:K,"STD")&gt;10,"&gt;10h Arbeitszeit!",IF(AND(NOT(ISNUMBER(J67)),C67&lt;&gt;""),"Arbeitszeit fehlt!",IF(NOT(ISERROR(VLOOKUP(C67,verify_holidays!A:A,1,FALSE))),"W: Feiertagsarbeit!",IF(WEEKDAY(C67,2)&gt;5,"W: Wochenendarbeit!","OK")))))))</f>
        <v/>
      </c>
      <c r="P67" s="9" t="str">
        <f t="shared" si="0"/>
        <v>Abgeschlossen</v>
      </c>
    </row>
    <row r="68" spans="1:16" x14ac:dyDescent="0.25">
      <c r="A68" s="10" t="str">
        <f>IFERROR(VLOOKUP(L68,verify_descriptions!A:J,2,FALSE),"")</f>
        <v/>
      </c>
      <c r="B68" s="10" t="str">
        <f>IFERROR(VLOOKUP(L68,verify_descriptions!A:J,3,FALSE),"")</f>
        <v/>
      </c>
      <c r="C68" s="8"/>
      <c r="D68" s="10" t="str">
        <f>IFERROR(VLOOKUP(L68,verify_descriptions!A:J,4,FALSE),"")</f>
        <v/>
      </c>
      <c r="E68" s="10" t="str">
        <f>IFERROR(VLOOKUP(L68,verify_descriptions!A:J,5,FALSE),"")</f>
        <v/>
      </c>
      <c r="F68" s="10" t="str">
        <f>IFERROR(VLOOKUP(L68,verify_descriptions!A:J,6,FALSE),"")</f>
        <v/>
      </c>
      <c r="G68" s="10" t="str">
        <f>IFERROR(VLOOKUP(L68,verify_descriptions!A:J,7,FALSE),"")</f>
        <v/>
      </c>
      <c r="H68" s="10" t="str">
        <f>IFERROR(VLOOKUP(L68,verify_descriptions!A:J,8,FALSE),"")</f>
        <v/>
      </c>
      <c r="I68" s="10" t="str">
        <f>IFERROR(VLOOKUP(L68,verify_descriptions!A:J,9,FALSE),"")</f>
        <v/>
      </c>
      <c r="J68" s="9"/>
      <c r="K68" s="12" t="str">
        <f>IFERROR(VLOOKUP(L68,verify_descriptions!A:J,10,FALSE),"")</f>
        <v/>
      </c>
      <c r="L68" s="9"/>
      <c r="M68" s="9"/>
      <c r="N68" s="9"/>
      <c r="O68" s="10" t="str">
        <f>IF(C68="","",IF(ISERROR(VLOOKUP(C68,verify_dates!$A$1:$A$50,1,FALSE)),"Datum ungültig!",IF(L68="","Beschr. fehlt!",IF(SUMIFS(J:J,C:C,"="&amp;C68,K:K,"STD")&gt;10,"&gt;10h Arbeitszeit!",IF(AND(NOT(ISNUMBER(J68)),C68&lt;&gt;""),"Arbeitszeit fehlt!",IF(NOT(ISERROR(VLOOKUP(C68,verify_holidays!A:A,1,FALSE))),"W: Feiertagsarbeit!",IF(WEEKDAY(C68,2)&gt;5,"W: Wochenendarbeit!","OK")))))))</f>
        <v/>
      </c>
      <c r="P68" s="9" t="str">
        <f t="shared" ref="P68:P131" si="1">$B$1</f>
        <v>Abgeschlossen</v>
      </c>
    </row>
    <row r="69" spans="1:16" x14ac:dyDescent="0.25">
      <c r="A69" s="10" t="str">
        <f>IFERROR(VLOOKUP(L69,verify_descriptions!A:J,2,FALSE),"")</f>
        <v/>
      </c>
      <c r="B69" s="10" t="str">
        <f>IFERROR(VLOOKUP(L69,verify_descriptions!A:J,3,FALSE),"")</f>
        <v/>
      </c>
      <c r="C69" s="8"/>
      <c r="D69" s="10" t="str">
        <f>IFERROR(VLOOKUP(L69,verify_descriptions!A:J,4,FALSE),"")</f>
        <v/>
      </c>
      <c r="E69" s="10" t="str">
        <f>IFERROR(VLOOKUP(L69,verify_descriptions!A:J,5,FALSE),"")</f>
        <v/>
      </c>
      <c r="F69" s="10" t="str">
        <f>IFERROR(VLOOKUP(L69,verify_descriptions!A:J,6,FALSE),"")</f>
        <v/>
      </c>
      <c r="G69" s="10" t="str">
        <f>IFERROR(VLOOKUP(L69,verify_descriptions!A:J,7,FALSE),"")</f>
        <v/>
      </c>
      <c r="H69" s="10" t="str">
        <f>IFERROR(VLOOKUP(L69,verify_descriptions!A:J,8,FALSE),"")</f>
        <v/>
      </c>
      <c r="I69" s="10" t="str">
        <f>IFERROR(VLOOKUP(L69,verify_descriptions!A:J,9,FALSE),"")</f>
        <v/>
      </c>
      <c r="J69" s="9"/>
      <c r="K69" s="12" t="str">
        <f>IFERROR(VLOOKUP(L69,verify_descriptions!A:J,10,FALSE),"")</f>
        <v/>
      </c>
      <c r="L69" s="9"/>
      <c r="M69" s="9"/>
      <c r="N69" s="9"/>
      <c r="O69" s="10" t="str">
        <f>IF(C69="","",IF(ISERROR(VLOOKUP(C69,verify_dates!$A$1:$A$50,1,FALSE)),"Datum ungültig!",IF(L69="","Beschr. fehlt!",IF(SUMIFS(J:J,C:C,"="&amp;C69,K:K,"STD")&gt;10,"&gt;10h Arbeitszeit!",IF(AND(NOT(ISNUMBER(J69)),C69&lt;&gt;""),"Arbeitszeit fehlt!",IF(NOT(ISERROR(VLOOKUP(C69,verify_holidays!A:A,1,FALSE))),"W: Feiertagsarbeit!",IF(WEEKDAY(C69,2)&gt;5,"W: Wochenendarbeit!","OK")))))))</f>
        <v/>
      </c>
      <c r="P69" s="9" t="str">
        <f t="shared" si="1"/>
        <v>Abgeschlossen</v>
      </c>
    </row>
    <row r="70" spans="1:16" x14ac:dyDescent="0.25">
      <c r="A70" s="10" t="str">
        <f>IFERROR(VLOOKUP(L70,verify_descriptions!A:J,2,FALSE),"")</f>
        <v/>
      </c>
      <c r="B70" s="10" t="str">
        <f>IFERROR(VLOOKUP(L70,verify_descriptions!A:J,3,FALSE),"")</f>
        <v/>
      </c>
      <c r="C70" s="8"/>
      <c r="D70" s="10" t="str">
        <f>IFERROR(VLOOKUP(L70,verify_descriptions!A:J,4,FALSE),"")</f>
        <v/>
      </c>
      <c r="E70" s="10" t="str">
        <f>IFERROR(VLOOKUP(L70,verify_descriptions!A:J,5,FALSE),"")</f>
        <v/>
      </c>
      <c r="F70" s="10" t="str">
        <f>IFERROR(VLOOKUP(L70,verify_descriptions!A:J,6,FALSE),"")</f>
        <v/>
      </c>
      <c r="G70" s="10" t="str">
        <f>IFERROR(VLOOKUP(L70,verify_descriptions!A:J,7,FALSE),"")</f>
        <v/>
      </c>
      <c r="H70" s="10" t="str">
        <f>IFERROR(VLOOKUP(L70,verify_descriptions!A:J,8,FALSE),"")</f>
        <v/>
      </c>
      <c r="I70" s="10" t="str">
        <f>IFERROR(VLOOKUP(L70,verify_descriptions!A:J,9,FALSE),"")</f>
        <v/>
      </c>
      <c r="J70" s="9"/>
      <c r="K70" s="12" t="str">
        <f>IFERROR(VLOOKUP(L70,verify_descriptions!A:J,10,FALSE),"")</f>
        <v/>
      </c>
      <c r="L70" s="9"/>
      <c r="M70" s="9"/>
      <c r="N70" s="9"/>
      <c r="O70" s="10" t="str">
        <f>IF(C70="","",IF(ISERROR(VLOOKUP(C70,verify_dates!$A$1:$A$50,1,FALSE)),"Datum ungültig!",IF(L70="","Beschr. fehlt!",IF(SUMIFS(J:J,C:C,"="&amp;C70,K:K,"STD")&gt;10,"&gt;10h Arbeitszeit!",IF(AND(NOT(ISNUMBER(J70)),C70&lt;&gt;""),"Arbeitszeit fehlt!",IF(NOT(ISERROR(VLOOKUP(C70,verify_holidays!A:A,1,FALSE))),"W: Feiertagsarbeit!",IF(WEEKDAY(C70,2)&gt;5,"W: Wochenendarbeit!","OK")))))))</f>
        <v/>
      </c>
      <c r="P70" s="9" t="str">
        <f t="shared" si="1"/>
        <v>Abgeschlossen</v>
      </c>
    </row>
    <row r="71" spans="1:16" x14ac:dyDescent="0.25">
      <c r="A71" s="10" t="str">
        <f>IFERROR(VLOOKUP(L71,verify_descriptions!A:J,2,FALSE),"")</f>
        <v/>
      </c>
      <c r="B71" s="10" t="str">
        <f>IFERROR(VLOOKUP(L71,verify_descriptions!A:J,3,FALSE),"")</f>
        <v/>
      </c>
      <c r="C71" s="8"/>
      <c r="D71" s="10" t="str">
        <f>IFERROR(VLOOKUP(L71,verify_descriptions!A:J,4,FALSE),"")</f>
        <v/>
      </c>
      <c r="E71" s="10" t="str">
        <f>IFERROR(VLOOKUP(L71,verify_descriptions!A:J,5,FALSE),"")</f>
        <v/>
      </c>
      <c r="F71" s="10" t="str">
        <f>IFERROR(VLOOKUP(L71,verify_descriptions!A:J,6,FALSE),"")</f>
        <v/>
      </c>
      <c r="G71" s="10" t="str">
        <f>IFERROR(VLOOKUP(L71,verify_descriptions!A:J,7,FALSE),"")</f>
        <v/>
      </c>
      <c r="H71" s="10" t="str">
        <f>IFERROR(VLOOKUP(L71,verify_descriptions!A:J,8,FALSE),"")</f>
        <v/>
      </c>
      <c r="I71" s="10" t="str">
        <f>IFERROR(VLOOKUP(L71,verify_descriptions!A:J,9,FALSE),"")</f>
        <v/>
      </c>
      <c r="J71" s="9"/>
      <c r="K71" s="12" t="str">
        <f>IFERROR(VLOOKUP(L71,verify_descriptions!A:J,10,FALSE),"")</f>
        <v/>
      </c>
      <c r="L71" s="9"/>
      <c r="M71" s="9"/>
      <c r="N71" s="9"/>
      <c r="O71" s="10" t="str">
        <f>IF(C71="","",IF(ISERROR(VLOOKUP(C71,verify_dates!$A$1:$A$50,1,FALSE)),"Datum ungültig!",IF(L71="","Beschr. fehlt!",IF(SUMIFS(J:J,C:C,"="&amp;C71,K:K,"STD")&gt;10,"&gt;10h Arbeitszeit!",IF(AND(NOT(ISNUMBER(J71)),C71&lt;&gt;""),"Arbeitszeit fehlt!",IF(NOT(ISERROR(VLOOKUP(C71,verify_holidays!A:A,1,FALSE))),"W: Feiertagsarbeit!",IF(WEEKDAY(C71,2)&gt;5,"W: Wochenendarbeit!","OK")))))))</f>
        <v/>
      </c>
      <c r="P71" s="9" t="str">
        <f t="shared" si="1"/>
        <v>Abgeschlossen</v>
      </c>
    </row>
    <row r="72" spans="1:16" x14ac:dyDescent="0.25">
      <c r="A72" s="10" t="str">
        <f>IFERROR(VLOOKUP(L72,verify_descriptions!A:J,2,FALSE),"")</f>
        <v/>
      </c>
      <c r="B72" s="10" t="str">
        <f>IFERROR(VLOOKUP(L72,verify_descriptions!A:J,3,FALSE),"")</f>
        <v/>
      </c>
      <c r="C72" s="8"/>
      <c r="D72" s="10" t="str">
        <f>IFERROR(VLOOKUP(L72,verify_descriptions!A:J,4,FALSE),"")</f>
        <v/>
      </c>
      <c r="E72" s="10" t="str">
        <f>IFERROR(VLOOKUP(L72,verify_descriptions!A:J,5,FALSE),"")</f>
        <v/>
      </c>
      <c r="F72" s="10" t="str">
        <f>IFERROR(VLOOKUP(L72,verify_descriptions!A:J,6,FALSE),"")</f>
        <v/>
      </c>
      <c r="G72" s="10" t="str">
        <f>IFERROR(VLOOKUP(L72,verify_descriptions!A:J,7,FALSE),"")</f>
        <v/>
      </c>
      <c r="H72" s="10" t="str">
        <f>IFERROR(VLOOKUP(L72,verify_descriptions!A:J,8,FALSE),"")</f>
        <v/>
      </c>
      <c r="I72" s="10" t="str">
        <f>IFERROR(VLOOKUP(L72,verify_descriptions!A:J,9,FALSE),"")</f>
        <v/>
      </c>
      <c r="J72" s="9"/>
      <c r="K72" s="12" t="str">
        <f>IFERROR(VLOOKUP(L72,verify_descriptions!A:J,10,FALSE),"")</f>
        <v/>
      </c>
      <c r="L72" s="9"/>
      <c r="M72" s="9"/>
      <c r="N72" s="9"/>
      <c r="O72" s="10" t="str">
        <f>IF(C72="","",IF(ISERROR(VLOOKUP(C72,verify_dates!$A$1:$A$50,1,FALSE)),"Datum ungültig!",IF(L72="","Beschr. fehlt!",IF(SUMIFS(J:J,C:C,"="&amp;C72,K:K,"STD")&gt;10,"&gt;10h Arbeitszeit!",IF(AND(NOT(ISNUMBER(J72)),C72&lt;&gt;""),"Arbeitszeit fehlt!",IF(NOT(ISERROR(VLOOKUP(C72,verify_holidays!A:A,1,FALSE))),"W: Feiertagsarbeit!",IF(WEEKDAY(C72,2)&gt;5,"W: Wochenendarbeit!","OK")))))))</f>
        <v/>
      </c>
      <c r="P72" s="9" t="str">
        <f t="shared" si="1"/>
        <v>Abgeschlossen</v>
      </c>
    </row>
    <row r="73" spans="1:16" x14ac:dyDescent="0.25">
      <c r="A73" s="10" t="str">
        <f>IFERROR(VLOOKUP(L73,verify_descriptions!A:J,2,FALSE),"")</f>
        <v/>
      </c>
      <c r="B73" s="10" t="str">
        <f>IFERROR(VLOOKUP(L73,verify_descriptions!A:J,3,FALSE),"")</f>
        <v/>
      </c>
      <c r="C73" s="8"/>
      <c r="D73" s="10" t="str">
        <f>IFERROR(VLOOKUP(L73,verify_descriptions!A:J,4,FALSE),"")</f>
        <v/>
      </c>
      <c r="E73" s="10" t="str">
        <f>IFERROR(VLOOKUP(L73,verify_descriptions!A:J,5,FALSE),"")</f>
        <v/>
      </c>
      <c r="F73" s="10" t="str">
        <f>IFERROR(VLOOKUP(L73,verify_descriptions!A:J,6,FALSE),"")</f>
        <v/>
      </c>
      <c r="G73" s="10" t="str">
        <f>IFERROR(VLOOKUP(L73,verify_descriptions!A:J,7,FALSE),"")</f>
        <v/>
      </c>
      <c r="H73" s="10" t="str">
        <f>IFERROR(VLOOKUP(L73,verify_descriptions!A:J,8,FALSE),"")</f>
        <v/>
      </c>
      <c r="I73" s="10" t="str">
        <f>IFERROR(VLOOKUP(L73,verify_descriptions!A:J,9,FALSE),"")</f>
        <v/>
      </c>
      <c r="J73" s="9"/>
      <c r="K73" s="12" t="str">
        <f>IFERROR(VLOOKUP(L73,verify_descriptions!A:J,10,FALSE),"")</f>
        <v/>
      </c>
      <c r="L73" s="9"/>
      <c r="M73" s="9"/>
      <c r="N73" s="9"/>
      <c r="O73" s="10" t="str">
        <f>IF(C73="","",IF(ISERROR(VLOOKUP(C73,verify_dates!$A$1:$A$50,1,FALSE)),"Datum ungültig!",IF(L73="","Beschr. fehlt!",IF(SUMIFS(J:J,C:C,"="&amp;C73,K:K,"STD")&gt;10,"&gt;10h Arbeitszeit!",IF(AND(NOT(ISNUMBER(J73)),C73&lt;&gt;""),"Arbeitszeit fehlt!",IF(NOT(ISERROR(VLOOKUP(C73,verify_holidays!A:A,1,FALSE))),"W: Feiertagsarbeit!",IF(WEEKDAY(C73,2)&gt;5,"W: Wochenendarbeit!","OK")))))))</f>
        <v/>
      </c>
      <c r="P73" s="9" t="str">
        <f t="shared" si="1"/>
        <v>Abgeschlossen</v>
      </c>
    </row>
    <row r="74" spans="1:16" x14ac:dyDescent="0.25">
      <c r="A74" s="10" t="str">
        <f>IFERROR(VLOOKUP(L74,verify_descriptions!A:J,2,FALSE),"")</f>
        <v/>
      </c>
      <c r="B74" s="10" t="str">
        <f>IFERROR(VLOOKUP(L74,verify_descriptions!A:J,3,FALSE),"")</f>
        <v/>
      </c>
      <c r="C74" s="8"/>
      <c r="D74" s="10" t="str">
        <f>IFERROR(VLOOKUP(L74,verify_descriptions!A:J,4,FALSE),"")</f>
        <v/>
      </c>
      <c r="E74" s="10" t="str">
        <f>IFERROR(VLOOKUP(L74,verify_descriptions!A:J,5,FALSE),"")</f>
        <v/>
      </c>
      <c r="F74" s="10" t="str">
        <f>IFERROR(VLOOKUP(L74,verify_descriptions!A:J,6,FALSE),"")</f>
        <v/>
      </c>
      <c r="G74" s="10" t="str">
        <f>IFERROR(VLOOKUP(L74,verify_descriptions!A:J,7,FALSE),"")</f>
        <v/>
      </c>
      <c r="H74" s="10" t="str">
        <f>IFERROR(VLOOKUP(L74,verify_descriptions!A:J,8,FALSE),"")</f>
        <v/>
      </c>
      <c r="I74" s="10" t="str">
        <f>IFERROR(VLOOKUP(L74,verify_descriptions!A:J,9,FALSE),"")</f>
        <v/>
      </c>
      <c r="J74" s="9"/>
      <c r="K74" s="12" t="str">
        <f>IFERROR(VLOOKUP(L74,verify_descriptions!A:J,10,FALSE),"")</f>
        <v/>
      </c>
      <c r="L74" s="9"/>
      <c r="M74" s="9"/>
      <c r="N74" s="9"/>
      <c r="O74" s="10" t="str">
        <f>IF(C74="","",IF(ISERROR(VLOOKUP(C74,verify_dates!$A$1:$A$50,1,FALSE)),"Datum ungültig!",IF(L74="","Beschr. fehlt!",IF(SUMIFS(J:J,C:C,"="&amp;C74,K:K,"STD")&gt;10,"&gt;10h Arbeitszeit!",IF(AND(NOT(ISNUMBER(J74)),C74&lt;&gt;""),"Arbeitszeit fehlt!",IF(NOT(ISERROR(VLOOKUP(C74,verify_holidays!A:A,1,FALSE))),"W: Feiertagsarbeit!",IF(WEEKDAY(C74,2)&gt;5,"W: Wochenendarbeit!","OK")))))))</f>
        <v/>
      </c>
      <c r="P74" s="9" t="str">
        <f t="shared" si="1"/>
        <v>Abgeschlossen</v>
      </c>
    </row>
    <row r="75" spans="1:16" x14ac:dyDescent="0.25">
      <c r="A75" s="10" t="str">
        <f>IFERROR(VLOOKUP(L75,verify_descriptions!A:J,2,FALSE),"")</f>
        <v/>
      </c>
      <c r="B75" s="10" t="str">
        <f>IFERROR(VLOOKUP(L75,verify_descriptions!A:J,3,FALSE),"")</f>
        <v/>
      </c>
      <c r="C75" s="8"/>
      <c r="D75" s="10" t="str">
        <f>IFERROR(VLOOKUP(L75,verify_descriptions!A:J,4,FALSE),"")</f>
        <v/>
      </c>
      <c r="E75" s="10" t="str">
        <f>IFERROR(VLOOKUP(L75,verify_descriptions!A:J,5,FALSE),"")</f>
        <v/>
      </c>
      <c r="F75" s="10" t="str">
        <f>IFERROR(VLOOKUP(L75,verify_descriptions!A:J,6,FALSE),"")</f>
        <v/>
      </c>
      <c r="G75" s="10" t="str">
        <f>IFERROR(VLOOKUP(L75,verify_descriptions!A:J,7,FALSE),"")</f>
        <v/>
      </c>
      <c r="H75" s="10" t="str">
        <f>IFERROR(VLOOKUP(L75,verify_descriptions!A:J,8,FALSE),"")</f>
        <v/>
      </c>
      <c r="I75" s="10" t="str">
        <f>IFERROR(VLOOKUP(L75,verify_descriptions!A:J,9,FALSE),"")</f>
        <v/>
      </c>
      <c r="J75" s="9"/>
      <c r="K75" s="12" t="str">
        <f>IFERROR(VLOOKUP(L75,verify_descriptions!A:J,10,FALSE),"")</f>
        <v/>
      </c>
      <c r="L75" s="9"/>
      <c r="M75" s="9"/>
      <c r="N75" s="9"/>
      <c r="O75" s="10" t="str">
        <f>IF(C75="","",IF(ISERROR(VLOOKUP(C75,verify_dates!$A$1:$A$50,1,FALSE)),"Datum ungültig!",IF(L75="","Beschr. fehlt!",IF(SUMIFS(J:J,C:C,"="&amp;C75,K:K,"STD")&gt;10,"&gt;10h Arbeitszeit!",IF(AND(NOT(ISNUMBER(J75)),C75&lt;&gt;""),"Arbeitszeit fehlt!",IF(NOT(ISERROR(VLOOKUP(C75,verify_holidays!A:A,1,FALSE))),"W: Feiertagsarbeit!",IF(WEEKDAY(C75,2)&gt;5,"W: Wochenendarbeit!","OK")))))))</f>
        <v/>
      </c>
      <c r="P75" s="9" t="str">
        <f t="shared" si="1"/>
        <v>Abgeschlossen</v>
      </c>
    </row>
    <row r="76" spans="1:16" x14ac:dyDescent="0.25">
      <c r="A76" s="10" t="str">
        <f>IFERROR(VLOOKUP(L76,verify_descriptions!A:J,2,FALSE),"")</f>
        <v/>
      </c>
      <c r="B76" s="10" t="str">
        <f>IFERROR(VLOOKUP(L76,verify_descriptions!A:J,3,FALSE),"")</f>
        <v/>
      </c>
      <c r="C76" s="8"/>
      <c r="D76" s="10" t="str">
        <f>IFERROR(VLOOKUP(L76,verify_descriptions!A:J,4,FALSE),"")</f>
        <v/>
      </c>
      <c r="E76" s="10" t="str">
        <f>IFERROR(VLOOKUP(L76,verify_descriptions!A:J,5,FALSE),"")</f>
        <v/>
      </c>
      <c r="F76" s="10" t="str">
        <f>IFERROR(VLOOKUP(L76,verify_descriptions!A:J,6,FALSE),"")</f>
        <v/>
      </c>
      <c r="G76" s="10" t="str">
        <f>IFERROR(VLOOKUP(L76,verify_descriptions!A:J,7,FALSE),"")</f>
        <v/>
      </c>
      <c r="H76" s="10" t="str">
        <f>IFERROR(VLOOKUP(L76,verify_descriptions!A:J,8,FALSE),"")</f>
        <v/>
      </c>
      <c r="I76" s="10" t="str">
        <f>IFERROR(VLOOKUP(L76,verify_descriptions!A:J,9,FALSE),"")</f>
        <v/>
      </c>
      <c r="J76" s="9"/>
      <c r="K76" s="12" t="str">
        <f>IFERROR(VLOOKUP(L76,verify_descriptions!A:J,10,FALSE),"")</f>
        <v/>
      </c>
      <c r="L76" s="9"/>
      <c r="M76" s="9"/>
      <c r="N76" s="9"/>
      <c r="O76" s="10" t="str">
        <f>IF(C76="","",IF(ISERROR(VLOOKUP(C76,verify_dates!$A$1:$A$50,1,FALSE)),"Datum ungültig!",IF(L76="","Beschr. fehlt!",IF(SUMIFS(J:J,C:C,"="&amp;C76,K:K,"STD")&gt;10,"&gt;10h Arbeitszeit!",IF(AND(NOT(ISNUMBER(J76)),C76&lt;&gt;""),"Arbeitszeit fehlt!",IF(NOT(ISERROR(VLOOKUP(C76,verify_holidays!A:A,1,FALSE))),"W: Feiertagsarbeit!",IF(WEEKDAY(C76,2)&gt;5,"W: Wochenendarbeit!","OK")))))))</f>
        <v/>
      </c>
      <c r="P76" s="9" t="str">
        <f t="shared" si="1"/>
        <v>Abgeschlossen</v>
      </c>
    </row>
    <row r="77" spans="1:16" x14ac:dyDescent="0.25">
      <c r="A77" s="10" t="str">
        <f>IFERROR(VLOOKUP(L77,verify_descriptions!A:J,2,FALSE),"")</f>
        <v/>
      </c>
      <c r="B77" s="10" t="str">
        <f>IFERROR(VLOOKUP(L77,verify_descriptions!A:J,3,FALSE),"")</f>
        <v/>
      </c>
      <c r="C77" s="8"/>
      <c r="D77" s="10" t="str">
        <f>IFERROR(VLOOKUP(L77,verify_descriptions!A:J,4,FALSE),"")</f>
        <v/>
      </c>
      <c r="E77" s="10" t="str">
        <f>IFERROR(VLOOKUP(L77,verify_descriptions!A:J,5,FALSE),"")</f>
        <v/>
      </c>
      <c r="F77" s="10" t="str">
        <f>IFERROR(VLOOKUP(L77,verify_descriptions!A:J,6,FALSE),"")</f>
        <v/>
      </c>
      <c r="G77" s="10" t="str">
        <f>IFERROR(VLOOKUP(L77,verify_descriptions!A:J,7,FALSE),"")</f>
        <v/>
      </c>
      <c r="H77" s="10" t="str">
        <f>IFERROR(VLOOKUP(L77,verify_descriptions!A:J,8,FALSE),"")</f>
        <v/>
      </c>
      <c r="I77" s="10" t="str">
        <f>IFERROR(VLOOKUP(L77,verify_descriptions!A:J,9,FALSE),"")</f>
        <v/>
      </c>
      <c r="J77" s="9"/>
      <c r="K77" s="12" t="str">
        <f>IFERROR(VLOOKUP(L77,verify_descriptions!A:J,10,FALSE),"")</f>
        <v/>
      </c>
      <c r="L77" s="9"/>
      <c r="M77" s="9"/>
      <c r="N77" s="9"/>
      <c r="O77" s="10" t="str">
        <f>IF(C77="","",IF(ISERROR(VLOOKUP(C77,verify_dates!$A$1:$A$50,1,FALSE)),"Datum ungültig!",IF(L77="","Beschr. fehlt!",IF(SUMIFS(J:J,C:C,"="&amp;C77,K:K,"STD")&gt;10,"&gt;10h Arbeitszeit!",IF(AND(NOT(ISNUMBER(J77)),C77&lt;&gt;""),"Arbeitszeit fehlt!",IF(NOT(ISERROR(VLOOKUP(C77,verify_holidays!A:A,1,FALSE))),"W: Feiertagsarbeit!",IF(WEEKDAY(C77,2)&gt;5,"W: Wochenendarbeit!","OK")))))))</f>
        <v/>
      </c>
      <c r="P77" s="9" t="str">
        <f t="shared" si="1"/>
        <v>Abgeschlossen</v>
      </c>
    </row>
    <row r="78" spans="1:16" x14ac:dyDescent="0.25">
      <c r="A78" s="10" t="str">
        <f>IFERROR(VLOOKUP(L78,verify_descriptions!A:J,2,FALSE),"")</f>
        <v/>
      </c>
      <c r="B78" s="10" t="str">
        <f>IFERROR(VLOOKUP(L78,verify_descriptions!A:J,3,FALSE),"")</f>
        <v/>
      </c>
      <c r="C78" s="8"/>
      <c r="D78" s="10" t="str">
        <f>IFERROR(VLOOKUP(L78,verify_descriptions!A:J,4,FALSE),"")</f>
        <v/>
      </c>
      <c r="E78" s="10" t="str">
        <f>IFERROR(VLOOKUP(L78,verify_descriptions!A:J,5,FALSE),"")</f>
        <v/>
      </c>
      <c r="F78" s="10" t="str">
        <f>IFERROR(VLOOKUP(L78,verify_descriptions!A:J,6,FALSE),"")</f>
        <v/>
      </c>
      <c r="G78" s="10" t="str">
        <f>IFERROR(VLOOKUP(L78,verify_descriptions!A:J,7,FALSE),"")</f>
        <v/>
      </c>
      <c r="H78" s="10" t="str">
        <f>IFERROR(VLOOKUP(L78,verify_descriptions!A:J,8,FALSE),"")</f>
        <v/>
      </c>
      <c r="I78" s="10" t="str">
        <f>IFERROR(VLOOKUP(L78,verify_descriptions!A:J,9,FALSE),"")</f>
        <v/>
      </c>
      <c r="J78" s="9"/>
      <c r="K78" s="12" t="str">
        <f>IFERROR(VLOOKUP(L78,verify_descriptions!A:J,10,FALSE),"")</f>
        <v/>
      </c>
      <c r="L78" s="9"/>
      <c r="M78" s="9"/>
      <c r="N78" s="9"/>
      <c r="O78" s="10" t="str">
        <f>IF(C78="","",IF(ISERROR(VLOOKUP(C78,verify_dates!$A$1:$A$50,1,FALSE)),"Datum ungültig!",IF(L78="","Beschr. fehlt!",IF(SUMIFS(J:J,C:C,"="&amp;C78,K:K,"STD")&gt;10,"&gt;10h Arbeitszeit!",IF(AND(NOT(ISNUMBER(J78)),C78&lt;&gt;""),"Arbeitszeit fehlt!",IF(NOT(ISERROR(VLOOKUP(C78,verify_holidays!A:A,1,FALSE))),"W: Feiertagsarbeit!",IF(WEEKDAY(C78,2)&gt;5,"W: Wochenendarbeit!","OK")))))))</f>
        <v/>
      </c>
      <c r="P78" s="9" t="str">
        <f t="shared" si="1"/>
        <v>Abgeschlossen</v>
      </c>
    </row>
    <row r="79" spans="1:16" x14ac:dyDescent="0.25">
      <c r="A79" s="10" t="str">
        <f>IFERROR(VLOOKUP(L79,verify_descriptions!A:J,2,FALSE),"")</f>
        <v/>
      </c>
      <c r="B79" s="10" t="str">
        <f>IFERROR(VLOOKUP(L79,verify_descriptions!A:J,3,FALSE),"")</f>
        <v/>
      </c>
      <c r="C79" s="8"/>
      <c r="D79" s="10" t="str">
        <f>IFERROR(VLOOKUP(L79,verify_descriptions!A:J,4,FALSE),"")</f>
        <v/>
      </c>
      <c r="E79" s="10" t="str">
        <f>IFERROR(VLOOKUP(L79,verify_descriptions!A:J,5,FALSE),"")</f>
        <v/>
      </c>
      <c r="F79" s="10" t="str">
        <f>IFERROR(VLOOKUP(L79,verify_descriptions!A:J,6,FALSE),"")</f>
        <v/>
      </c>
      <c r="G79" s="10" t="str">
        <f>IFERROR(VLOOKUP(L79,verify_descriptions!A:J,7,FALSE),"")</f>
        <v/>
      </c>
      <c r="H79" s="10" t="str">
        <f>IFERROR(VLOOKUP(L79,verify_descriptions!A:J,8,FALSE),"")</f>
        <v/>
      </c>
      <c r="I79" s="10" t="str">
        <f>IFERROR(VLOOKUP(L79,verify_descriptions!A:J,9,FALSE),"")</f>
        <v/>
      </c>
      <c r="J79" s="9"/>
      <c r="K79" s="12" t="str">
        <f>IFERROR(VLOOKUP(L79,verify_descriptions!A:J,10,FALSE),"")</f>
        <v/>
      </c>
      <c r="L79" s="9"/>
      <c r="M79" s="9"/>
      <c r="N79" s="9"/>
      <c r="O79" s="10" t="str">
        <f>IF(C79="","",IF(ISERROR(VLOOKUP(C79,verify_dates!$A$1:$A$50,1,FALSE)),"Datum ungültig!",IF(L79="","Beschr. fehlt!",IF(SUMIFS(J:J,C:C,"="&amp;C79,K:K,"STD")&gt;10,"&gt;10h Arbeitszeit!",IF(AND(NOT(ISNUMBER(J79)),C79&lt;&gt;""),"Arbeitszeit fehlt!",IF(NOT(ISERROR(VLOOKUP(C79,verify_holidays!A:A,1,FALSE))),"W: Feiertagsarbeit!",IF(WEEKDAY(C79,2)&gt;5,"W: Wochenendarbeit!","OK")))))))</f>
        <v/>
      </c>
      <c r="P79" s="9" t="str">
        <f t="shared" si="1"/>
        <v>Abgeschlossen</v>
      </c>
    </row>
    <row r="80" spans="1:16" x14ac:dyDescent="0.25">
      <c r="A80" s="10" t="str">
        <f>IFERROR(VLOOKUP(L80,verify_descriptions!A:J,2,FALSE),"")</f>
        <v/>
      </c>
      <c r="B80" s="10" t="str">
        <f>IFERROR(VLOOKUP(L80,verify_descriptions!A:J,3,FALSE),"")</f>
        <v/>
      </c>
      <c r="C80" s="8"/>
      <c r="D80" s="10" t="str">
        <f>IFERROR(VLOOKUP(L80,verify_descriptions!A:J,4,FALSE),"")</f>
        <v/>
      </c>
      <c r="E80" s="10" t="str">
        <f>IFERROR(VLOOKUP(L80,verify_descriptions!A:J,5,FALSE),"")</f>
        <v/>
      </c>
      <c r="F80" s="10" t="str">
        <f>IFERROR(VLOOKUP(L80,verify_descriptions!A:J,6,FALSE),"")</f>
        <v/>
      </c>
      <c r="G80" s="10" t="str">
        <f>IFERROR(VLOOKUP(L80,verify_descriptions!A:J,7,FALSE),"")</f>
        <v/>
      </c>
      <c r="H80" s="10" t="str">
        <f>IFERROR(VLOOKUP(L80,verify_descriptions!A:J,8,FALSE),"")</f>
        <v/>
      </c>
      <c r="I80" s="10" t="str">
        <f>IFERROR(VLOOKUP(L80,verify_descriptions!A:J,9,FALSE),"")</f>
        <v/>
      </c>
      <c r="J80" s="9"/>
      <c r="K80" s="12" t="str">
        <f>IFERROR(VLOOKUP(L80,verify_descriptions!A:J,10,FALSE),"")</f>
        <v/>
      </c>
      <c r="L80" s="9"/>
      <c r="M80" s="9"/>
      <c r="N80" s="9"/>
      <c r="O80" s="10" t="str">
        <f>IF(C80="","",IF(ISERROR(VLOOKUP(C80,verify_dates!$A$1:$A$50,1,FALSE)),"Datum ungültig!",IF(L80="","Beschr. fehlt!",IF(SUMIFS(J:J,C:C,"="&amp;C80,K:K,"STD")&gt;10,"&gt;10h Arbeitszeit!",IF(AND(NOT(ISNUMBER(J80)),C80&lt;&gt;""),"Arbeitszeit fehlt!",IF(NOT(ISERROR(VLOOKUP(C80,verify_holidays!A:A,1,FALSE))),"W: Feiertagsarbeit!",IF(WEEKDAY(C80,2)&gt;5,"W: Wochenendarbeit!","OK")))))))</f>
        <v/>
      </c>
      <c r="P80" s="9" t="str">
        <f t="shared" si="1"/>
        <v>Abgeschlossen</v>
      </c>
    </row>
    <row r="81" spans="1:16" x14ac:dyDescent="0.25">
      <c r="A81" s="10" t="str">
        <f>IFERROR(VLOOKUP(L81,verify_descriptions!A:J,2,FALSE),"")</f>
        <v/>
      </c>
      <c r="B81" s="10" t="str">
        <f>IFERROR(VLOOKUP(L81,verify_descriptions!A:J,3,FALSE),"")</f>
        <v/>
      </c>
      <c r="C81" s="8"/>
      <c r="D81" s="10" t="str">
        <f>IFERROR(VLOOKUP(L81,verify_descriptions!A:J,4,FALSE),"")</f>
        <v/>
      </c>
      <c r="E81" s="10" t="str">
        <f>IFERROR(VLOOKUP(L81,verify_descriptions!A:J,5,FALSE),"")</f>
        <v/>
      </c>
      <c r="F81" s="10" t="str">
        <f>IFERROR(VLOOKUP(L81,verify_descriptions!A:J,6,FALSE),"")</f>
        <v/>
      </c>
      <c r="G81" s="10" t="str">
        <f>IFERROR(VLOOKUP(L81,verify_descriptions!A:J,7,FALSE),"")</f>
        <v/>
      </c>
      <c r="H81" s="10" t="str">
        <f>IFERROR(VLOOKUP(L81,verify_descriptions!A:J,8,FALSE),"")</f>
        <v/>
      </c>
      <c r="I81" s="10" t="str">
        <f>IFERROR(VLOOKUP(L81,verify_descriptions!A:J,9,FALSE),"")</f>
        <v/>
      </c>
      <c r="J81" s="9"/>
      <c r="K81" s="12" t="str">
        <f>IFERROR(VLOOKUP(L81,verify_descriptions!A:J,10,FALSE),"")</f>
        <v/>
      </c>
      <c r="L81" s="9"/>
      <c r="M81" s="9"/>
      <c r="N81" s="9"/>
      <c r="O81" s="10" t="str">
        <f>IF(C81="","",IF(ISERROR(VLOOKUP(C81,verify_dates!$A$1:$A$50,1,FALSE)),"Datum ungültig!",IF(L81="","Beschr. fehlt!",IF(SUMIFS(J:J,C:C,"="&amp;C81,K:K,"STD")&gt;10,"&gt;10h Arbeitszeit!",IF(AND(NOT(ISNUMBER(J81)),C81&lt;&gt;""),"Arbeitszeit fehlt!",IF(NOT(ISERROR(VLOOKUP(C81,verify_holidays!A:A,1,FALSE))),"W: Feiertagsarbeit!",IF(WEEKDAY(C81,2)&gt;5,"W: Wochenendarbeit!","OK")))))))</f>
        <v/>
      </c>
      <c r="P81" s="9" t="str">
        <f t="shared" si="1"/>
        <v>Abgeschlossen</v>
      </c>
    </row>
    <row r="82" spans="1:16" x14ac:dyDescent="0.25">
      <c r="A82" s="10" t="str">
        <f>IFERROR(VLOOKUP(L82,verify_descriptions!A:J,2,FALSE),"")</f>
        <v/>
      </c>
      <c r="B82" s="10" t="str">
        <f>IFERROR(VLOOKUP(L82,verify_descriptions!A:J,3,FALSE),"")</f>
        <v/>
      </c>
      <c r="C82" s="8"/>
      <c r="D82" s="10" t="str">
        <f>IFERROR(VLOOKUP(L82,verify_descriptions!A:J,4,FALSE),"")</f>
        <v/>
      </c>
      <c r="E82" s="10" t="str">
        <f>IFERROR(VLOOKUP(L82,verify_descriptions!A:J,5,FALSE),"")</f>
        <v/>
      </c>
      <c r="F82" s="10" t="str">
        <f>IFERROR(VLOOKUP(L82,verify_descriptions!A:J,6,FALSE),"")</f>
        <v/>
      </c>
      <c r="G82" s="10" t="str">
        <f>IFERROR(VLOOKUP(L82,verify_descriptions!A:J,7,FALSE),"")</f>
        <v/>
      </c>
      <c r="H82" s="10" t="str">
        <f>IFERROR(VLOOKUP(L82,verify_descriptions!A:J,8,FALSE),"")</f>
        <v/>
      </c>
      <c r="I82" s="10" t="str">
        <f>IFERROR(VLOOKUP(L82,verify_descriptions!A:J,9,FALSE),"")</f>
        <v/>
      </c>
      <c r="J82" s="9"/>
      <c r="K82" s="12" t="str">
        <f>IFERROR(VLOOKUP(L82,verify_descriptions!A:J,10,FALSE),"")</f>
        <v/>
      </c>
      <c r="L82" s="9"/>
      <c r="M82" s="9"/>
      <c r="N82" s="9"/>
      <c r="O82" s="10" t="str">
        <f>IF(C82="","",IF(ISERROR(VLOOKUP(C82,verify_dates!$A$1:$A$50,1,FALSE)),"Datum ungültig!",IF(L82="","Beschr. fehlt!",IF(SUMIFS(J:J,C:C,"="&amp;C82,K:K,"STD")&gt;10,"&gt;10h Arbeitszeit!",IF(AND(NOT(ISNUMBER(J82)),C82&lt;&gt;""),"Arbeitszeit fehlt!",IF(NOT(ISERROR(VLOOKUP(C82,verify_holidays!A:A,1,FALSE))),"W: Feiertagsarbeit!",IF(WEEKDAY(C82,2)&gt;5,"W: Wochenendarbeit!","OK")))))))</f>
        <v/>
      </c>
      <c r="P82" s="9" t="str">
        <f t="shared" si="1"/>
        <v>Abgeschlossen</v>
      </c>
    </row>
    <row r="83" spans="1:16" x14ac:dyDescent="0.25">
      <c r="A83" s="10" t="str">
        <f>IFERROR(VLOOKUP(L83,verify_descriptions!A:J,2,FALSE),"")</f>
        <v/>
      </c>
      <c r="B83" s="10" t="str">
        <f>IFERROR(VLOOKUP(L83,verify_descriptions!A:J,3,FALSE),"")</f>
        <v/>
      </c>
      <c r="C83" s="8"/>
      <c r="D83" s="10" t="str">
        <f>IFERROR(VLOOKUP(L83,verify_descriptions!A:J,4,FALSE),"")</f>
        <v/>
      </c>
      <c r="E83" s="10" t="str">
        <f>IFERROR(VLOOKUP(L83,verify_descriptions!A:J,5,FALSE),"")</f>
        <v/>
      </c>
      <c r="F83" s="10" t="str">
        <f>IFERROR(VLOOKUP(L83,verify_descriptions!A:J,6,FALSE),"")</f>
        <v/>
      </c>
      <c r="G83" s="10" t="str">
        <f>IFERROR(VLOOKUP(L83,verify_descriptions!A:J,7,FALSE),"")</f>
        <v/>
      </c>
      <c r="H83" s="10" t="str">
        <f>IFERROR(VLOOKUP(L83,verify_descriptions!A:J,8,FALSE),"")</f>
        <v/>
      </c>
      <c r="I83" s="10" t="str">
        <f>IFERROR(VLOOKUP(L83,verify_descriptions!A:J,9,FALSE),"")</f>
        <v/>
      </c>
      <c r="J83" s="9"/>
      <c r="K83" s="12" t="str">
        <f>IFERROR(VLOOKUP(L83,verify_descriptions!A:J,10,FALSE),"")</f>
        <v/>
      </c>
      <c r="L83" s="9"/>
      <c r="M83" s="9"/>
      <c r="N83" s="9"/>
      <c r="O83" s="10" t="str">
        <f>IF(C83="","",IF(ISERROR(VLOOKUP(C83,verify_dates!$A$1:$A$50,1,FALSE)),"Datum ungültig!",IF(L83="","Beschr. fehlt!",IF(SUMIFS(J:J,C:C,"="&amp;C83,K:K,"STD")&gt;10,"&gt;10h Arbeitszeit!",IF(AND(NOT(ISNUMBER(J83)),C83&lt;&gt;""),"Arbeitszeit fehlt!",IF(NOT(ISERROR(VLOOKUP(C83,verify_holidays!A:A,1,FALSE))),"W: Feiertagsarbeit!",IF(WEEKDAY(C83,2)&gt;5,"W: Wochenendarbeit!","OK")))))))</f>
        <v/>
      </c>
      <c r="P83" s="9" t="str">
        <f t="shared" si="1"/>
        <v>Abgeschlossen</v>
      </c>
    </row>
    <row r="84" spans="1:16" x14ac:dyDescent="0.25">
      <c r="A84" s="10" t="str">
        <f>IFERROR(VLOOKUP(L84,verify_descriptions!A:J,2,FALSE),"")</f>
        <v/>
      </c>
      <c r="B84" s="10" t="str">
        <f>IFERROR(VLOOKUP(L84,verify_descriptions!A:J,3,FALSE),"")</f>
        <v/>
      </c>
      <c r="C84" s="8"/>
      <c r="D84" s="10" t="str">
        <f>IFERROR(VLOOKUP(L84,verify_descriptions!A:J,4,FALSE),"")</f>
        <v/>
      </c>
      <c r="E84" s="10" t="str">
        <f>IFERROR(VLOOKUP(L84,verify_descriptions!A:J,5,FALSE),"")</f>
        <v/>
      </c>
      <c r="F84" s="10" t="str">
        <f>IFERROR(VLOOKUP(L84,verify_descriptions!A:J,6,FALSE),"")</f>
        <v/>
      </c>
      <c r="G84" s="10" t="str">
        <f>IFERROR(VLOOKUP(L84,verify_descriptions!A:J,7,FALSE),"")</f>
        <v/>
      </c>
      <c r="H84" s="10" t="str">
        <f>IFERROR(VLOOKUP(L84,verify_descriptions!A:J,8,FALSE),"")</f>
        <v/>
      </c>
      <c r="I84" s="10" t="str">
        <f>IFERROR(VLOOKUP(L84,verify_descriptions!A:J,9,FALSE),"")</f>
        <v/>
      </c>
      <c r="J84" s="9"/>
      <c r="K84" s="12" t="str">
        <f>IFERROR(VLOOKUP(L84,verify_descriptions!A:J,10,FALSE),"")</f>
        <v/>
      </c>
      <c r="L84" s="9"/>
      <c r="M84" s="9"/>
      <c r="N84" s="9"/>
      <c r="O84" s="10" t="str">
        <f>IF(C84="","",IF(ISERROR(VLOOKUP(C84,verify_dates!$A$1:$A$50,1,FALSE)),"Datum ungültig!",IF(L84="","Beschr. fehlt!",IF(SUMIFS(J:J,C:C,"="&amp;C84,K:K,"STD")&gt;10,"&gt;10h Arbeitszeit!",IF(AND(NOT(ISNUMBER(J84)),C84&lt;&gt;""),"Arbeitszeit fehlt!",IF(NOT(ISERROR(VLOOKUP(C84,verify_holidays!A:A,1,FALSE))),"W: Feiertagsarbeit!",IF(WEEKDAY(C84,2)&gt;5,"W: Wochenendarbeit!","OK")))))))</f>
        <v/>
      </c>
      <c r="P84" s="9" t="str">
        <f t="shared" si="1"/>
        <v>Abgeschlossen</v>
      </c>
    </row>
    <row r="85" spans="1:16" x14ac:dyDescent="0.25">
      <c r="A85" s="10" t="str">
        <f>IFERROR(VLOOKUP(L85,verify_descriptions!A:J,2,FALSE),"")</f>
        <v/>
      </c>
      <c r="B85" s="10" t="str">
        <f>IFERROR(VLOOKUP(L85,verify_descriptions!A:J,3,FALSE),"")</f>
        <v/>
      </c>
      <c r="C85" s="8"/>
      <c r="D85" s="10" t="str">
        <f>IFERROR(VLOOKUP(L85,verify_descriptions!A:J,4,FALSE),"")</f>
        <v/>
      </c>
      <c r="E85" s="10" t="str">
        <f>IFERROR(VLOOKUP(L85,verify_descriptions!A:J,5,FALSE),"")</f>
        <v/>
      </c>
      <c r="F85" s="10" t="str">
        <f>IFERROR(VLOOKUP(L85,verify_descriptions!A:J,6,FALSE),"")</f>
        <v/>
      </c>
      <c r="G85" s="10" t="str">
        <f>IFERROR(VLOOKUP(L85,verify_descriptions!A:J,7,FALSE),"")</f>
        <v/>
      </c>
      <c r="H85" s="10" t="str">
        <f>IFERROR(VLOOKUP(L85,verify_descriptions!A:J,8,FALSE),"")</f>
        <v/>
      </c>
      <c r="I85" s="10" t="str">
        <f>IFERROR(VLOOKUP(L85,verify_descriptions!A:J,9,FALSE),"")</f>
        <v/>
      </c>
      <c r="J85" s="9"/>
      <c r="K85" s="12" t="str">
        <f>IFERROR(VLOOKUP(L85,verify_descriptions!A:J,10,FALSE),"")</f>
        <v/>
      </c>
      <c r="L85" s="9"/>
      <c r="M85" s="9"/>
      <c r="N85" s="9"/>
      <c r="O85" s="10" t="str">
        <f>IF(C85="","",IF(ISERROR(VLOOKUP(C85,verify_dates!$A$1:$A$50,1,FALSE)),"Datum ungültig!",IF(L85="","Beschr. fehlt!",IF(SUMIFS(J:J,C:C,"="&amp;C85,K:K,"STD")&gt;10,"&gt;10h Arbeitszeit!",IF(AND(NOT(ISNUMBER(J85)),C85&lt;&gt;""),"Arbeitszeit fehlt!",IF(NOT(ISERROR(VLOOKUP(C85,verify_holidays!A:A,1,FALSE))),"W: Feiertagsarbeit!",IF(WEEKDAY(C85,2)&gt;5,"W: Wochenendarbeit!","OK")))))))</f>
        <v/>
      </c>
      <c r="P85" s="9" t="str">
        <f t="shared" si="1"/>
        <v>Abgeschlossen</v>
      </c>
    </row>
    <row r="86" spans="1:16" x14ac:dyDescent="0.25">
      <c r="A86" s="10" t="str">
        <f>IFERROR(VLOOKUP(L86,verify_descriptions!A:J,2,FALSE),"")</f>
        <v/>
      </c>
      <c r="B86" s="10" t="str">
        <f>IFERROR(VLOOKUP(L86,verify_descriptions!A:J,3,FALSE),"")</f>
        <v/>
      </c>
      <c r="C86" s="8"/>
      <c r="D86" s="10" t="str">
        <f>IFERROR(VLOOKUP(L86,verify_descriptions!A:J,4,FALSE),"")</f>
        <v/>
      </c>
      <c r="E86" s="10" t="str">
        <f>IFERROR(VLOOKUP(L86,verify_descriptions!A:J,5,FALSE),"")</f>
        <v/>
      </c>
      <c r="F86" s="10" t="str">
        <f>IFERROR(VLOOKUP(L86,verify_descriptions!A:J,6,FALSE),"")</f>
        <v/>
      </c>
      <c r="G86" s="10" t="str">
        <f>IFERROR(VLOOKUP(L86,verify_descriptions!A:J,7,FALSE),"")</f>
        <v/>
      </c>
      <c r="H86" s="10" t="str">
        <f>IFERROR(VLOOKUP(L86,verify_descriptions!A:J,8,FALSE),"")</f>
        <v/>
      </c>
      <c r="I86" s="10" t="str">
        <f>IFERROR(VLOOKUP(L86,verify_descriptions!A:J,9,FALSE),"")</f>
        <v/>
      </c>
      <c r="J86" s="9"/>
      <c r="K86" s="12" t="str">
        <f>IFERROR(VLOOKUP(L86,verify_descriptions!A:J,10,FALSE),"")</f>
        <v/>
      </c>
      <c r="L86" s="9"/>
      <c r="M86" s="9"/>
      <c r="N86" s="9"/>
      <c r="O86" s="10" t="str">
        <f>IF(C86="","",IF(ISERROR(VLOOKUP(C86,verify_dates!$A$1:$A$50,1,FALSE)),"Datum ungültig!",IF(L86="","Beschr. fehlt!",IF(SUMIFS(J:J,C:C,"="&amp;C86,K:K,"STD")&gt;10,"&gt;10h Arbeitszeit!",IF(AND(NOT(ISNUMBER(J86)),C86&lt;&gt;""),"Arbeitszeit fehlt!",IF(NOT(ISERROR(VLOOKUP(C86,verify_holidays!A:A,1,FALSE))),"W: Feiertagsarbeit!",IF(WEEKDAY(C86,2)&gt;5,"W: Wochenendarbeit!","OK")))))))</f>
        <v/>
      </c>
      <c r="P86" s="9" t="str">
        <f t="shared" si="1"/>
        <v>Abgeschlossen</v>
      </c>
    </row>
    <row r="87" spans="1:16" x14ac:dyDescent="0.25">
      <c r="A87" s="10" t="str">
        <f>IFERROR(VLOOKUP(L87,verify_descriptions!A:J,2,FALSE),"")</f>
        <v/>
      </c>
      <c r="B87" s="10" t="str">
        <f>IFERROR(VLOOKUP(L87,verify_descriptions!A:J,3,FALSE),"")</f>
        <v/>
      </c>
      <c r="C87" s="8"/>
      <c r="D87" s="10" t="str">
        <f>IFERROR(VLOOKUP(L87,verify_descriptions!A:J,4,FALSE),"")</f>
        <v/>
      </c>
      <c r="E87" s="10" t="str">
        <f>IFERROR(VLOOKUP(L87,verify_descriptions!A:J,5,FALSE),"")</f>
        <v/>
      </c>
      <c r="F87" s="10" t="str">
        <f>IFERROR(VLOOKUP(L87,verify_descriptions!A:J,6,FALSE),"")</f>
        <v/>
      </c>
      <c r="G87" s="10" t="str">
        <f>IFERROR(VLOOKUP(L87,verify_descriptions!A:J,7,FALSE),"")</f>
        <v/>
      </c>
      <c r="H87" s="10" t="str">
        <f>IFERROR(VLOOKUP(L87,verify_descriptions!A:J,8,FALSE),"")</f>
        <v/>
      </c>
      <c r="I87" s="10" t="str">
        <f>IFERROR(VLOOKUP(L87,verify_descriptions!A:J,9,FALSE),"")</f>
        <v/>
      </c>
      <c r="J87" s="9"/>
      <c r="K87" s="12" t="str">
        <f>IFERROR(VLOOKUP(L87,verify_descriptions!A:J,10,FALSE),"")</f>
        <v/>
      </c>
      <c r="L87" s="9"/>
      <c r="M87" s="9"/>
      <c r="N87" s="9"/>
      <c r="O87" s="10" t="str">
        <f>IF(C87="","",IF(ISERROR(VLOOKUP(C87,verify_dates!$A$1:$A$50,1,FALSE)),"Datum ungültig!",IF(L87="","Beschr. fehlt!",IF(SUMIFS(J:J,C:C,"="&amp;C87,K:K,"STD")&gt;10,"&gt;10h Arbeitszeit!",IF(AND(NOT(ISNUMBER(J87)),C87&lt;&gt;""),"Arbeitszeit fehlt!",IF(NOT(ISERROR(VLOOKUP(C87,verify_holidays!A:A,1,FALSE))),"W: Feiertagsarbeit!",IF(WEEKDAY(C87,2)&gt;5,"W: Wochenendarbeit!","OK")))))))</f>
        <v/>
      </c>
      <c r="P87" s="9" t="str">
        <f t="shared" si="1"/>
        <v>Abgeschlossen</v>
      </c>
    </row>
    <row r="88" spans="1:16" x14ac:dyDescent="0.25">
      <c r="A88" s="10" t="str">
        <f>IFERROR(VLOOKUP(L88,verify_descriptions!A:J,2,FALSE),"")</f>
        <v/>
      </c>
      <c r="B88" s="10" t="str">
        <f>IFERROR(VLOOKUP(L88,verify_descriptions!A:J,3,FALSE),"")</f>
        <v/>
      </c>
      <c r="C88" s="8"/>
      <c r="D88" s="10" t="str">
        <f>IFERROR(VLOOKUP(L88,verify_descriptions!A:J,4,FALSE),"")</f>
        <v/>
      </c>
      <c r="E88" s="10" t="str">
        <f>IFERROR(VLOOKUP(L88,verify_descriptions!A:J,5,FALSE),"")</f>
        <v/>
      </c>
      <c r="F88" s="10" t="str">
        <f>IFERROR(VLOOKUP(L88,verify_descriptions!A:J,6,FALSE),"")</f>
        <v/>
      </c>
      <c r="G88" s="10" t="str">
        <f>IFERROR(VLOOKUP(L88,verify_descriptions!A:J,7,FALSE),"")</f>
        <v/>
      </c>
      <c r="H88" s="10" t="str">
        <f>IFERROR(VLOOKUP(L88,verify_descriptions!A:J,8,FALSE),"")</f>
        <v/>
      </c>
      <c r="I88" s="10" t="str">
        <f>IFERROR(VLOOKUP(L88,verify_descriptions!A:J,9,FALSE),"")</f>
        <v/>
      </c>
      <c r="J88" s="9"/>
      <c r="K88" s="12" t="str">
        <f>IFERROR(VLOOKUP(L88,verify_descriptions!A:J,10,FALSE),"")</f>
        <v/>
      </c>
      <c r="L88" s="9"/>
      <c r="M88" s="9"/>
      <c r="N88" s="9"/>
      <c r="O88" s="10" t="str">
        <f>IF(C88="","",IF(ISERROR(VLOOKUP(C88,verify_dates!$A$1:$A$50,1,FALSE)),"Datum ungültig!",IF(L88="","Beschr. fehlt!",IF(SUMIFS(J:J,C:C,"="&amp;C88,K:K,"STD")&gt;10,"&gt;10h Arbeitszeit!",IF(AND(NOT(ISNUMBER(J88)),C88&lt;&gt;""),"Arbeitszeit fehlt!",IF(NOT(ISERROR(VLOOKUP(C88,verify_holidays!A:A,1,FALSE))),"W: Feiertagsarbeit!",IF(WEEKDAY(C88,2)&gt;5,"W: Wochenendarbeit!","OK")))))))</f>
        <v/>
      </c>
      <c r="P88" s="9" t="str">
        <f t="shared" si="1"/>
        <v>Abgeschlossen</v>
      </c>
    </row>
    <row r="89" spans="1:16" x14ac:dyDescent="0.25">
      <c r="A89" s="10" t="str">
        <f>IFERROR(VLOOKUP(L89,verify_descriptions!A:J,2,FALSE),"")</f>
        <v/>
      </c>
      <c r="B89" s="10" t="str">
        <f>IFERROR(VLOOKUP(L89,verify_descriptions!A:J,3,FALSE),"")</f>
        <v/>
      </c>
      <c r="C89" s="8"/>
      <c r="D89" s="10" t="str">
        <f>IFERROR(VLOOKUP(L89,verify_descriptions!A:J,4,FALSE),"")</f>
        <v/>
      </c>
      <c r="E89" s="10" t="str">
        <f>IFERROR(VLOOKUP(L89,verify_descriptions!A:J,5,FALSE),"")</f>
        <v/>
      </c>
      <c r="F89" s="10" t="str">
        <f>IFERROR(VLOOKUP(L89,verify_descriptions!A:J,6,FALSE),"")</f>
        <v/>
      </c>
      <c r="G89" s="10" t="str">
        <f>IFERROR(VLOOKUP(L89,verify_descriptions!A:J,7,FALSE),"")</f>
        <v/>
      </c>
      <c r="H89" s="10" t="str">
        <f>IFERROR(VLOOKUP(L89,verify_descriptions!A:J,8,FALSE),"")</f>
        <v/>
      </c>
      <c r="I89" s="10" t="str">
        <f>IFERROR(VLOOKUP(L89,verify_descriptions!A:J,9,FALSE),"")</f>
        <v/>
      </c>
      <c r="J89" s="9"/>
      <c r="K89" s="12" t="str">
        <f>IFERROR(VLOOKUP(L89,verify_descriptions!A:J,10,FALSE),"")</f>
        <v/>
      </c>
      <c r="L89" s="9"/>
      <c r="M89" s="9"/>
      <c r="N89" s="9"/>
      <c r="O89" s="10" t="str">
        <f>IF(C89="","",IF(ISERROR(VLOOKUP(C89,verify_dates!$A$1:$A$50,1,FALSE)),"Datum ungültig!",IF(L89="","Beschr. fehlt!",IF(SUMIFS(J:J,C:C,"="&amp;C89,K:K,"STD")&gt;10,"&gt;10h Arbeitszeit!",IF(AND(NOT(ISNUMBER(J89)),C89&lt;&gt;""),"Arbeitszeit fehlt!",IF(NOT(ISERROR(VLOOKUP(C89,verify_holidays!A:A,1,FALSE))),"W: Feiertagsarbeit!",IF(WEEKDAY(C89,2)&gt;5,"W: Wochenendarbeit!","OK")))))))</f>
        <v/>
      </c>
      <c r="P89" s="9" t="str">
        <f t="shared" si="1"/>
        <v>Abgeschlossen</v>
      </c>
    </row>
    <row r="90" spans="1:16" x14ac:dyDescent="0.25">
      <c r="A90" s="10" t="str">
        <f>IFERROR(VLOOKUP(L90,verify_descriptions!A:J,2,FALSE),"")</f>
        <v/>
      </c>
      <c r="B90" s="10" t="str">
        <f>IFERROR(VLOOKUP(L90,verify_descriptions!A:J,3,FALSE),"")</f>
        <v/>
      </c>
      <c r="C90" s="8"/>
      <c r="D90" s="10" t="str">
        <f>IFERROR(VLOOKUP(L90,verify_descriptions!A:J,4,FALSE),"")</f>
        <v/>
      </c>
      <c r="E90" s="10" t="str">
        <f>IFERROR(VLOOKUP(L90,verify_descriptions!A:J,5,FALSE),"")</f>
        <v/>
      </c>
      <c r="F90" s="10" t="str">
        <f>IFERROR(VLOOKUP(L90,verify_descriptions!A:J,6,FALSE),"")</f>
        <v/>
      </c>
      <c r="G90" s="10" t="str">
        <f>IFERROR(VLOOKUP(L90,verify_descriptions!A:J,7,FALSE),"")</f>
        <v/>
      </c>
      <c r="H90" s="10" t="str">
        <f>IFERROR(VLOOKUP(L90,verify_descriptions!A:J,8,FALSE),"")</f>
        <v/>
      </c>
      <c r="I90" s="10" t="str">
        <f>IFERROR(VLOOKUP(L90,verify_descriptions!A:J,9,FALSE),"")</f>
        <v/>
      </c>
      <c r="J90" s="9"/>
      <c r="K90" s="12" t="str">
        <f>IFERROR(VLOOKUP(L90,verify_descriptions!A:J,10,FALSE),"")</f>
        <v/>
      </c>
      <c r="L90" s="9"/>
      <c r="M90" s="9"/>
      <c r="N90" s="9"/>
      <c r="O90" s="10" t="str">
        <f>IF(C90="","",IF(ISERROR(VLOOKUP(C90,verify_dates!$A$1:$A$50,1,FALSE)),"Datum ungültig!",IF(L90="","Beschr. fehlt!",IF(SUMIFS(J:J,C:C,"="&amp;C90,K:K,"STD")&gt;10,"&gt;10h Arbeitszeit!",IF(AND(NOT(ISNUMBER(J90)),C90&lt;&gt;""),"Arbeitszeit fehlt!",IF(NOT(ISERROR(VLOOKUP(C90,verify_holidays!A:A,1,FALSE))),"W: Feiertagsarbeit!",IF(WEEKDAY(C90,2)&gt;5,"W: Wochenendarbeit!","OK")))))))</f>
        <v/>
      </c>
      <c r="P90" s="9" t="str">
        <f t="shared" si="1"/>
        <v>Abgeschlossen</v>
      </c>
    </row>
    <row r="91" spans="1:16" x14ac:dyDescent="0.25">
      <c r="A91" s="10" t="str">
        <f>IFERROR(VLOOKUP(L91,verify_descriptions!A:J,2,FALSE),"")</f>
        <v/>
      </c>
      <c r="B91" s="10" t="str">
        <f>IFERROR(VLOOKUP(L91,verify_descriptions!A:J,3,FALSE),"")</f>
        <v/>
      </c>
      <c r="C91" s="8"/>
      <c r="D91" s="10" t="str">
        <f>IFERROR(VLOOKUP(L91,verify_descriptions!A:J,4,FALSE),"")</f>
        <v/>
      </c>
      <c r="E91" s="10" t="str">
        <f>IFERROR(VLOOKUP(L91,verify_descriptions!A:J,5,FALSE),"")</f>
        <v/>
      </c>
      <c r="F91" s="10" t="str">
        <f>IFERROR(VLOOKUP(L91,verify_descriptions!A:J,6,FALSE),"")</f>
        <v/>
      </c>
      <c r="G91" s="10" t="str">
        <f>IFERROR(VLOOKUP(L91,verify_descriptions!A:J,7,FALSE),"")</f>
        <v/>
      </c>
      <c r="H91" s="10" t="str">
        <f>IFERROR(VLOOKUP(L91,verify_descriptions!A:J,8,FALSE),"")</f>
        <v/>
      </c>
      <c r="I91" s="10" t="str">
        <f>IFERROR(VLOOKUP(L91,verify_descriptions!A:J,9,FALSE),"")</f>
        <v/>
      </c>
      <c r="J91" s="9"/>
      <c r="K91" s="12" t="str">
        <f>IFERROR(VLOOKUP(L91,verify_descriptions!A:J,10,FALSE),"")</f>
        <v/>
      </c>
      <c r="L91" s="9"/>
      <c r="M91" s="9"/>
      <c r="N91" s="9"/>
      <c r="O91" s="10" t="str">
        <f>IF(C91="","",IF(ISERROR(VLOOKUP(C91,verify_dates!$A$1:$A$50,1,FALSE)),"Datum ungültig!",IF(L91="","Beschr. fehlt!",IF(SUMIFS(J:J,C:C,"="&amp;C91,K:K,"STD")&gt;10,"&gt;10h Arbeitszeit!",IF(AND(NOT(ISNUMBER(J91)),C91&lt;&gt;""),"Arbeitszeit fehlt!",IF(NOT(ISERROR(VLOOKUP(C91,verify_holidays!A:A,1,FALSE))),"W: Feiertagsarbeit!",IF(WEEKDAY(C91,2)&gt;5,"W: Wochenendarbeit!","OK")))))))</f>
        <v/>
      </c>
      <c r="P91" s="9" t="str">
        <f t="shared" si="1"/>
        <v>Abgeschlossen</v>
      </c>
    </row>
    <row r="92" spans="1:16" x14ac:dyDescent="0.25">
      <c r="A92" s="10" t="str">
        <f>IFERROR(VLOOKUP(L92,verify_descriptions!A:J,2,FALSE),"")</f>
        <v/>
      </c>
      <c r="B92" s="10" t="str">
        <f>IFERROR(VLOOKUP(L92,verify_descriptions!A:J,3,FALSE),"")</f>
        <v/>
      </c>
      <c r="C92" s="8"/>
      <c r="D92" s="10" t="str">
        <f>IFERROR(VLOOKUP(L92,verify_descriptions!A:J,4,FALSE),"")</f>
        <v/>
      </c>
      <c r="E92" s="10" t="str">
        <f>IFERROR(VLOOKUP(L92,verify_descriptions!A:J,5,FALSE),"")</f>
        <v/>
      </c>
      <c r="F92" s="10" t="str">
        <f>IFERROR(VLOOKUP(L92,verify_descriptions!A:J,6,FALSE),"")</f>
        <v/>
      </c>
      <c r="G92" s="10" t="str">
        <f>IFERROR(VLOOKUP(L92,verify_descriptions!A:J,7,FALSE),"")</f>
        <v/>
      </c>
      <c r="H92" s="10" t="str">
        <f>IFERROR(VLOOKUP(L92,verify_descriptions!A:J,8,FALSE),"")</f>
        <v/>
      </c>
      <c r="I92" s="10" t="str">
        <f>IFERROR(VLOOKUP(L92,verify_descriptions!A:J,9,FALSE),"")</f>
        <v/>
      </c>
      <c r="J92" s="9"/>
      <c r="K92" s="12" t="str">
        <f>IFERROR(VLOOKUP(L92,verify_descriptions!A:J,10,FALSE),"")</f>
        <v/>
      </c>
      <c r="L92" s="9"/>
      <c r="M92" s="9"/>
      <c r="N92" s="9"/>
      <c r="O92" s="10" t="str">
        <f>IF(C92="","",IF(ISERROR(VLOOKUP(C92,verify_dates!$A$1:$A$50,1,FALSE)),"Datum ungültig!",IF(L92="","Beschr. fehlt!",IF(SUMIFS(J:J,C:C,"="&amp;C92,K:K,"STD")&gt;10,"&gt;10h Arbeitszeit!",IF(AND(NOT(ISNUMBER(J92)),C92&lt;&gt;""),"Arbeitszeit fehlt!",IF(NOT(ISERROR(VLOOKUP(C92,verify_holidays!A:A,1,FALSE))),"W: Feiertagsarbeit!",IF(WEEKDAY(C92,2)&gt;5,"W: Wochenendarbeit!","OK")))))))</f>
        <v/>
      </c>
      <c r="P92" s="9" t="str">
        <f t="shared" si="1"/>
        <v>Abgeschlossen</v>
      </c>
    </row>
    <row r="93" spans="1:16" x14ac:dyDescent="0.25">
      <c r="A93" s="10" t="str">
        <f>IFERROR(VLOOKUP(L93,verify_descriptions!A:J,2,FALSE),"")</f>
        <v/>
      </c>
      <c r="B93" s="10" t="str">
        <f>IFERROR(VLOOKUP(L93,verify_descriptions!A:J,3,FALSE),"")</f>
        <v/>
      </c>
      <c r="C93" s="8"/>
      <c r="D93" s="10" t="str">
        <f>IFERROR(VLOOKUP(L93,verify_descriptions!A:J,4,FALSE),"")</f>
        <v/>
      </c>
      <c r="E93" s="10" t="str">
        <f>IFERROR(VLOOKUP(L93,verify_descriptions!A:J,5,FALSE),"")</f>
        <v/>
      </c>
      <c r="F93" s="10" t="str">
        <f>IFERROR(VLOOKUP(L93,verify_descriptions!A:J,6,FALSE),"")</f>
        <v/>
      </c>
      <c r="G93" s="10" t="str">
        <f>IFERROR(VLOOKUP(L93,verify_descriptions!A:J,7,FALSE),"")</f>
        <v/>
      </c>
      <c r="H93" s="10" t="str">
        <f>IFERROR(VLOOKUP(L93,verify_descriptions!A:J,8,FALSE),"")</f>
        <v/>
      </c>
      <c r="I93" s="10" t="str">
        <f>IFERROR(VLOOKUP(L93,verify_descriptions!A:J,9,FALSE),"")</f>
        <v/>
      </c>
      <c r="J93" s="9"/>
      <c r="K93" s="12" t="str">
        <f>IFERROR(VLOOKUP(L93,verify_descriptions!A:J,10,FALSE),"")</f>
        <v/>
      </c>
      <c r="L93" s="9"/>
      <c r="M93" s="9"/>
      <c r="N93" s="9"/>
      <c r="O93" s="10" t="str">
        <f>IF(C93="","",IF(ISERROR(VLOOKUP(C93,verify_dates!$A$1:$A$50,1,FALSE)),"Datum ungültig!",IF(L93="","Beschr. fehlt!",IF(SUMIFS(J:J,C:C,"="&amp;C93,K:K,"STD")&gt;10,"&gt;10h Arbeitszeit!",IF(AND(NOT(ISNUMBER(J93)),C93&lt;&gt;""),"Arbeitszeit fehlt!",IF(NOT(ISERROR(VLOOKUP(C93,verify_holidays!A:A,1,FALSE))),"W: Feiertagsarbeit!",IF(WEEKDAY(C93,2)&gt;5,"W: Wochenendarbeit!","OK")))))))</f>
        <v/>
      </c>
      <c r="P93" s="9" t="str">
        <f t="shared" si="1"/>
        <v>Abgeschlossen</v>
      </c>
    </row>
    <row r="94" spans="1:16" x14ac:dyDescent="0.25">
      <c r="A94" s="10" t="str">
        <f>IFERROR(VLOOKUP(L94,verify_descriptions!A:J,2,FALSE),"")</f>
        <v/>
      </c>
      <c r="B94" s="10" t="str">
        <f>IFERROR(VLOOKUP(L94,verify_descriptions!A:J,3,FALSE),"")</f>
        <v/>
      </c>
      <c r="C94" s="8"/>
      <c r="D94" s="10" t="str">
        <f>IFERROR(VLOOKUP(L94,verify_descriptions!A:J,4,FALSE),"")</f>
        <v/>
      </c>
      <c r="E94" s="10" t="str">
        <f>IFERROR(VLOOKUP(L94,verify_descriptions!A:J,5,FALSE),"")</f>
        <v/>
      </c>
      <c r="F94" s="10" t="str">
        <f>IFERROR(VLOOKUP(L94,verify_descriptions!A:J,6,FALSE),"")</f>
        <v/>
      </c>
      <c r="G94" s="10" t="str">
        <f>IFERROR(VLOOKUP(L94,verify_descriptions!A:J,7,FALSE),"")</f>
        <v/>
      </c>
      <c r="H94" s="10" t="str">
        <f>IFERROR(VLOOKUP(L94,verify_descriptions!A:J,8,FALSE),"")</f>
        <v/>
      </c>
      <c r="I94" s="10" t="str">
        <f>IFERROR(VLOOKUP(L94,verify_descriptions!A:J,9,FALSE),"")</f>
        <v/>
      </c>
      <c r="J94" s="9"/>
      <c r="K94" s="12" t="str">
        <f>IFERROR(VLOOKUP(L94,verify_descriptions!A:J,10,FALSE),"")</f>
        <v/>
      </c>
      <c r="L94" s="9"/>
      <c r="M94" s="9"/>
      <c r="N94" s="9"/>
      <c r="O94" s="10" t="str">
        <f>IF(C94="","",IF(ISERROR(VLOOKUP(C94,verify_dates!$A$1:$A$50,1,FALSE)),"Datum ungültig!",IF(L94="","Beschr. fehlt!",IF(SUMIFS(J:J,C:C,"="&amp;C94,K:K,"STD")&gt;10,"&gt;10h Arbeitszeit!",IF(AND(NOT(ISNUMBER(J94)),C94&lt;&gt;""),"Arbeitszeit fehlt!",IF(NOT(ISERROR(VLOOKUP(C94,verify_holidays!A:A,1,FALSE))),"W: Feiertagsarbeit!",IF(WEEKDAY(C94,2)&gt;5,"W: Wochenendarbeit!","OK")))))))</f>
        <v/>
      </c>
      <c r="P94" s="9" t="str">
        <f t="shared" si="1"/>
        <v>Abgeschlossen</v>
      </c>
    </row>
    <row r="95" spans="1:16" x14ac:dyDescent="0.25">
      <c r="A95" s="10" t="str">
        <f>IFERROR(VLOOKUP(L95,verify_descriptions!A:J,2,FALSE),"")</f>
        <v/>
      </c>
      <c r="B95" s="10" t="str">
        <f>IFERROR(VLOOKUP(L95,verify_descriptions!A:J,3,FALSE),"")</f>
        <v/>
      </c>
      <c r="C95" s="8"/>
      <c r="D95" s="10" t="str">
        <f>IFERROR(VLOOKUP(L95,verify_descriptions!A:J,4,FALSE),"")</f>
        <v/>
      </c>
      <c r="E95" s="10" t="str">
        <f>IFERROR(VLOOKUP(L95,verify_descriptions!A:J,5,FALSE),"")</f>
        <v/>
      </c>
      <c r="F95" s="10" t="str">
        <f>IFERROR(VLOOKUP(L95,verify_descriptions!A:J,6,FALSE),"")</f>
        <v/>
      </c>
      <c r="G95" s="10" t="str">
        <f>IFERROR(VLOOKUP(L95,verify_descriptions!A:J,7,FALSE),"")</f>
        <v/>
      </c>
      <c r="H95" s="10" t="str">
        <f>IFERROR(VLOOKUP(L95,verify_descriptions!A:J,8,FALSE),"")</f>
        <v/>
      </c>
      <c r="I95" s="10" t="str">
        <f>IFERROR(VLOOKUP(L95,verify_descriptions!A:J,9,FALSE),"")</f>
        <v/>
      </c>
      <c r="J95" s="9"/>
      <c r="K95" s="12" t="str">
        <f>IFERROR(VLOOKUP(L95,verify_descriptions!A:J,10,FALSE),"")</f>
        <v/>
      </c>
      <c r="L95" s="9"/>
      <c r="M95" s="9"/>
      <c r="N95" s="9"/>
      <c r="O95" s="10" t="str">
        <f>IF(C95="","",IF(ISERROR(VLOOKUP(C95,verify_dates!$A$1:$A$50,1,FALSE)),"Datum ungültig!",IF(L95="","Beschr. fehlt!",IF(SUMIFS(J:J,C:C,"="&amp;C95,K:K,"STD")&gt;10,"&gt;10h Arbeitszeit!",IF(AND(NOT(ISNUMBER(J95)),C95&lt;&gt;""),"Arbeitszeit fehlt!",IF(NOT(ISERROR(VLOOKUP(C95,verify_holidays!A:A,1,FALSE))),"W: Feiertagsarbeit!",IF(WEEKDAY(C95,2)&gt;5,"W: Wochenendarbeit!","OK")))))))</f>
        <v/>
      </c>
      <c r="P95" s="9" t="str">
        <f t="shared" si="1"/>
        <v>Abgeschlossen</v>
      </c>
    </row>
    <row r="96" spans="1:16" x14ac:dyDescent="0.25">
      <c r="A96" s="10" t="str">
        <f>IFERROR(VLOOKUP(L96,verify_descriptions!A:J,2,FALSE),"")</f>
        <v/>
      </c>
      <c r="B96" s="10" t="str">
        <f>IFERROR(VLOOKUP(L96,verify_descriptions!A:J,3,FALSE),"")</f>
        <v/>
      </c>
      <c r="C96" s="8"/>
      <c r="D96" s="10" t="str">
        <f>IFERROR(VLOOKUP(L96,verify_descriptions!A:J,4,FALSE),"")</f>
        <v/>
      </c>
      <c r="E96" s="10" t="str">
        <f>IFERROR(VLOOKUP(L96,verify_descriptions!A:J,5,FALSE),"")</f>
        <v/>
      </c>
      <c r="F96" s="10" t="str">
        <f>IFERROR(VLOOKUP(L96,verify_descriptions!A:J,6,FALSE),"")</f>
        <v/>
      </c>
      <c r="G96" s="10" t="str">
        <f>IFERROR(VLOOKUP(L96,verify_descriptions!A:J,7,FALSE),"")</f>
        <v/>
      </c>
      <c r="H96" s="10" t="str">
        <f>IFERROR(VLOOKUP(L96,verify_descriptions!A:J,8,FALSE),"")</f>
        <v/>
      </c>
      <c r="I96" s="10" t="str">
        <f>IFERROR(VLOOKUP(L96,verify_descriptions!A:J,9,FALSE),"")</f>
        <v/>
      </c>
      <c r="J96" s="9"/>
      <c r="K96" s="12" t="str">
        <f>IFERROR(VLOOKUP(L96,verify_descriptions!A:J,10,FALSE),"")</f>
        <v/>
      </c>
      <c r="L96" s="9"/>
      <c r="M96" s="9"/>
      <c r="N96" s="9"/>
      <c r="O96" s="10" t="str">
        <f>IF(C96="","",IF(ISERROR(VLOOKUP(C96,verify_dates!$A$1:$A$50,1,FALSE)),"Datum ungültig!",IF(L96="","Beschr. fehlt!",IF(SUMIFS(J:J,C:C,"="&amp;C96,K:K,"STD")&gt;10,"&gt;10h Arbeitszeit!",IF(AND(NOT(ISNUMBER(J96)),C96&lt;&gt;""),"Arbeitszeit fehlt!",IF(NOT(ISERROR(VLOOKUP(C96,verify_holidays!A:A,1,FALSE))),"W: Feiertagsarbeit!",IF(WEEKDAY(C96,2)&gt;5,"W: Wochenendarbeit!","OK")))))))</f>
        <v/>
      </c>
      <c r="P96" s="9" t="str">
        <f t="shared" si="1"/>
        <v>Abgeschlossen</v>
      </c>
    </row>
    <row r="97" spans="1:16" x14ac:dyDescent="0.25">
      <c r="A97" s="10" t="str">
        <f>IFERROR(VLOOKUP(L97,verify_descriptions!A:J,2,FALSE),"")</f>
        <v/>
      </c>
      <c r="B97" s="10" t="str">
        <f>IFERROR(VLOOKUP(L97,verify_descriptions!A:J,3,FALSE),"")</f>
        <v/>
      </c>
      <c r="C97" s="8"/>
      <c r="D97" s="10" t="str">
        <f>IFERROR(VLOOKUP(L97,verify_descriptions!A:J,4,FALSE),"")</f>
        <v/>
      </c>
      <c r="E97" s="10" t="str">
        <f>IFERROR(VLOOKUP(L97,verify_descriptions!A:J,5,FALSE),"")</f>
        <v/>
      </c>
      <c r="F97" s="10" t="str">
        <f>IFERROR(VLOOKUP(L97,verify_descriptions!A:J,6,FALSE),"")</f>
        <v/>
      </c>
      <c r="G97" s="10" t="str">
        <f>IFERROR(VLOOKUP(L97,verify_descriptions!A:J,7,FALSE),"")</f>
        <v/>
      </c>
      <c r="H97" s="10" t="str">
        <f>IFERROR(VLOOKUP(L97,verify_descriptions!A:J,8,FALSE),"")</f>
        <v/>
      </c>
      <c r="I97" s="10" t="str">
        <f>IFERROR(VLOOKUP(L97,verify_descriptions!A:J,9,FALSE),"")</f>
        <v/>
      </c>
      <c r="J97" s="9"/>
      <c r="K97" s="12" t="str">
        <f>IFERROR(VLOOKUP(L97,verify_descriptions!A:J,10,FALSE),"")</f>
        <v/>
      </c>
      <c r="L97" s="9"/>
      <c r="M97" s="9"/>
      <c r="N97" s="9"/>
      <c r="O97" s="10" t="str">
        <f>IF(C97="","",IF(ISERROR(VLOOKUP(C97,verify_dates!$A$1:$A$50,1,FALSE)),"Datum ungültig!",IF(L97="","Beschr. fehlt!",IF(SUMIFS(J:J,C:C,"="&amp;C97,K:K,"STD")&gt;10,"&gt;10h Arbeitszeit!",IF(AND(NOT(ISNUMBER(J97)),C97&lt;&gt;""),"Arbeitszeit fehlt!",IF(NOT(ISERROR(VLOOKUP(C97,verify_holidays!A:A,1,FALSE))),"W: Feiertagsarbeit!",IF(WEEKDAY(C97,2)&gt;5,"W: Wochenendarbeit!","OK")))))))</f>
        <v/>
      </c>
      <c r="P97" s="9" t="str">
        <f t="shared" si="1"/>
        <v>Abgeschlossen</v>
      </c>
    </row>
    <row r="98" spans="1:16" x14ac:dyDescent="0.25">
      <c r="A98" s="10" t="str">
        <f>IFERROR(VLOOKUP(L98,verify_descriptions!A:J,2,FALSE),"")</f>
        <v/>
      </c>
      <c r="B98" s="10" t="str">
        <f>IFERROR(VLOOKUP(L98,verify_descriptions!A:J,3,FALSE),"")</f>
        <v/>
      </c>
      <c r="C98" s="8"/>
      <c r="D98" s="10" t="str">
        <f>IFERROR(VLOOKUP(L98,verify_descriptions!A:J,4,FALSE),"")</f>
        <v/>
      </c>
      <c r="E98" s="10" t="str">
        <f>IFERROR(VLOOKUP(L98,verify_descriptions!A:J,5,FALSE),"")</f>
        <v/>
      </c>
      <c r="F98" s="10" t="str">
        <f>IFERROR(VLOOKUP(L98,verify_descriptions!A:J,6,FALSE),"")</f>
        <v/>
      </c>
      <c r="G98" s="10" t="str">
        <f>IFERROR(VLOOKUP(L98,verify_descriptions!A:J,7,FALSE),"")</f>
        <v/>
      </c>
      <c r="H98" s="10" t="str">
        <f>IFERROR(VLOOKUP(L98,verify_descriptions!A:J,8,FALSE),"")</f>
        <v/>
      </c>
      <c r="I98" s="10" t="str">
        <f>IFERROR(VLOOKUP(L98,verify_descriptions!A:J,9,FALSE),"")</f>
        <v/>
      </c>
      <c r="J98" s="9"/>
      <c r="K98" s="12" t="str">
        <f>IFERROR(VLOOKUP(L98,verify_descriptions!A:J,10,FALSE),"")</f>
        <v/>
      </c>
      <c r="L98" s="9"/>
      <c r="M98" s="9"/>
      <c r="N98" s="9"/>
      <c r="O98" s="10" t="str">
        <f>IF(C98="","",IF(ISERROR(VLOOKUP(C98,verify_dates!$A$1:$A$50,1,FALSE)),"Datum ungültig!",IF(L98="","Beschr. fehlt!",IF(SUMIFS(J:J,C:C,"="&amp;C98,K:K,"STD")&gt;10,"&gt;10h Arbeitszeit!",IF(AND(NOT(ISNUMBER(J98)),C98&lt;&gt;""),"Arbeitszeit fehlt!",IF(NOT(ISERROR(VLOOKUP(C98,verify_holidays!A:A,1,FALSE))),"W: Feiertagsarbeit!",IF(WEEKDAY(C98,2)&gt;5,"W: Wochenendarbeit!","OK")))))))</f>
        <v/>
      </c>
      <c r="P98" s="9" t="str">
        <f t="shared" si="1"/>
        <v>Abgeschlossen</v>
      </c>
    </row>
    <row r="99" spans="1:16" x14ac:dyDescent="0.25">
      <c r="A99" s="10" t="str">
        <f>IFERROR(VLOOKUP(L99,verify_descriptions!A:J,2,FALSE),"")</f>
        <v/>
      </c>
      <c r="B99" s="10" t="str">
        <f>IFERROR(VLOOKUP(L99,verify_descriptions!A:J,3,FALSE),"")</f>
        <v/>
      </c>
      <c r="C99" s="8"/>
      <c r="D99" s="10" t="str">
        <f>IFERROR(VLOOKUP(L99,verify_descriptions!A:J,4,FALSE),"")</f>
        <v/>
      </c>
      <c r="E99" s="10" t="str">
        <f>IFERROR(VLOOKUP(L99,verify_descriptions!A:J,5,FALSE),"")</f>
        <v/>
      </c>
      <c r="F99" s="10" t="str">
        <f>IFERROR(VLOOKUP(L99,verify_descriptions!A:J,6,FALSE),"")</f>
        <v/>
      </c>
      <c r="G99" s="10" t="str">
        <f>IFERROR(VLOOKUP(L99,verify_descriptions!A:J,7,FALSE),"")</f>
        <v/>
      </c>
      <c r="H99" s="10" t="str">
        <f>IFERROR(VLOOKUP(L99,verify_descriptions!A:J,8,FALSE),"")</f>
        <v/>
      </c>
      <c r="I99" s="10" t="str">
        <f>IFERROR(VLOOKUP(L99,verify_descriptions!A:J,9,FALSE),"")</f>
        <v/>
      </c>
      <c r="J99" s="9"/>
      <c r="K99" s="12" t="str">
        <f>IFERROR(VLOOKUP(L99,verify_descriptions!A:J,10,FALSE),"")</f>
        <v/>
      </c>
      <c r="L99" s="9"/>
      <c r="M99" s="9"/>
      <c r="N99" s="9"/>
      <c r="O99" s="10" t="str">
        <f>IF(C99="","",IF(ISERROR(VLOOKUP(C99,verify_dates!$A$1:$A$50,1,FALSE)),"Datum ungültig!",IF(L99="","Beschr. fehlt!",IF(SUMIFS(J:J,C:C,"="&amp;C99,K:K,"STD")&gt;10,"&gt;10h Arbeitszeit!",IF(AND(NOT(ISNUMBER(J99)),C99&lt;&gt;""),"Arbeitszeit fehlt!",IF(NOT(ISERROR(VLOOKUP(C99,verify_holidays!A:A,1,FALSE))),"W: Feiertagsarbeit!",IF(WEEKDAY(C99,2)&gt;5,"W: Wochenendarbeit!","OK")))))))</f>
        <v/>
      </c>
      <c r="P99" s="9" t="str">
        <f t="shared" si="1"/>
        <v>Abgeschlossen</v>
      </c>
    </row>
    <row r="100" spans="1:16" x14ac:dyDescent="0.25">
      <c r="A100" s="10" t="str">
        <f>IFERROR(VLOOKUP(L100,verify_descriptions!A:J,2,FALSE),"")</f>
        <v/>
      </c>
      <c r="B100" s="10" t="str">
        <f>IFERROR(VLOOKUP(L100,verify_descriptions!A:J,3,FALSE),"")</f>
        <v/>
      </c>
      <c r="C100" s="8"/>
      <c r="D100" s="10" t="str">
        <f>IFERROR(VLOOKUP(L100,verify_descriptions!A:J,4,FALSE),"")</f>
        <v/>
      </c>
      <c r="E100" s="10" t="str">
        <f>IFERROR(VLOOKUP(L100,verify_descriptions!A:J,5,FALSE),"")</f>
        <v/>
      </c>
      <c r="F100" s="10" t="str">
        <f>IFERROR(VLOOKUP(L100,verify_descriptions!A:J,6,FALSE),"")</f>
        <v/>
      </c>
      <c r="G100" s="10" t="str">
        <f>IFERROR(VLOOKUP(L100,verify_descriptions!A:J,7,FALSE),"")</f>
        <v/>
      </c>
      <c r="H100" s="10" t="str">
        <f>IFERROR(VLOOKUP(L100,verify_descriptions!A:J,8,FALSE),"")</f>
        <v/>
      </c>
      <c r="I100" s="10" t="str">
        <f>IFERROR(VLOOKUP(L100,verify_descriptions!A:J,9,FALSE),"")</f>
        <v/>
      </c>
      <c r="J100" s="9"/>
      <c r="K100" s="12" t="str">
        <f>IFERROR(VLOOKUP(L100,verify_descriptions!A:J,10,FALSE),"")</f>
        <v/>
      </c>
      <c r="L100" s="9"/>
      <c r="M100" s="9"/>
      <c r="N100" s="9"/>
      <c r="O100" s="10" t="str">
        <f>IF(C100="","",IF(ISERROR(VLOOKUP(C100,verify_dates!$A$1:$A$50,1,FALSE)),"Datum ungültig!",IF(L100="","Beschr. fehlt!",IF(SUMIFS(J:J,C:C,"="&amp;C100,K:K,"STD")&gt;10,"&gt;10h Arbeitszeit!",IF(AND(NOT(ISNUMBER(J100)),C100&lt;&gt;""),"Arbeitszeit fehlt!",IF(NOT(ISERROR(VLOOKUP(C100,verify_holidays!A:A,1,FALSE))),"W: Feiertagsarbeit!",IF(WEEKDAY(C100,2)&gt;5,"W: Wochenendarbeit!","OK")))))))</f>
        <v/>
      </c>
      <c r="P100" s="9" t="str">
        <f t="shared" si="1"/>
        <v>Abgeschlossen</v>
      </c>
    </row>
    <row r="101" spans="1:16" x14ac:dyDescent="0.25">
      <c r="A101" s="10" t="str">
        <f>IFERROR(VLOOKUP(L101,verify_descriptions!A:J,2,FALSE),"")</f>
        <v/>
      </c>
      <c r="B101" s="10" t="str">
        <f>IFERROR(VLOOKUP(L101,verify_descriptions!A:J,3,FALSE),"")</f>
        <v/>
      </c>
      <c r="C101" s="8"/>
      <c r="D101" s="10" t="str">
        <f>IFERROR(VLOOKUP(L101,verify_descriptions!A:J,4,FALSE),"")</f>
        <v/>
      </c>
      <c r="E101" s="10" t="str">
        <f>IFERROR(VLOOKUP(L101,verify_descriptions!A:J,5,FALSE),"")</f>
        <v/>
      </c>
      <c r="F101" s="10" t="str">
        <f>IFERROR(VLOOKUP(L101,verify_descriptions!A:J,6,FALSE),"")</f>
        <v/>
      </c>
      <c r="G101" s="10" t="str">
        <f>IFERROR(VLOOKUP(L101,verify_descriptions!A:J,7,FALSE),"")</f>
        <v/>
      </c>
      <c r="H101" s="10" t="str">
        <f>IFERROR(VLOOKUP(L101,verify_descriptions!A:J,8,FALSE),"")</f>
        <v/>
      </c>
      <c r="I101" s="10" t="str">
        <f>IFERROR(VLOOKUP(L101,verify_descriptions!A:J,9,FALSE),"")</f>
        <v/>
      </c>
      <c r="J101" s="9"/>
      <c r="K101" s="12" t="str">
        <f>IFERROR(VLOOKUP(L101,verify_descriptions!A:J,10,FALSE),"")</f>
        <v/>
      </c>
      <c r="L101" s="9"/>
      <c r="M101" s="9"/>
      <c r="N101" s="9"/>
      <c r="O101" s="10" t="str">
        <f>IF(C101="","",IF(ISERROR(VLOOKUP(C101,verify_dates!$A$1:$A$50,1,FALSE)),"Datum ungültig!",IF(L101="","Beschr. fehlt!",IF(SUMIFS(J:J,C:C,"="&amp;C101,K:K,"STD")&gt;10,"&gt;10h Arbeitszeit!",IF(AND(NOT(ISNUMBER(J101)),C101&lt;&gt;""),"Arbeitszeit fehlt!",IF(NOT(ISERROR(VLOOKUP(C101,verify_holidays!A:A,1,FALSE))),"W: Feiertagsarbeit!",IF(WEEKDAY(C101,2)&gt;5,"W: Wochenendarbeit!","OK")))))))</f>
        <v/>
      </c>
      <c r="P101" s="9" t="str">
        <f t="shared" si="1"/>
        <v>Abgeschlossen</v>
      </c>
    </row>
    <row r="102" spans="1:16" x14ac:dyDescent="0.25">
      <c r="A102" s="10" t="str">
        <f>IFERROR(VLOOKUP(L102,verify_descriptions!A:J,2,FALSE),"")</f>
        <v/>
      </c>
      <c r="B102" s="10" t="str">
        <f>IFERROR(VLOOKUP(L102,verify_descriptions!A:J,3,FALSE),"")</f>
        <v/>
      </c>
      <c r="C102" s="8"/>
      <c r="D102" s="10" t="str">
        <f>IFERROR(VLOOKUP(L102,verify_descriptions!A:J,4,FALSE),"")</f>
        <v/>
      </c>
      <c r="E102" s="10" t="str">
        <f>IFERROR(VLOOKUP(L102,verify_descriptions!A:J,5,FALSE),"")</f>
        <v/>
      </c>
      <c r="F102" s="10" t="str">
        <f>IFERROR(VLOOKUP(L102,verify_descriptions!A:J,6,FALSE),"")</f>
        <v/>
      </c>
      <c r="G102" s="10" t="str">
        <f>IFERROR(VLOOKUP(L102,verify_descriptions!A:J,7,FALSE),"")</f>
        <v/>
      </c>
      <c r="H102" s="10" t="str">
        <f>IFERROR(VLOOKUP(L102,verify_descriptions!A:J,8,FALSE),"")</f>
        <v/>
      </c>
      <c r="I102" s="10" t="str">
        <f>IFERROR(VLOOKUP(L102,verify_descriptions!A:J,9,FALSE),"")</f>
        <v/>
      </c>
      <c r="J102" s="9"/>
      <c r="K102" s="12" t="str">
        <f>IFERROR(VLOOKUP(L102,verify_descriptions!A:J,10,FALSE),"")</f>
        <v/>
      </c>
      <c r="L102" s="9"/>
      <c r="M102" s="9"/>
      <c r="N102" s="9"/>
      <c r="O102" s="10" t="str">
        <f>IF(C102="","",IF(ISERROR(VLOOKUP(C102,verify_dates!$A$1:$A$50,1,FALSE)),"Datum ungültig!",IF(L102="","Beschr. fehlt!",IF(SUMIFS(J:J,C:C,"="&amp;C102,K:K,"STD")&gt;10,"&gt;10h Arbeitszeit!",IF(AND(NOT(ISNUMBER(J102)),C102&lt;&gt;""),"Arbeitszeit fehlt!",IF(NOT(ISERROR(VLOOKUP(C102,verify_holidays!A:A,1,FALSE))),"W: Feiertagsarbeit!",IF(WEEKDAY(C102,2)&gt;5,"W: Wochenendarbeit!","OK")))))))</f>
        <v/>
      </c>
      <c r="P102" s="9" t="str">
        <f t="shared" si="1"/>
        <v>Abgeschlossen</v>
      </c>
    </row>
    <row r="103" spans="1:16" x14ac:dyDescent="0.25">
      <c r="A103" s="10" t="str">
        <f>IFERROR(VLOOKUP(L103,verify_descriptions!A:J,2,FALSE),"")</f>
        <v/>
      </c>
      <c r="B103" s="10" t="str">
        <f>IFERROR(VLOOKUP(L103,verify_descriptions!A:J,3,FALSE),"")</f>
        <v/>
      </c>
      <c r="C103" s="8"/>
      <c r="D103" s="10" t="str">
        <f>IFERROR(VLOOKUP(L103,verify_descriptions!A:J,4,FALSE),"")</f>
        <v/>
      </c>
      <c r="E103" s="10" t="str">
        <f>IFERROR(VLOOKUP(L103,verify_descriptions!A:J,5,FALSE),"")</f>
        <v/>
      </c>
      <c r="F103" s="10" t="str">
        <f>IFERROR(VLOOKUP(L103,verify_descriptions!A:J,6,FALSE),"")</f>
        <v/>
      </c>
      <c r="G103" s="10" t="str">
        <f>IFERROR(VLOOKUP(L103,verify_descriptions!A:J,7,FALSE),"")</f>
        <v/>
      </c>
      <c r="H103" s="10" t="str">
        <f>IFERROR(VLOOKUP(L103,verify_descriptions!A:J,8,FALSE),"")</f>
        <v/>
      </c>
      <c r="I103" s="10" t="str">
        <f>IFERROR(VLOOKUP(L103,verify_descriptions!A:J,9,FALSE),"")</f>
        <v/>
      </c>
      <c r="J103" s="9"/>
      <c r="K103" s="12" t="str">
        <f>IFERROR(VLOOKUP(L103,verify_descriptions!A:J,10,FALSE),"")</f>
        <v/>
      </c>
      <c r="L103" s="9"/>
      <c r="M103" s="9"/>
      <c r="N103" s="9"/>
      <c r="O103" s="10" t="str">
        <f>IF(C103="","",IF(ISERROR(VLOOKUP(C103,verify_dates!$A$1:$A$50,1,FALSE)),"Datum ungültig!",IF(L103="","Beschr. fehlt!",IF(SUMIFS(J:J,C:C,"="&amp;C103,K:K,"STD")&gt;10,"&gt;10h Arbeitszeit!",IF(AND(NOT(ISNUMBER(J103)),C103&lt;&gt;""),"Arbeitszeit fehlt!",IF(NOT(ISERROR(VLOOKUP(C103,verify_holidays!A:A,1,FALSE))),"W: Feiertagsarbeit!",IF(WEEKDAY(C103,2)&gt;5,"W: Wochenendarbeit!","OK")))))))</f>
        <v/>
      </c>
      <c r="P103" s="9" t="str">
        <f t="shared" si="1"/>
        <v>Abgeschlossen</v>
      </c>
    </row>
    <row r="104" spans="1:16" x14ac:dyDescent="0.25">
      <c r="A104" s="10" t="str">
        <f>IFERROR(VLOOKUP(L104,verify_descriptions!A:J,2,FALSE),"")</f>
        <v/>
      </c>
      <c r="B104" s="10" t="str">
        <f>IFERROR(VLOOKUP(L104,verify_descriptions!A:J,3,FALSE),"")</f>
        <v/>
      </c>
      <c r="C104" s="8"/>
      <c r="D104" s="10" t="str">
        <f>IFERROR(VLOOKUP(L104,verify_descriptions!A:J,4,FALSE),"")</f>
        <v/>
      </c>
      <c r="E104" s="10" t="str">
        <f>IFERROR(VLOOKUP(L104,verify_descriptions!A:J,5,FALSE),"")</f>
        <v/>
      </c>
      <c r="F104" s="10" t="str">
        <f>IFERROR(VLOOKUP(L104,verify_descriptions!A:J,6,FALSE),"")</f>
        <v/>
      </c>
      <c r="G104" s="10" t="str">
        <f>IFERROR(VLOOKUP(L104,verify_descriptions!A:J,7,FALSE),"")</f>
        <v/>
      </c>
      <c r="H104" s="10" t="str">
        <f>IFERROR(VLOOKUP(L104,verify_descriptions!A:J,8,FALSE),"")</f>
        <v/>
      </c>
      <c r="I104" s="10" t="str">
        <f>IFERROR(VLOOKUP(L104,verify_descriptions!A:J,9,FALSE),"")</f>
        <v/>
      </c>
      <c r="J104" s="9"/>
      <c r="K104" s="12" t="str">
        <f>IFERROR(VLOOKUP(L104,verify_descriptions!A:J,10,FALSE),"")</f>
        <v/>
      </c>
      <c r="L104" s="9"/>
      <c r="M104" s="9"/>
      <c r="N104" s="9"/>
      <c r="O104" s="10" t="str">
        <f>IF(C104="","",IF(ISERROR(VLOOKUP(C104,verify_dates!$A$1:$A$50,1,FALSE)),"Datum ungültig!",IF(L104="","Beschr. fehlt!",IF(SUMIFS(J:J,C:C,"="&amp;C104,K:K,"STD")&gt;10,"&gt;10h Arbeitszeit!",IF(AND(NOT(ISNUMBER(J104)),C104&lt;&gt;""),"Arbeitszeit fehlt!",IF(NOT(ISERROR(VLOOKUP(C104,verify_holidays!A:A,1,FALSE))),"W: Feiertagsarbeit!",IF(WEEKDAY(C104,2)&gt;5,"W: Wochenendarbeit!","OK")))))))</f>
        <v/>
      </c>
      <c r="P104" s="9" t="str">
        <f t="shared" si="1"/>
        <v>Abgeschlossen</v>
      </c>
    </row>
    <row r="105" spans="1:16" x14ac:dyDescent="0.25">
      <c r="A105" s="10" t="str">
        <f>IFERROR(VLOOKUP(L105,verify_descriptions!A:J,2,FALSE),"")</f>
        <v/>
      </c>
      <c r="B105" s="10" t="str">
        <f>IFERROR(VLOOKUP(L105,verify_descriptions!A:J,3,FALSE),"")</f>
        <v/>
      </c>
      <c r="C105" s="8"/>
      <c r="D105" s="10" t="str">
        <f>IFERROR(VLOOKUP(L105,verify_descriptions!A:J,4,FALSE),"")</f>
        <v/>
      </c>
      <c r="E105" s="10" t="str">
        <f>IFERROR(VLOOKUP(L105,verify_descriptions!A:J,5,FALSE),"")</f>
        <v/>
      </c>
      <c r="F105" s="10" t="str">
        <f>IFERROR(VLOOKUP(L105,verify_descriptions!A:J,6,FALSE),"")</f>
        <v/>
      </c>
      <c r="G105" s="10" t="str">
        <f>IFERROR(VLOOKUP(L105,verify_descriptions!A:J,7,FALSE),"")</f>
        <v/>
      </c>
      <c r="H105" s="10" t="str">
        <f>IFERROR(VLOOKUP(L105,verify_descriptions!A:J,8,FALSE),"")</f>
        <v/>
      </c>
      <c r="I105" s="10" t="str">
        <f>IFERROR(VLOOKUP(L105,verify_descriptions!A:J,9,FALSE),"")</f>
        <v/>
      </c>
      <c r="J105" s="9"/>
      <c r="K105" s="12" t="str">
        <f>IFERROR(VLOOKUP(L105,verify_descriptions!A:J,10,FALSE),"")</f>
        <v/>
      </c>
      <c r="L105" s="9"/>
      <c r="M105" s="9"/>
      <c r="N105" s="9"/>
      <c r="O105" s="10" t="str">
        <f>IF(C105="","",IF(ISERROR(VLOOKUP(C105,verify_dates!$A$1:$A$50,1,FALSE)),"Datum ungültig!",IF(L105="","Beschr. fehlt!",IF(SUMIFS(J:J,C:C,"="&amp;C105,K:K,"STD")&gt;10,"&gt;10h Arbeitszeit!",IF(AND(NOT(ISNUMBER(J105)),C105&lt;&gt;""),"Arbeitszeit fehlt!",IF(NOT(ISERROR(VLOOKUP(C105,verify_holidays!A:A,1,FALSE))),"W: Feiertagsarbeit!",IF(WEEKDAY(C105,2)&gt;5,"W: Wochenendarbeit!","OK")))))))</f>
        <v/>
      </c>
      <c r="P105" s="9" t="str">
        <f t="shared" si="1"/>
        <v>Abgeschlossen</v>
      </c>
    </row>
    <row r="106" spans="1:16" x14ac:dyDescent="0.25">
      <c r="A106" s="10" t="str">
        <f>IFERROR(VLOOKUP(L106,verify_descriptions!A:J,2,FALSE),"")</f>
        <v/>
      </c>
      <c r="B106" s="10" t="str">
        <f>IFERROR(VLOOKUP(L106,verify_descriptions!A:J,3,FALSE),"")</f>
        <v/>
      </c>
      <c r="C106" s="8"/>
      <c r="D106" s="10" t="str">
        <f>IFERROR(VLOOKUP(L106,verify_descriptions!A:J,4,FALSE),"")</f>
        <v/>
      </c>
      <c r="E106" s="10" t="str">
        <f>IFERROR(VLOOKUP(L106,verify_descriptions!A:J,5,FALSE),"")</f>
        <v/>
      </c>
      <c r="F106" s="10" t="str">
        <f>IFERROR(VLOOKUP(L106,verify_descriptions!A:J,6,FALSE),"")</f>
        <v/>
      </c>
      <c r="G106" s="10" t="str">
        <f>IFERROR(VLOOKUP(L106,verify_descriptions!A:J,7,FALSE),"")</f>
        <v/>
      </c>
      <c r="H106" s="10" t="str">
        <f>IFERROR(VLOOKUP(L106,verify_descriptions!A:J,8,FALSE),"")</f>
        <v/>
      </c>
      <c r="I106" s="10" t="str">
        <f>IFERROR(VLOOKUP(L106,verify_descriptions!A:J,9,FALSE),"")</f>
        <v/>
      </c>
      <c r="J106" s="9"/>
      <c r="K106" s="12" t="str">
        <f>IFERROR(VLOOKUP(L106,verify_descriptions!A:J,10,FALSE),"")</f>
        <v/>
      </c>
      <c r="L106" s="9"/>
      <c r="M106" s="9"/>
      <c r="N106" s="9"/>
      <c r="O106" s="10" t="str">
        <f>IF(C106="","",IF(ISERROR(VLOOKUP(C106,verify_dates!$A$1:$A$50,1,FALSE)),"Datum ungültig!",IF(L106="","Beschr. fehlt!",IF(SUMIFS(J:J,C:C,"="&amp;C106,K:K,"STD")&gt;10,"&gt;10h Arbeitszeit!",IF(AND(NOT(ISNUMBER(J106)),C106&lt;&gt;""),"Arbeitszeit fehlt!",IF(NOT(ISERROR(VLOOKUP(C106,verify_holidays!A:A,1,FALSE))),"W: Feiertagsarbeit!",IF(WEEKDAY(C106,2)&gt;5,"W: Wochenendarbeit!","OK")))))))</f>
        <v/>
      </c>
      <c r="P106" s="9" t="str">
        <f t="shared" si="1"/>
        <v>Abgeschlossen</v>
      </c>
    </row>
    <row r="107" spans="1:16" x14ac:dyDescent="0.25">
      <c r="A107" s="10" t="str">
        <f>IFERROR(VLOOKUP(L107,verify_descriptions!A:J,2,FALSE),"")</f>
        <v/>
      </c>
      <c r="B107" s="10" t="str">
        <f>IFERROR(VLOOKUP(L107,verify_descriptions!A:J,3,FALSE),"")</f>
        <v/>
      </c>
      <c r="C107" s="8"/>
      <c r="D107" s="10" t="str">
        <f>IFERROR(VLOOKUP(L107,verify_descriptions!A:J,4,FALSE),"")</f>
        <v/>
      </c>
      <c r="E107" s="10" t="str">
        <f>IFERROR(VLOOKUP(L107,verify_descriptions!A:J,5,FALSE),"")</f>
        <v/>
      </c>
      <c r="F107" s="10" t="str">
        <f>IFERROR(VLOOKUP(L107,verify_descriptions!A:J,6,FALSE),"")</f>
        <v/>
      </c>
      <c r="G107" s="10" t="str">
        <f>IFERROR(VLOOKUP(L107,verify_descriptions!A:J,7,FALSE),"")</f>
        <v/>
      </c>
      <c r="H107" s="10" t="str">
        <f>IFERROR(VLOOKUP(L107,verify_descriptions!A:J,8,FALSE),"")</f>
        <v/>
      </c>
      <c r="I107" s="10" t="str">
        <f>IFERROR(VLOOKUP(L107,verify_descriptions!A:J,9,FALSE),"")</f>
        <v/>
      </c>
      <c r="J107" s="9"/>
      <c r="K107" s="12" t="str">
        <f>IFERROR(VLOOKUP(L107,verify_descriptions!A:J,10,FALSE),"")</f>
        <v/>
      </c>
      <c r="L107" s="9"/>
      <c r="M107" s="9"/>
      <c r="N107" s="9"/>
      <c r="O107" s="10" t="str">
        <f>IF(C107="","",IF(ISERROR(VLOOKUP(C107,verify_dates!$A$1:$A$50,1,FALSE)),"Datum ungültig!",IF(L107="","Beschr. fehlt!",IF(SUMIFS(J:J,C:C,"="&amp;C107,K:K,"STD")&gt;10,"&gt;10h Arbeitszeit!",IF(AND(NOT(ISNUMBER(J107)),C107&lt;&gt;""),"Arbeitszeit fehlt!",IF(NOT(ISERROR(VLOOKUP(C107,verify_holidays!A:A,1,FALSE))),"W: Feiertagsarbeit!",IF(WEEKDAY(C107,2)&gt;5,"W: Wochenendarbeit!","OK")))))))</f>
        <v/>
      </c>
      <c r="P107" s="9" t="str">
        <f t="shared" si="1"/>
        <v>Abgeschlossen</v>
      </c>
    </row>
    <row r="108" spans="1:16" x14ac:dyDescent="0.25">
      <c r="A108" s="10" t="str">
        <f>IFERROR(VLOOKUP(L108,verify_descriptions!A:J,2,FALSE),"")</f>
        <v/>
      </c>
      <c r="B108" s="10" t="str">
        <f>IFERROR(VLOOKUP(L108,verify_descriptions!A:J,3,FALSE),"")</f>
        <v/>
      </c>
      <c r="C108" s="8"/>
      <c r="D108" s="10" t="str">
        <f>IFERROR(VLOOKUP(L108,verify_descriptions!A:J,4,FALSE),"")</f>
        <v/>
      </c>
      <c r="E108" s="10" t="str">
        <f>IFERROR(VLOOKUP(L108,verify_descriptions!A:J,5,FALSE),"")</f>
        <v/>
      </c>
      <c r="F108" s="10" t="str">
        <f>IFERROR(VLOOKUP(L108,verify_descriptions!A:J,6,FALSE),"")</f>
        <v/>
      </c>
      <c r="G108" s="10" t="str">
        <f>IFERROR(VLOOKUP(L108,verify_descriptions!A:J,7,FALSE),"")</f>
        <v/>
      </c>
      <c r="H108" s="10" t="str">
        <f>IFERROR(VLOOKUP(L108,verify_descriptions!A:J,8,FALSE),"")</f>
        <v/>
      </c>
      <c r="I108" s="10" t="str">
        <f>IFERROR(VLOOKUP(L108,verify_descriptions!A:J,9,FALSE),"")</f>
        <v/>
      </c>
      <c r="J108" s="9"/>
      <c r="K108" s="12" t="str">
        <f>IFERROR(VLOOKUP(L108,verify_descriptions!A:J,10,FALSE),"")</f>
        <v/>
      </c>
      <c r="L108" s="9"/>
      <c r="M108" s="9"/>
      <c r="N108" s="9"/>
      <c r="O108" s="10" t="str">
        <f>IF(C108="","",IF(ISERROR(VLOOKUP(C108,verify_dates!$A$1:$A$50,1,FALSE)),"Datum ungültig!",IF(L108="","Beschr. fehlt!",IF(SUMIFS(J:J,C:C,"="&amp;C108,K:K,"STD")&gt;10,"&gt;10h Arbeitszeit!",IF(AND(NOT(ISNUMBER(J108)),C108&lt;&gt;""),"Arbeitszeit fehlt!",IF(NOT(ISERROR(VLOOKUP(C108,verify_holidays!A:A,1,FALSE))),"W: Feiertagsarbeit!",IF(WEEKDAY(C108,2)&gt;5,"W: Wochenendarbeit!","OK")))))))</f>
        <v/>
      </c>
      <c r="P108" s="9" t="str">
        <f t="shared" si="1"/>
        <v>Abgeschlossen</v>
      </c>
    </row>
    <row r="109" spans="1:16" x14ac:dyDescent="0.25">
      <c r="A109" s="10" t="str">
        <f>IFERROR(VLOOKUP(L109,verify_descriptions!A:J,2,FALSE),"")</f>
        <v/>
      </c>
      <c r="B109" s="10" t="str">
        <f>IFERROR(VLOOKUP(L109,verify_descriptions!A:J,3,FALSE),"")</f>
        <v/>
      </c>
      <c r="C109" s="8"/>
      <c r="D109" s="10" t="str">
        <f>IFERROR(VLOOKUP(L109,verify_descriptions!A:J,4,FALSE),"")</f>
        <v/>
      </c>
      <c r="E109" s="10" t="str">
        <f>IFERROR(VLOOKUP(L109,verify_descriptions!A:J,5,FALSE),"")</f>
        <v/>
      </c>
      <c r="F109" s="10" t="str">
        <f>IFERROR(VLOOKUP(L109,verify_descriptions!A:J,6,FALSE),"")</f>
        <v/>
      </c>
      <c r="G109" s="10" t="str">
        <f>IFERROR(VLOOKUP(L109,verify_descriptions!A:J,7,FALSE),"")</f>
        <v/>
      </c>
      <c r="H109" s="10" t="str">
        <f>IFERROR(VLOOKUP(L109,verify_descriptions!A:J,8,FALSE),"")</f>
        <v/>
      </c>
      <c r="I109" s="10" t="str">
        <f>IFERROR(VLOOKUP(L109,verify_descriptions!A:J,9,FALSE),"")</f>
        <v/>
      </c>
      <c r="J109" s="9"/>
      <c r="K109" s="12" t="str">
        <f>IFERROR(VLOOKUP(L109,verify_descriptions!A:J,10,FALSE),"")</f>
        <v/>
      </c>
      <c r="L109" s="9"/>
      <c r="M109" s="9"/>
      <c r="N109" s="9"/>
      <c r="O109" s="10" t="str">
        <f>IF(C109="","",IF(ISERROR(VLOOKUP(C109,verify_dates!$A$1:$A$50,1,FALSE)),"Datum ungültig!",IF(L109="","Beschr. fehlt!",IF(SUMIFS(J:J,C:C,"="&amp;C109,K:K,"STD")&gt;10,"&gt;10h Arbeitszeit!",IF(AND(NOT(ISNUMBER(J109)),C109&lt;&gt;""),"Arbeitszeit fehlt!",IF(NOT(ISERROR(VLOOKUP(C109,verify_holidays!A:A,1,FALSE))),"W: Feiertagsarbeit!",IF(WEEKDAY(C109,2)&gt;5,"W: Wochenendarbeit!","OK")))))))</f>
        <v/>
      </c>
      <c r="P109" s="9" t="str">
        <f t="shared" si="1"/>
        <v>Abgeschlossen</v>
      </c>
    </row>
    <row r="110" spans="1:16" x14ac:dyDescent="0.25">
      <c r="A110" s="10" t="str">
        <f>IFERROR(VLOOKUP(L110,verify_descriptions!A:J,2,FALSE),"")</f>
        <v/>
      </c>
      <c r="B110" s="10" t="str">
        <f>IFERROR(VLOOKUP(L110,verify_descriptions!A:J,3,FALSE),"")</f>
        <v/>
      </c>
      <c r="C110" s="8"/>
      <c r="D110" s="10" t="str">
        <f>IFERROR(VLOOKUP(L110,verify_descriptions!A:J,4,FALSE),"")</f>
        <v/>
      </c>
      <c r="E110" s="10" t="str">
        <f>IFERROR(VLOOKUP(L110,verify_descriptions!A:J,5,FALSE),"")</f>
        <v/>
      </c>
      <c r="F110" s="10" t="str">
        <f>IFERROR(VLOOKUP(L110,verify_descriptions!A:J,6,FALSE),"")</f>
        <v/>
      </c>
      <c r="G110" s="10" t="str">
        <f>IFERROR(VLOOKUP(L110,verify_descriptions!A:J,7,FALSE),"")</f>
        <v/>
      </c>
      <c r="H110" s="10" t="str">
        <f>IFERROR(VLOOKUP(L110,verify_descriptions!A:J,8,FALSE),"")</f>
        <v/>
      </c>
      <c r="I110" s="10" t="str">
        <f>IFERROR(VLOOKUP(L110,verify_descriptions!A:J,9,FALSE),"")</f>
        <v/>
      </c>
      <c r="J110" s="9"/>
      <c r="K110" s="12" t="str">
        <f>IFERROR(VLOOKUP(L110,verify_descriptions!A:J,10,FALSE),"")</f>
        <v/>
      </c>
      <c r="L110" s="9"/>
      <c r="M110" s="9"/>
      <c r="N110" s="9"/>
      <c r="O110" s="10" t="str">
        <f>IF(C110="","",IF(ISERROR(VLOOKUP(C110,verify_dates!$A$1:$A$50,1,FALSE)),"Datum ungültig!",IF(L110="","Beschr. fehlt!",IF(SUMIFS(J:J,C:C,"="&amp;C110,K:K,"STD")&gt;10,"&gt;10h Arbeitszeit!",IF(AND(NOT(ISNUMBER(J110)),C110&lt;&gt;""),"Arbeitszeit fehlt!",IF(NOT(ISERROR(VLOOKUP(C110,verify_holidays!A:A,1,FALSE))),"W: Feiertagsarbeit!",IF(WEEKDAY(C110,2)&gt;5,"W: Wochenendarbeit!","OK")))))))</f>
        <v/>
      </c>
      <c r="P110" s="9" t="str">
        <f t="shared" si="1"/>
        <v>Abgeschlossen</v>
      </c>
    </row>
    <row r="111" spans="1:16" x14ac:dyDescent="0.25">
      <c r="A111" s="10" t="str">
        <f>IFERROR(VLOOKUP(L111,verify_descriptions!A:J,2,FALSE),"")</f>
        <v/>
      </c>
      <c r="B111" s="10" t="str">
        <f>IFERROR(VLOOKUP(L111,verify_descriptions!A:J,3,FALSE),"")</f>
        <v/>
      </c>
      <c r="C111" s="8"/>
      <c r="D111" s="10" t="str">
        <f>IFERROR(VLOOKUP(L111,verify_descriptions!A:J,4,FALSE),"")</f>
        <v/>
      </c>
      <c r="E111" s="10" t="str">
        <f>IFERROR(VLOOKUP(L111,verify_descriptions!A:J,5,FALSE),"")</f>
        <v/>
      </c>
      <c r="F111" s="10" t="str">
        <f>IFERROR(VLOOKUP(L111,verify_descriptions!A:J,6,FALSE),"")</f>
        <v/>
      </c>
      <c r="G111" s="10" t="str">
        <f>IFERROR(VLOOKUP(L111,verify_descriptions!A:J,7,FALSE),"")</f>
        <v/>
      </c>
      <c r="H111" s="10" t="str">
        <f>IFERROR(VLOOKUP(L111,verify_descriptions!A:J,8,FALSE),"")</f>
        <v/>
      </c>
      <c r="I111" s="10" t="str">
        <f>IFERROR(VLOOKUP(L111,verify_descriptions!A:J,9,FALSE),"")</f>
        <v/>
      </c>
      <c r="J111" s="9"/>
      <c r="K111" s="12" t="str">
        <f>IFERROR(VLOOKUP(L111,verify_descriptions!A:J,10,FALSE),"")</f>
        <v/>
      </c>
      <c r="L111" s="9"/>
      <c r="M111" s="9"/>
      <c r="N111" s="9"/>
      <c r="O111" s="10" t="str">
        <f>IF(C111="","",IF(ISERROR(VLOOKUP(C111,verify_dates!$A$1:$A$50,1,FALSE)),"Datum ungültig!",IF(L111="","Beschr. fehlt!",IF(SUMIFS(J:J,C:C,"="&amp;C111,K:K,"STD")&gt;10,"&gt;10h Arbeitszeit!",IF(AND(NOT(ISNUMBER(J111)),C111&lt;&gt;""),"Arbeitszeit fehlt!",IF(NOT(ISERROR(VLOOKUP(C111,verify_holidays!A:A,1,FALSE))),"W: Feiertagsarbeit!",IF(WEEKDAY(C111,2)&gt;5,"W: Wochenendarbeit!","OK")))))))</f>
        <v/>
      </c>
      <c r="P111" s="9" t="str">
        <f t="shared" si="1"/>
        <v>Abgeschlossen</v>
      </c>
    </row>
    <row r="112" spans="1:16" x14ac:dyDescent="0.25">
      <c r="A112" s="10" t="str">
        <f>IFERROR(VLOOKUP(L112,verify_descriptions!A:J,2,FALSE),"")</f>
        <v/>
      </c>
      <c r="B112" s="10" t="str">
        <f>IFERROR(VLOOKUP(L112,verify_descriptions!A:J,3,FALSE),"")</f>
        <v/>
      </c>
      <c r="C112" s="8"/>
      <c r="D112" s="10" t="str">
        <f>IFERROR(VLOOKUP(L112,verify_descriptions!A:J,4,FALSE),"")</f>
        <v/>
      </c>
      <c r="E112" s="10" t="str">
        <f>IFERROR(VLOOKUP(L112,verify_descriptions!A:J,5,FALSE),"")</f>
        <v/>
      </c>
      <c r="F112" s="10" t="str">
        <f>IFERROR(VLOOKUP(L112,verify_descriptions!A:J,6,FALSE),"")</f>
        <v/>
      </c>
      <c r="G112" s="10" t="str">
        <f>IFERROR(VLOOKUP(L112,verify_descriptions!A:J,7,FALSE),"")</f>
        <v/>
      </c>
      <c r="H112" s="10" t="str">
        <f>IFERROR(VLOOKUP(L112,verify_descriptions!A:J,8,FALSE),"")</f>
        <v/>
      </c>
      <c r="I112" s="10" t="str">
        <f>IFERROR(VLOOKUP(L112,verify_descriptions!A:J,9,FALSE),"")</f>
        <v/>
      </c>
      <c r="J112" s="9"/>
      <c r="K112" s="12" t="str">
        <f>IFERROR(VLOOKUP(L112,verify_descriptions!A:J,10,FALSE),"")</f>
        <v/>
      </c>
      <c r="L112" s="9"/>
      <c r="M112" s="9"/>
      <c r="N112" s="9"/>
      <c r="O112" s="10" t="str">
        <f>IF(C112="","",IF(ISERROR(VLOOKUP(C112,verify_dates!$A$1:$A$50,1,FALSE)),"Datum ungültig!",IF(L112="","Beschr. fehlt!",IF(SUMIFS(J:J,C:C,"="&amp;C112,K:K,"STD")&gt;10,"&gt;10h Arbeitszeit!",IF(AND(NOT(ISNUMBER(J112)),C112&lt;&gt;""),"Arbeitszeit fehlt!",IF(NOT(ISERROR(VLOOKUP(C112,verify_holidays!A:A,1,FALSE))),"W: Feiertagsarbeit!",IF(WEEKDAY(C112,2)&gt;5,"W: Wochenendarbeit!","OK")))))))</f>
        <v/>
      </c>
      <c r="P112" s="9" t="str">
        <f t="shared" si="1"/>
        <v>Abgeschlossen</v>
      </c>
    </row>
    <row r="113" spans="1:16" x14ac:dyDescent="0.25">
      <c r="A113" s="10" t="str">
        <f>IFERROR(VLOOKUP(L113,verify_descriptions!A:J,2,FALSE),"")</f>
        <v/>
      </c>
      <c r="B113" s="10" t="str">
        <f>IFERROR(VLOOKUP(L113,verify_descriptions!A:J,3,FALSE),"")</f>
        <v/>
      </c>
      <c r="C113" s="8"/>
      <c r="D113" s="10" t="str">
        <f>IFERROR(VLOOKUP(L113,verify_descriptions!A:J,4,FALSE),"")</f>
        <v/>
      </c>
      <c r="E113" s="10" t="str">
        <f>IFERROR(VLOOKUP(L113,verify_descriptions!A:J,5,FALSE),"")</f>
        <v/>
      </c>
      <c r="F113" s="10" t="str">
        <f>IFERROR(VLOOKUP(L113,verify_descriptions!A:J,6,FALSE),"")</f>
        <v/>
      </c>
      <c r="G113" s="10" t="str">
        <f>IFERROR(VLOOKUP(L113,verify_descriptions!A:J,7,FALSE),"")</f>
        <v/>
      </c>
      <c r="H113" s="10" t="str">
        <f>IFERROR(VLOOKUP(L113,verify_descriptions!A:J,8,FALSE),"")</f>
        <v/>
      </c>
      <c r="I113" s="10" t="str">
        <f>IFERROR(VLOOKUP(L113,verify_descriptions!A:J,9,FALSE),"")</f>
        <v/>
      </c>
      <c r="J113" s="9"/>
      <c r="K113" s="12" t="str">
        <f>IFERROR(VLOOKUP(L113,verify_descriptions!A:J,10,FALSE),"")</f>
        <v/>
      </c>
      <c r="L113" s="9"/>
      <c r="M113" s="9"/>
      <c r="N113" s="9"/>
      <c r="O113" s="10" t="str">
        <f>IF(C113="","",IF(ISERROR(VLOOKUP(C113,verify_dates!$A$1:$A$50,1,FALSE)),"Datum ungültig!",IF(L113="","Beschr. fehlt!",IF(SUMIFS(J:J,C:C,"="&amp;C113,K:K,"STD")&gt;10,"&gt;10h Arbeitszeit!",IF(AND(NOT(ISNUMBER(J113)),C113&lt;&gt;""),"Arbeitszeit fehlt!",IF(NOT(ISERROR(VLOOKUP(C113,verify_holidays!A:A,1,FALSE))),"W: Feiertagsarbeit!",IF(WEEKDAY(C113,2)&gt;5,"W: Wochenendarbeit!","OK")))))))</f>
        <v/>
      </c>
      <c r="P113" s="9" t="str">
        <f t="shared" si="1"/>
        <v>Abgeschlossen</v>
      </c>
    </row>
    <row r="114" spans="1:16" x14ac:dyDescent="0.25">
      <c r="A114" s="10" t="str">
        <f>IFERROR(VLOOKUP(L114,verify_descriptions!A:J,2,FALSE),"")</f>
        <v/>
      </c>
      <c r="B114" s="10" t="str">
        <f>IFERROR(VLOOKUP(L114,verify_descriptions!A:J,3,FALSE),"")</f>
        <v/>
      </c>
      <c r="C114" s="8"/>
      <c r="D114" s="10" t="str">
        <f>IFERROR(VLOOKUP(L114,verify_descriptions!A:J,4,FALSE),"")</f>
        <v/>
      </c>
      <c r="E114" s="10" t="str">
        <f>IFERROR(VLOOKUP(L114,verify_descriptions!A:J,5,FALSE),"")</f>
        <v/>
      </c>
      <c r="F114" s="10" t="str">
        <f>IFERROR(VLOOKUP(L114,verify_descriptions!A:J,6,FALSE),"")</f>
        <v/>
      </c>
      <c r="G114" s="10" t="str">
        <f>IFERROR(VLOOKUP(L114,verify_descriptions!A:J,7,FALSE),"")</f>
        <v/>
      </c>
      <c r="H114" s="10" t="str">
        <f>IFERROR(VLOOKUP(L114,verify_descriptions!A:J,8,FALSE),"")</f>
        <v/>
      </c>
      <c r="I114" s="10" t="str">
        <f>IFERROR(VLOOKUP(L114,verify_descriptions!A:J,9,FALSE),"")</f>
        <v/>
      </c>
      <c r="J114" s="9"/>
      <c r="K114" s="12" t="str">
        <f>IFERROR(VLOOKUP(L114,verify_descriptions!A:J,10,FALSE),"")</f>
        <v/>
      </c>
      <c r="L114" s="9"/>
      <c r="M114" s="9"/>
      <c r="N114" s="9"/>
      <c r="O114" s="10" t="str">
        <f>IF(C114="","",IF(ISERROR(VLOOKUP(C114,verify_dates!$A$1:$A$50,1,FALSE)),"Datum ungültig!",IF(L114="","Beschr. fehlt!",IF(SUMIFS(J:J,C:C,"="&amp;C114,K:K,"STD")&gt;10,"&gt;10h Arbeitszeit!",IF(AND(NOT(ISNUMBER(J114)),C114&lt;&gt;""),"Arbeitszeit fehlt!",IF(NOT(ISERROR(VLOOKUP(C114,verify_holidays!A:A,1,FALSE))),"W: Feiertagsarbeit!",IF(WEEKDAY(C114,2)&gt;5,"W: Wochenendarbeit!","OK")))))))</f>
        <v/>
      </c>
      <c r="P114" s="9" t="str">
        <f t="shared" si="1"/>
        <v>Abgeschlossen</v>
      </c>
    </row>
    <row r="115" spans="1:16" x14ac:dyDescent="0.25">
      <c r="A115" s="10" t="str">
        <f>IFERROR(VLOOKUP(L115,verify_descriptions!A:J,2,FALSE),"")</f>
        <v/>
      </c>
      <c r="B115" s="10" t="str">
        <f>IFERROR(VLOOKUP(L115,verify_descriptions!A:J,3,FALSE),"")</f>
        <v/>
      </c>
      <c r="C115" s="8"/>
      <c r="D115" s="10" t="str">
        <f>IFERROR(VLOOKUP(L115,verify_descriptions!A:J,4,FALSE),"")</f>
        <v/>
      </c>
      <c r="E115" s="10" t="str">
        <f>IFERROR(VLOOKUP(L115,verify_descriptions!A:J,5,FALSE),"")</f>
        <v/>
      </c>
      <c r="F115" s="10" t="str">
        <f>IFERROR(VLOOKUP(L115,verify_descriptions!A:J,6,FALSE),"")</f>
        <v/>
      </c>
      <c r="G115" s="10" t="str">
        <f>IFERROR(VLOOKUP(L115,verify_descriptions!A:J,7,FALSE),"")</f>
        <v/>
      </c>
      <c r="H115" s="10" t="str">
        <f>IFERROR(VLOOKUP(L115,verify_descriptions!A:J,8,FALSE),"")</f>
        <v/>
      </c>
      <c r="I115" s="10" t="str">
        <f>IFERROR(VLOOKUP(L115,verify_descriptions!A:J,9,FALSE),"")</f>
        <v/>
      </c>
      <c r="J115" s="9"/>
      <c r="K115" s="12" t="str">
        <f>IFERROR(VLOOKUP(L115,verify_descriptions!A:J,10,FALSE),"")</f>
        <v/>
      </c>
      <c r="L115" s="9"/>
      <c r="M115" s="9"/>
      <c r="N115" s="9"/>
      <c r="O115" s="10" t="str">
        <f>IF(C115="","",IF(ISERROR(VLOOKUP(C115,verify_dates!$A$1:$A$50,1,FALSE)),"Datum ungültig!",IF(L115="","Beschr. fehlt!",IF(SUMIFS(J:J,C:C,"="&amp;C115,K:K,"STD")&gt;10,"&gt;10h Arbeitszeit!",IF(AND(NOT(ISNUMBER(J115)),C115&lt;&gt;""),"Arbeitszeit fehlt!",IF(NOT(ISERROR(VLOOKUP(C115,verify_holidays!A:A,1,FALSE))),"W: Feiertagsarbeit!",IF(WEEKDAY(C115,2)&gt;5,"W: Wochenendarbeit!","OK")))))))</f>
        <v/>
      </c>
      <c r="P115" s="9" t="str">
        <f t="shared" si="1"/>
        <v>Abgeschlossen</v>
      </c>
    </row>
    <row r="116" spans="1:16" x14ac:dyDescent="0.25">
      <c r="A116" s="10" t="str">
        <f>IFERROR(VLOOKUP(L116,verify_descriptions!A:J,2,FALSE),"")</f>
        <v/>
      </c>
      <c r="B116" s="10" t="str">
        <f>IFERROR(VLOOKUP(L116,verify_descriptions!A:J,3,FALSE),"")</f>
        <v/>
      </c>
      <c r="C116" s="8"/>
      <c r="D116" s="10" t="str">
        <f>IFERROR(VLOOKUP(L116,verify_descriptions!A:J,4,FALSE),"")</f>
        <v/>
      </c>
      <c r="E116" s="10" t="str">
        <f>IFERROR(VLOOKUP(L116,verify_descriptions!A:J,5,FALSE),"")</f>
        <v/>
      </c>
      <c r="F116" s="10" t="str">
        <f>IFERROR(VLOOKUP(L116,verify_descriptions!A:J,6,FALSE),"")</f>
        <v/>
      </c>
      <c r="G116" s="10" t="str">
        <f>IFERROR(VLOOKUP(L116,verify_descriptions!A:J,7,FALSE),"")</f>
        <v/>
      </c>
      <c r="H116" s="10" t="str">
        <f>IFERROR(VLOOKUP(L116,verify_descriptions!A:J,8,FALSE),"")</f>
        <v/>
      </c>
      <c r="I116" s="10" t="str">
        <f>IFERROR(VLOOKUP(L116,verify_descriptions!A:J,9,FALSE),"")</f>
        <v/>
      </c>
      <c r="J116" s="9"/>
      <c r="K116" s="12" t="str">
        <f>IFERROR(VLOOKUP(L116,verify_descriptions!A:J,10,FALSE),"")</f>
        <v/>
      </c>
      <c r="L116" s="9"/>
      <c r="M116" s="9"/>
      <c r="N116" s="9"/>
      <c r="O116" s="10" t="str">
        <f>IF(C116="","",IF(ISERROR(VLOOKUP(C116,verify_dates!$A$1:$A$50,1,FALSE)),"Datum ungültig!",IF(L116="","Beschr. fehlt!",IF(SUMIFS(J:J,C:C,"="&amp;C116,K:K,"STD")&gt;10,"&gt;10h Arbeitszeit!",IF(AND(NOT(ISNUMBER(J116)),C116&lt;&gt;""),"Arbeitszeit fehlt!",IF(NOT(ISERROR(VLOOKUP(C116,verify_holidays!A:A,1,FALSE))),"W: Feiertagsarbeit!",IF(WEEKDAY(C116,2)&gt;5,"W: Wochenendarbeit!","OK")))))))</f>
        <v/>
      </c>
      <c r="P116" s="9" t="str">
        <f t="shared" si="1"/>
        <v>Abgeschlossen</v>
      </c>
    </row>
    <row r="117" spans="1:16" x14ac:dyDescent="0.25">
      <c r="A117" s="10" t="str">
        <f>IFERROR(VLOOKUP(L117,verify_descriptions!A:J,2,FALSE),"")</f>
        <v/>
      </c>
      <c r="B117" s="10" t="str">
        <f>IFERROR(VLOOKUP(L117,verify_descriptions!A:J,3,FALSE),"")</f>
        <v/>
      </c>
      <c r="C117" s="8"/>
      <c r="D117" s="10" t="str">
        <f>IFERROR(VLOOKUP(L117,verify_descriptions!A:J,4,FALSE),"")</f>
        <v/>
      </c>
      <c r="E117" s="10" t="str">
        <f>IFERROR(VLOOKUP(L117,verify_descriptions!A:J,5,FALSE),"")</f>
        <v/>
      </c>
      <c r="F117" s="10" t="str">
        <f>IFERROR(VLOOKUP(L117,verify_descriptions!A:J,6,FALSE),"")</f>
        <v/>
      </c>
      <c r="G117" s="10" t="str">
        <f>IFERROR(VLOOKUP(L117,verify_descriptions!A:J,7,FALSE),"")</f>
        <v/>
      </c>
      <c r="H117" s="10" t="str">
        <f>IFERROR(VLOOKUP(L117,verify_descriptions!A:J,8,FALSE),"")</f>
        <v/>
      </c>
      <c r="I117" s="10" t="str">
        <f>IFERROR(VLOOKUP(L117,verify_descriptions!A:J,9,FALSE),"")</f>
        <v/>
      </c>
      <c r="J117" s="9"/>
      <c r="K117" s="12" t="str">
        <f>IFERROR(VLOOKUP(L117,verify_descriptions!A:J,10,FALSE),"")</f>
        <v/>
      </c>
      <c r="L117" s="9"/>
      <c r="M117" s="9"/>
      <c r="N117" s="9"/>
      <c r="O117" s="10" t="str">
        <f>IF(C117="","",IF(ISERROR(VLOOKUP(C117,verify_dates!$A$1:$A$50,1,FALSE)),"Datum ungültig!",IF(L117="","Beschr. fehlt!",IF(SUMIFS(J:J,C:C,"="&amp;C117,K:K,"STD")&gt;10,"&gt;10h Arbeitszeit!",IF(AND(NOT(ISNUMBER(J117)),C117&lt;&gt;""),"Arbeitszeit fehlt!",IF(NOT(ISERROR(VLOOKUP(C117,verify_holidays!A:A,1,FALSE))),"W: Feiertagsarbeit!",IF(WEEKDAY(C117,2)&gt;5,"W: Wochenendarbeit!","OK")))))))</f>
        <v/>
      </c>
      <c r="P117" s="9" t="str">
        <f t="shared" si="1"/>
        <v>Abgeschlossen</v>
      </c>
    </row>
    <row r="118" spans="1:16" x14ac:dyDescent="0.25">
      <c r="A118" s="10" t="str">
        <f>IFERROR(VLOOKUP(L118,verify_descriptions!A:J,2,FALSE),"")</f>
        <v/>
      </c>
      <c r="B118" s="10" t="str">
        <f>IFERROR(VLOOKUP(L118,verify_descriptions!A:J,3,FALSE),"")</f>
        <v/>
      </c>
      <c r="C118" s="8"/>
      <c r="D118" s="10" t="str">
        <f>IFERROR(VLOOKUP(L118,verify_descriptions!A:J,4,FALSE),"")</f>
        <v/>
      </c>
      <c r="E118" s="10" t="str">
        <f>IFERROR(VLOOKUP(L118,verify_descriptions!A:J,5,FALSE),"")</f>
        <v/>
      </c>
      <c r="F118" s="10" t="str">
        <f>IFERROR(VLOOKUP(L118,verify_descriptions!A:J,6,FALSE),"")</f>
        <v/>
      </c>
      <c r="G118" s="10" t="str">
        <f>IFERROR(VLOOKUP(L118,verify_descriptions!A:J,7,FALSE),"")</f>
        <v/>
      </c>
      <c r="H118" s="10" t="str">
        <f>IFERROR(VLOOKUP(L118,verify_descriptions!A:J,8,FALSE),"")</f>
        <v/>
      </c>
      <c r="I118" s="10" t="str">
        <f>IFERROR(VLOOKUP(L118,verify_descriptions!A:J,9,FALSE),"")</f>
        <v/>
      </c>
      <c r="J118" s="9"/>
      <c r="K118" s="12" t="str">
        <f>IFERROR(VLOOKUP(L118,verify_descriptions!A:J,10,FALSE),"")</f>
        <v/>
      </c>
      <c r="L118" s="9"/>
      <c r="M118" s="9"/>
      <c r="N118" s="9"/>
      <c r="O118" s="10" t="str">
        <f>IF(C118="","",IF(ISERROR(VLOOKUP(C118,verify_dates!$A$1:$A$50,1,FALSE)),"Datum ungültig!",IF(L118="","Beschr. fehlt!",IF(SUMIFS(J:J,C:C,"="&amp;C118,K:K,"STD")&gt;10,"&gt;10h Arbeitszeit!",IF(AND(NOT(ISNUMBER(J118)),C118&lt;&gt;""),"Arbeitszeit fehlt!",IF(NOT(ISERROR(VLOOKUP(C118,verify_holidays!A:A,1,FALSE))),"W: Feiertagsarbeit!",IF(WEEKDAY(C118,2)&gt;5,"W: Wochenendarbeit!","OK")))))))</f>
        <v/>
      </c>
      <c r="P118" s="9" t="str">
        <f t="shared" si="1"/>
        <v>Abgeschlossen</v>
      </c>
    </row>
    <row r="119" spans="1:16" x14ac:dyDescent="0.25">
      <c r="A119" s="10" t="str">
        <f>IFERROR(VLOOKUP(L119,verify_descriptions!A:J,2,FALSE),"")</f>
        <v/>
      </c>
      <c r="B119" s="10" t="str">
        <f>IFERROR(VLOOKUP(L119,verify_descriptions!A:J,3,FALSE),"")</f>
        <v/>
      </c>
      <c r="C119" s="8"/>
      <c r="D119" s="10" t="str">
        <f>IFERROR(VLOOKUP(L119,verify_descriptions!A:J,4,FALSE),"")</f>
        <v/>
      </c>
      <c r="E119" s="10" t="str">
        <f>IFERROR(VLOOKUP(L119,verify_descriptions!A:J,5,FALSE),"")</f>
        <v/>
      </c>
      <c r="F119" s="10" t="str">
        <f>IFERROR(VLOOKUP(L119,verify_descriptions!A:J,6,FALSE),"")</f>
        <v/>
      </c>
      <c r="G119" s="10" t="str">
        <f>IFERROR(VLOOKUP(L119,verify_descriptions!A:J,7,FALSE),"")</f>
        <v/>
      </c>
      <c r="H119" s="10" t="str">
        <f>IFERROR(VLOOKUP(L119,verify_descriptions!A:J,8,FALSE),"")</f>
        <v/>
      </c>
      <c r="I119" s="10" t="str">
        <f>IFERROR(VLOOKUP(L119,verify_descriptions!A:J,9,FALSE),"")</f>
        <v/>
      </c>
      <c r="J119" s="9"/>
      <c r="K119" s="12" t="str">
        <f>IFERROR(VLOOKUP(L119,verify_descriptions!A:J,10,FALSE),"")</f>
        <v/>
      </c>
      <c r="L119" s="9"/>
      <c r="M119" s="9"/>
      <c r="N119" s="9"/>
      <c r="O119" s="10" t="str">
        <f>IF(C119="","",IF(ISERROR(VLOOKUP(C119,verify_dates!$A$1:$A$50,1,FALSE)),"Datum ungültig!",IF(L119="","Beschr. fehlt!",IF(SUMIFS(J:J,C:C,"="&amp;C119,K:K,"STD")&gt;10,"&gt;10h Arbeitszeit!",IF(AND(NOT(ISNUMBER(J119)),C119&lt;&gt;""),"Arbeitszeit fehlt!",IF(NOT(ISERROR(VLOOKUP(C119,verify_holidays!A:A,1,FALSE))),"W: Feiertagsarbeit!",IF(WEEKDAY(C119,2)&gt;5,"W: Wochenendarbeit!","OK")))))))</f>
        <v/>
      </c>
      <c r="P119" s="9" t="str">
        <f t="shared" si="1"/>
        <v>Abgeschlossen</v>
      </c>
    </row>
    <row r="120" spans="1:16" x14ac:dyDescent="0.25">
      <c r="A120" s="10" t="str">
        <f>IFERROR(VLOOKUP(L120,verify_descriptions!A:J,2,FALSE),"")</f>
        <v/>
      </c>
      <c r="B120" s="10" t="str">
        <f>IFERROR(VLOOKUP(L120,verify_descriptions!A:J,3,FALSE),"")</f>
        <v/>
      </c>
      <c r="C120" s="8"/>
      <c r="D120" s="10" t="str">
        <f>IFERROR(VLOOKUP(L120,verify_descriptions!A:J,4,FALSE),"")</f>
        <v/>
      </c>
      <c r="E120" s="10" t="str">
        <f>IFERROR(VLOOKUP(L120,verify_descriptions!A:J,5,FALSE),"")</f>
        <v/>
      </c>
      <c r="F120" s="10" t="str">
        <f>IFERROR(VLOOKUP(L120,verify_descriptions!A:J,6,FALSE),"")</f>
        <v/>
      </c>
      <c r="G120" s="10" t="str">
        <f>IFERROR(VLOOKUP(L120,verify_descriptions!A:J,7,FALSE),"")</f>
        <v/>
      </c>
      <c r="H120" s="10" t="str">
        <f>IFERROR(VLOOKUP(L120,verify_descriptions!A:J,8,FALSE),"")</f>
        <v/>
      </c>
      <c r="I120" s="10" t="str">
        <f>IFERROR(VLOOKUP(L120,verify_descriptions!A:J,9,FALSE),"")</f>
        <v/>
      </c>
      <c r="J120" s="9"/>
      <c r="K120" s="12" t="str">
        <f>IFERROR(VLOOKUP(L120,verify_descriptions!A:J,10,FALSE),"")</f>
        <v/>
      </c>
      <c r="L120" s="9"/>
      <c r="M120" s="9"/>
      <c r="N120" s="9"/>
      <c r="O120" s="10" t="str">
        <f>IF(C120="","",IF(ISERROR(VLOOKUP(C120,verify_dates!$A$1:$A$50,1,FALSE)),"Datum ungültig!",IF(L120="","Beschr. fehlt!",IF(SUMIFS(J:J,C:C,"="&amp;C120,K:K,"STD")&gt;10,"&gt;10h Arbeitszeit!",IF(AND(NOT(ISNUMBER(J120)),C120&lt;&gt;""),"Arbeitszeit fehlt!",IF(NOT(ISERROR(VLOOKUP(C120,verify_holidays!A:A,1,FALSE))),"W: Feiertagsarbeit!",IF(WEEKDAY(C120,2)&gt;5,"W: Wochenendarbeit!","OK")))))))</f>
        <v/>
      </c>
      <c r="P120" s="9" t="str">
        <f t="shared" si="1"/>
        <v>Abgeschlossen</v>
      </c>
    </row>
    <row r="121" spans="1:16" x14ac:dyDescent="0.25">
      <c r="A121" s="10" t="str">
        <f>IFERROR(VLOOKUP(L121,verify_descriptions!A:J,2,FALSE),"")</f>
        <v/>
      </c>
      <c r="B121" s="10" t="str">
        <f>IFERROR(VLOOKUP(L121,verify_descriptions!A:J,3,FALSE),"")</f>
        <v/>
      </c>
      <c r="C121" s="8"/>
      <c r="D121" s="10" t="str">
        <f>IFERROR(VLOOKUP(L121,verify_descriptions!A:J,4,FALSE),"")</f>
        <v/>
      </c>
      <c r="E121" s="10" t="str">
        <f>IFERROR(VLOOKUP(L121,verify_descriptions!A:J,5,FALSE),"")</f>
        <v/>
      </c>
      <c r="F121" s="10" t="str">
        <f>IFERROR(VLOOKUP(L121,verify_descriptions!A:J,6,FALSE),"")</f>
        <v/>
      </c>
      <c r="G121" s="10" t="str">
        <f>IFERROR(VLOOKUP(L121,verify_descriptions!A:J,7,FALSE),"")</f>
        <v/>
      </c>
      <c r="H121" s="10" t="str">
        <f>IFERROR(VLOOKUP(L121,verify_descriptions!A:J,8,FALSE),"")</f>
        <v/>
      </c>
      <c r="I121" s="10" t="str">
        <f>IFERROR(VLOOKUP(L121,verify_descriptions!A:J,9,FALSE),"")</f>
        <v/>
      </c>
      <c r="J121" s="9"/>
      <c r="K121" s="12" t="str">
        <f>IFERROR(VLOOKUP(L121,verify_descriptions!A:J,10,FALSE),"")</f>
        <v/>
      </c>
      <c r="L121" s="9"/>
      <c r="M121" s="9"/>
      <c r="N121" s="9"/>
      <c r="O121" s="10" t="str">
        <f>IF(C121="","",IF(ISERROR(VLOOKUP(C121,verify_dates!$A$1:$A$50,1,FALSE)),"Datum ungültig!",IF(L121="","Beschr. fehlt!",IF(SUMIFS(J:J,C:C,"="&amp;C121,K:K,"STD")&gt;10,"&gt;10h Arbeitszeit!",IF(AND(NOT(ISNUMBER(J121)),C121&lt;&gt;""),"Arbeitszeit fehlt!",IF(NOT(ISERROR(VLOOKUP(C121,verify_holidays!A:A,1,FALSE))),"W: Feiertagsarbeit!",IF(WEEKDAY(C121,2)&gt;5,"W: Wochenendarbeit!","OK")))))))</f>
        <v/>
      </c>
      <c r="P121" s="9" t="str">
        <f t="shared" si="1"/>
        <v>Abgeschlossen</v>
      </c>
    </row>
    <row r="122" spans="1:16" x14ac:dyDescent="0.25">
      <c r="A122" s="10" t="str">
        <f>IFERROR(VLOOKUP(L122,verify_descriptions!A:J,2,FALSE),"")</f>
        <v/>
      </c>
      <c r="B122" s="10" t="str">
        <f>IFERROR(VLOOKUP(L122,verify_descriptions!A:J,3,FALSE),"")</f>
        <v/>
      </c>
      <c r="C122" s="8"/>
      <c r="D122" s="10" t="str">
        <f>IFERROR(VLOOKUP(L122,verify_descriptions!A:J,4,FALSE),"")</f>
        <v/>
      </c>
      <c r="E122" s="10" t="str">
        <f>IFERROR(VLOOKUP(L122,verify_descriptions!A:J,5,FALSE),"")</f>
        <v/>
      </c>
      <c r="F122" s="10" t="str">
        <f>IFERROR(VLOOKUP(L122,verify_descriptions!A:J,6,FALSE),"")</f>
        <v/>
      </c>
      <c r="G122" s="10" t="str">
        <f>IFERROR(VLOOKUP(L122,verify_descriptions!A:J,7,FALSE),"")</f>
        <v/>
      </c>
      <c r="H122" s="10" t="str">
        <f>IFERROR(VLOOKUP(L122,verify_descriptions!A:J,8,FALSE),"")</f>
        <v/>
      </c>
      <c r="I122" s="10" t="str">
        <f>IFERROR(VLOOKUP(L122,verify_descriptions!A:J,9,FALSE),"")</f>
        <v/>
      </c>
      <c r="J122" s="9"/>
      <c r="K122" s="12" t="str">
        <f>IFERROR(VLOOKUP(L122,verify_descriptions!A:J,10,FALSE),"")</f>
        <v/>
      </c>
      <c r="L122" s="9"/>
      <c r="M122" s="9"/>
      <c r="N122" s="9"/>
      <c r="O122" s="10" t="str">
        <f>IF(C122="","",IF(ISERROR(VLOOKUP(C122,verify_dates!$A$1:$A$50,1,FALSE)),"Datum ungültig!",IF(L122="","Beschr. fehlt!",IF(SUMIFS(J:J,C:C,"="&amp;C122,K:K,"STD")&gt;10,"&gt;10h Arbeitszeit!",IF(AND(NOT(ISNUMBER(J122)),C122&lt;&gt;""),"Arbeitszeit fehlt!",IF(NOT(ISERROR(VLOOKUP(C122,verify_holidays!A:A,1,FALSE))),"W: Feiertagsarbeit!",IF(WEEKDAY(C122,2)&gt;5,"W: Wochenendarbeit!","OK")))))))</f>
        <v/>
      </c>
      <c r="P122" s="9" t="str">
        <f t="shared" si="1"/>
        <v>Abgeschlossen</v>
      </c>
    </row>
    <row r="123" spans="1:16" x14ac:dyDescent="0.25">
      <c r="A123" s="10" t="str">
        <f>IFERROR(VLOOKUP(L123,verify_descriptions!A:J,2,FALSE),"")</f>
        <v/>
      </c>
      <c r="B123" s="10" t="str">
        <f>IFERROR(VLOOKUP(L123,verify_descriptions!A:J,3,FALSE),"")</f>
        <v/>
      </c>
      <c r="C123" s="8"/>
      <c r="D123" s="10" t="str">
        <f>IFERROR(VLOOKUP(L123,verify_descriptions!A:J,4,FALSE),"")</f>
        <v/>
      </c>
      <c r="E123" s="10" t="str">
        <f>IFERROR(VLOOKUP(L123,verify_descriptions!A:J,5,FALSE),"")</f>
        <v/>
      </c>
      <c r="F123" s="10" t="str">
        <f>IFERROR(VLOOKUP(L123,verify_descriptions!A:J,6,FALSE),"")</f>
        <v/>
      </c>
      <c r="G123" s="10" t="str">
        <f>IFERROR(VLOOKUP(L123,verify_descriptions!A:J,7,FALSE),"")</f>
        <v/>
      </c>
      <c r="H123" s="10" t="str">
        <f>IFERROR(VLOOKUP(L123,verify_descriptions!A:J,8,FALSE),"")</f>
        <v/>
      </c>
      <c r="I123" s="10" t="str">
        <f>IFERROR(VLOOKUP(L123,verify_descriptions!A:J,9,FALSE),"")</f>
        <v/>
      </c>
      <c r="J123" s="9"/>
      <c r="K123" s="12" t="str">
        <f>IFERROR(VLOOKUP(L123,verify_descriptions!A:J,10,FALSE),"")</f>
        <v/>
      </c>
      <c r="L123" s="9"/>
      <c r="M123" s="9"/>
      <c r="N123" s="9"/>
      <c r="O123" s="10" t="str">
        <f>IF(C123="","",IF(ISERROR(VLOOKUP(C123,verify_dates!$A$1:$A$50,1,FALSE)),"Datum ungültig!",IF(L123="","Beschr. fehlt!",IF(SUMIFS(J:J,C:C,"="&amp;C123,K:K,"STD")&gt;10,"&gt;10h Arbeitszeit!",IF(AND(NOT(ISNUMBER(J123)),C123&lt;&gt;""),"Arbeitszeit fehlt!",IF(NOT(ISERROR(VLOOKUP(C123,verify_holidays!A:A,1,FALSE))),"W: Feiertagsarbeit!",IF(WEEKDAY(C123,2)&gt;5,"W: Wochenendarbeit!","OK")))))))</f>
        <v/>
      </c>
      <c r="P123" s="9" t="str">
        <f t="shared" si="1"/>
        <v>Abgeschlossen</v>
      </c>
    </row>
    <row r="124" spans="1:16" x14ac:dyDescent="0.25">
      <c r="A124" s="10" t="str">
        <f>IFERROR(VLOOKUP(L124,verify_descriptions!A:J,2,FALSE),"")</f>
        <v/>
      </c>
      <c r="B124" s="10" t="str">
        <f>IFERROR(VLOOKUP(L124,verify_descriptions!A:J,3,FALSE),"")</f>
        <v/>
      </c>
      <c r="C124" s="8"/>
      <c r="D124" s="10" t="str">
        <f>IFERROR(VLOOKUP(L124,verify_descriptions!A:J,4,FALSE),"")</f>
        <v/>
      </c>
      <c r="E124" s="10" t="str">
        <f>IFERROR(VLOOKUP(L124,verify_descriptions!A:J,5,FALSE),"")</f>
        <v/>
      </c>
      <c r="F124" s="10" t="str">
        <f>IFERROR(VLOOKUP(L124,verify_descriptions!A:J,6,FALSE),"")</f>
        <v/>
      </c>
      <c r="G124" s="10" t="str">
        <f>IFERROR(VLOOKUP(L124,verify_descriptions!A:J,7,FALSE),"")</f>
        <v/>
      </c>
      <c r="H124" s="10" t="str">
        <f>IFERROR(VLOOKUP(L124,verify_descriptions!A:J,8,FALSE),"")</f>
        <v/>
      </c>
      <c r="I124" s="10" t="str">
        <f>IFERROR(VLOOKUP(L124,verify_descriptions!A:J,9,FALSE),"")</f>
        <v/>
      </c>
      <c r="J124" s="9"/>
      <c r="K124" s="12" t="str">
        <f>IFERROR(VLOOKUP(L124,verify_descriptions!A:J,10,FALSE),"")</f>
        <v/>
      </c>
      <c r="L124" s="9"/>
      <c r="M124" s="9"/>
      <c r="N124" s="9"/>
      <c r="O124" s="10" t="str">
        <f>IF(C124="","",IF(ISERROR(VLOOKUP(C124,verify_dates!$A$1:$A$50,1,FALSE)),"Datum ungültig!",IF(L124="","Beschr. fehlt!",IF(SUMIFS(J:J,C:C,"="&amp;C124,K:K,"STD")&gt;10,"&gt;10h Arbeitszeit!",IF(AND(NOT(ISNUMBER(J124)),C124&lt;&gt;""),"Arbeitszeit fehlt!",IF(NOT(ISERROR(VLOOKUP(C124,verify_holidays!A:A,1,FALSE))),"W: Feiertagsarbeit!",IF(WEEKDAY(C124,2)&gt;5,"W: Wochenendarbeit!","OK")))))))</f>
        <v/>
      </c>
      <c r="P124" s="9" t="str">
        <f t="shared" si="1"/>
        <v>Abgeschlossen</v>
      </c>
    </row>
    <row r="125" spans="1:16" x14ac:dyDescent="0.25">
      <c r="A125" s="10" t="str">
        <f>IFERROR(VLOOKUP(L125,verify_descriptions!A:J,2,FALSE),"")</f>
        <v/>
      </c>
      <c r="B125" s="10" t="str">
        <f>IFERROR(VLOOKUP(L125,verify_descriptions!A:J,3,FALSE),"")</f>
        <v/>
      </c>
      <c r="C125" s="8"/>
      <c r="D125" s="10" t="str">
        <f>IFERROR(VLOOKUP(L125,verify_descriptions!A:J,4,FALSE),"")</f>
        <v/>
      </c>
      <c r="E125" s="10" t="str">
        <f>IFERROR(VLOOKUP(L125,verify_descriptions!A:J,5,FALSE),"")</f>
        <v/>
      </c>
      <c r="F125" s="10" t="str">
        <f>IFERROR(VLOOKUP(L125,verify_descriptions!A:J,6,FALSE),"")</f>
        <v/>
      </c>
      <c r="G125" s="10" t="str">
        <f>IFERROR(VLOOKUP(L125,verify_descriptions!A:J,7,FALSE),"")</f>
        <v/>
      </c>
      <c r="H125" s="10" t="str">
        <f>IFERROR(VLOOKUP(L125,verify_descriptions!A:J,8,FALSE),"")</f>
        <v/>
      </c>
      <c r="I125" s="10" t="str">
        <f>IFERROR(VLOOKUP(L125,verify_descriptions!A:J,9,FALSE),"")</f>
        <v/>
      </c>
      <c r="J125" s="9"/>
      <c r="K125" s="12" t="str">
        <f>IFERROR(VLOOKUP(L125,verify_descriptions!A:J,10,FALSE),"")</f>
        <v/>
      </c>
      <c r="L125" s="9"/>
      <c r="M125" s="9"/>
      <c r="N125" s="9"/>
      <c r="O125" s="10" t="str">
        <f>IF(C125="","",IF(ISERROR(VLOOKUP(C125,verify_dates!$A$1:$A$50,1,FALSE)),"Datum ungültig!",IF(L125="","Beschr. fehlt!",IF(SUMIFS(J:J,C:C,"="&amp;C125,K:K,"STD")&gt;10,"&gt;10h Arbeitszeit!",IF(AND(NOT(ISNUMBER(J125)),C125&lt;&gt;""),"Arbeitszeit fehlt!",IF(NOT(ISERROR(VLOOKUP(C125,verify_holidays!A:A,1,FALSE))),"W: Feiertagsarbeit!",IF(WEEKDAY(C125,2)&gt;5,"W: Wochenendarbeit!","OK")))))))</f>
        <v/>
      </c>
      <c r="P125" s="9" t="str">
        <f t="shared" si="1"/>
        <v>Abgeschlossen</v>
      </c>
    </row>
    <row r="126" spans="1:16" x14ac:dyDescent="0.25">
      <c r="A126" s="10" t="str">
        <f>IFERROR(VLOOKUP(L126,verify_descriptions!A:J,2,FALSE),"")</f>
        <v/>
      </c>
      <c r="B126" s="10" t="str">
        <f>IFERROR(VLOOKUP(L126,verify_descriptions!A:J,3,FALSE),"")</f>
        <v/>
      </c>
      <c r="C126" s="8"/>
      <c r="D126" s="10" t="str">
        <f>IFERROR(VLOOKUP(L126,verify_descriptions!A:J,4,FALSE),"")</f>
        <v/>
      </c>
      <c r="E126" s="10" t="str">
        <f>IFERROR(VLOOKUP(L126,verify_descriptions!A:J,5,FALSE),"")</f>
        <v/>
      </c>
      <c r="F126" s="10" t="str">
        <f>IFERROR(VLOOKUP(L126,verify_descriptions!A:J,6,FALSE),"")</f>
        <v/>
      </c>
      <c r="G126" s="10" t="str">
        <f>IFERROR(VLOOKUP(L126,verify_descriptions!A:J,7,FALSE),"")</f>
        <v/>
      </c>
      <c r="H126" s="10" t="str">
        <f>IFERROR(VLOOKUP(L126,verify_descriptions!A:J,8,FALSE),"")</f>
        <v/>
      </c>
      <c r="I126" s="10" t="str">
        <f>IFERROR(VLOOKUP(L126,verify_descriptions!A:J,9,FALSE),"")</f>
        <v/>
      </c>
      <c r="J126" s="9"/>
      <c r="K126" s="12" t="str">
        <f>IFERROR(VLOOKUP(L126,verify_descriptions!A:J,10,FALSE),"")</f>
        <v/>
      </c>
      <c r="L126" s="9"/>
      <c r="M126" s="9"/>
      <c r="N126" s="9"/>
      <c r="O126" s="10" t="str">
        <f>IF(C126="","",IF(ISERROR(VLOOKUP(C126,verify_dates!$A$1:$A$50,1,FALSE)),"Datum ungültig!",IF(L126="","Beschr. fehlt!",IF(SUMIFS(J:J,C:C,"="&amp;C126,K:K,"STD")&gt;10,"&gt;10h Arbeitszeit!",IF(AND(NOT(ISNUMBER(J126)),C126&lt;&gt;""),"Arbeitszeit fehlt!",IF(NOT(ISERROR(VLOOKUP(C126,verify_holidays!A:A,1,FALSE))),"W: Feiertagsarbeit!",IF(WEEKDAY(C126,2)&gt;5,"W: Wochenendarbeit!","OK")))))))</f>
        <v/>
      </c>
      <c r="P126" s="9" t="str">
        <f t="shared" si="1"/>
        <v>Abgeschlossen</v>
      </c>
    </row>
    <row r="127" spans="1:16" x14ac:dyDescent="0.25">
      <c r="A127" s="10" t="str">
        <f>IFERROR(VLOOKUP(L127,verify_descriptions!A:J,2,FALSE),"")</f>
        <v/>
      </c>
      <c r="B127" s="10" t="str">
        <f>IFERROR(VLOOKUP(L127,verify_descriptions!A:J,3,FALSE),"")</f>
        <v/>
      </c>
      <c r="C127" s="8"/>
      <c r="D127" s="10" t="str">
        <f>IFERROR(VLOOKUP(L127,verify_descriptions!A:J,4,FALSE),"")</f>
        <v/>
      </c>
      <c r="E127" s="10" t="str">
        <f>IFERROR(VLOOKUP(L127,verify_descriptions!A:J,5,FALSE),"")</f>
        <v/>
      </c>
      <c r="F127" s="10" t="str">
        <f>IFERROR(VLOOKUP(L127,verify_descriptions!A:J,6,FALSE),"")</f>
        <v/>
      </c>
      <c r="G127" s="10" t="str">
        <f>IFERROR(VLOOKUP(L127,verify_descriptions!A:J,7,FALSE),"")</f>
        <v/>
      </c>
      <c r="H127" s="10" t="str">
        <f>IFERROR(VLOOKUP(L127,verify_descriptions!A:J,8,FALSE),"")</f>
        <v/>
      </c>
      <c r="I127" s="10" t="str">
        <f>IFERROR(VLOOKUP(L127,verify_descriptions!A:J,9,FALSE),"")</f>
        <v/>
      </c>
      <c r="J127" s="9"/>
      <c r="K127" s="12" t="str">
        <f>IFERROR(VLOOKUP(L127,verify_descriptions!A:J,10,FALSE),"")</f>
        <v/>
      </c>
      <c r="L127" s="9"/>
      <c r="M127" s="9"/>
      <c r="N127" s="9"/>
      <c r="O127" s="10" t="str">
        <f>IF(C127="","",IF(ISERROR(VLOOKUP(C127,verify_dates!$A$1:$A$50,1,FALSE)),"Datum ungültig!",IF(L127="","Beschr. fehlt!",IF(SUMIFS(J:J,C:C,"="&amp;C127,K:K,"STD")&gt;10,"&gt;10h Arbeitszeit!",IF(AND(NOT(ISNUMBER(J127)),C127&lt;&gt;""),"Arbeitszeit fehlt!",IF(NOT(ISERROR(VLOOKUP(C127,verify_holidays!A:A,1,FALSE))),"W: Feiertagsarbeit!",IF(WEEKDAY(C127,2)&gt;5,"W: Wochenendarbeit!","OK")))))))</f>
        <v/>
      </c>
      <c r="P127" s="9" t="str">
        <f t="shared" si="1"/>
        <v>Abgeschlossen</v>
      </c>
    </row>
    <row r="128" spans="1:16" x14ac:dyDescent="0.25">
      <c r="A128" s="10" t="str">
        <f>IFERROR(VLOOKUP(L128,verify_descriptions!A:J,2,FALSE),"")</f>
        <v/>
      </c>
      <c r="B128" s="10" t="str">
        <f>IFERROR(VLOOKUP(L128,verify_descriptions!A:J,3,FALSE),"")</f>
        <v/>
      </c>
      <c r="C128" s="8"/>
      <c r="D128" s="10" t="str">
        <f>IFERROR(VLOOKUP(L128,verify_descriptions!A:J,4,FALSE),"")</f>
        <v/>
      </c>
      <c r="E128" s="10" t="str">
        <f>IFERROR(VLOOKUP(L128,verify_descriptions!A:J,5,FALSE),"")</f>
        <v/>
      </c>
      <c r="F128" s="10" t="str">
        <f>IFERROR(VLOOKUP(L128,verify_descriptions!A:J,6,FALSE),"")</f>
        <v/>
      </c>
      <c r="G128" s="10" t="str">
        <f>IFERROR(VLOOKUP(L128,verify_descriptions!A:J,7,FALSE),"")</f>
        <v/>
      </c>
      <c r="H128" s="10" t="str">
        <f>IFERROR(VLOOKUP(L128,verify_descriptions!A:J,8,FALSE),"")</f>
        <v/>
      </c>
      <c r="I128" s="10" t="str">
        <f>IFERROR(VLOOKUP(L128,verify_descriptions!A:J,9,FALSE),"")</f>
        <v/>
      </c>
      <c r="J128" s="9"/>
      <c r="K128" s="12" t="str">
        <f>IFERROR(VLOOKUP(L128,verify_descriptions!A:J,10,FALSE),"")</f>
        <v/>
      </c>
      <c r="L128" s="9"/>
      <c r="M128" s="9"/>
      <c r="N128" s="9"/>
      <c r="O128" s="10" t="str">
        <f>IF(C128="","",IF(ISERROR(VLOOKUP(C128,verify_dates!$A$1:$A$50,1,FALSE)),"Datum ungültig!",IF(L128="","Beschr. fehlt!",IF(SUMIFS(J:J,C:C,"="&amp;C128,K:K,"STD")&gt;10,"&gt;10h Arbeitszeit!",IF(AND(NOT(ISNUMBER(J128)),C128&lt;&gt;""),"Arbeitszeit fehlt!",IF(NOT(ISERROR(VLOOKUP(C128,verify_holidays!A:A,1,FALSE))),"W: Feiertagsarbeit!",IF(WEEKDAY(C128,2)&gt;5,"W: Wochenendarbeit!","OK")))))))</f>
        <v/>
      </c>
      <c r="P128" s="9" t="str">
        <f t="shared" si="1"/>
        <v>Abgeschlossen</v>
      </c>
    </row>
    <row r="129" spans="1:16" x14ac:dyDescent="0.25">
      <c r="A129" s="10" t="str">
        <f>IFERROR(VLOOKUP(L129,verify_descriptions!A:J,2,FALSE),"")</f>
        <v/>
      </c>
      <c r="B129" s="10" t="str">
        <f>IFERROR(VLOOKUP(L129,verify_descriptions!A:J,3,FALSE),"")</f>
        <v/>
      </c>
      <c r="C129" s="8"/>
      <c r="D129" s="10" t="str">
        <f>IFERROR(VLOOKUP(L129,verify_descriptions!A:J,4,FALSE),"")</f>
        <v/>
      </c>
      <c r="E129" s="10" t="str">
        <f>IFERROR(VLOOKUP(L129,verify_descriptions!A:J,5,FALSE),"")</f>
        <v/>
      </c>
      <c r="F129" s="10" t="str">
        <f>IFERROR(VLOOKUP(L129,verify_descriptions!A:J,6,FALSE),"")</f>
        <v/>
      </c>
      <c r="G129" s="10" t="str">
        <f>IFERROR(VLOOKUP(L129,verify_descriptions!A:J,7,FALSE),"")</f>
        <v/>
      </c>
      <c r="H129" s="10" t="str">
        <f>IFERROR(VLOOKUP(L129,verify_descriptions!A:J,8,FALSE),"")</f>
        <v/>
      </c>
      <c r="I129" s="10" t="str">
        <f>IFERROR(VLOOKUP(L129,verify_descriptions!A:J,9,FALSE),"")</f>
        <v/>
      </c>
      <c r="J129" s="9"/>
      <c r="K129" s="12" t="str">
        <f>IFERROR(VLOOKUP(L129,verify_descriptions!A:J,10,FALSE),"")</f>
        <v/>
      </c>
      <c r="L129" s="9"/>
      <c r="M129" s="9"/>
      <c r="N129" s="9"/>
      <c r="O129" s="10" t="str">
        <f>IF(C129="","",IF(ISERROR(VLOOKUP(C129,verify_dates!$A$1:$A$50,1,FALSE)),"Datum ungültig!",IF(L129="","Beschr. fehlt!",IF(SUMIFS(J:J,C:C,"="&amp;C129,K:K,"STD")&gt;10,"&gt;10h Arbeitszeit!",IF(AND(NOT(ISNUMBER(J129)),C129&lt;&gt;""),"Arbeitszeit fehlt!",IF(NOT(ISERROR(VLOOKUP(C129,verify_holidays!A:A,1,FALSE))),"W: Feiertagsarbeit!",IF(WEEKDAY(C129,2)&gt;5,"W: Wochenendarbeit!","OK")))))))</f>
        <v/>
      </c>
      <c r="P129" s="9" t="str">
        <f t="shared" si="1"/>
        <v>Abgeschlossen</v>
      </c>
    </row>
    <row r="130" spans="1:16" x14ac:dyDescent="0.25">
      <c r="A130" s="10" t="str">
        <f>IFERROR(VLOOKUP(L130,verify_descriptions!A:J,2,FALSE),"")</f>
        <v/>
      </c>
      <c r="B130" s="10" t="str">
        <f>IFERROR(VLOOKUP(L130,verify_descriptions!A:J,3,FALSE),"")</f>
        <v/>
      </c>
      <c r="C130" s="8"/>
      <c r="D130" s="10" t="str">
        <f>IFERROR(VLOOKUP(L130,verify_descriptions!A:J,4,FALSE),"")</f>
        <v/>
      </c>
      <c r="E130" s="10" t="str">
        <f>IFERROR(VLOOKUP(L130,verify_descriptions!A:J,5,FALSE),"")</f>
        <v/>
      </c>
      <c r="F130" s="10" t="str">
        <f>IFERROR(VLOOKUP(L130,verify_descriptions!A:J,6,FALSE),"")</f>
        <v/>
      </c>
      <c r="G130" s="10" t="str">
        <f>IFERROR(VLOOKUP(L130,verify_descriptions!A:J,7,FALSE),"")</f>
        <v/>
      </c>
      <c r="H130" s="10" t="str">
        <f>IFERROR(VLOOKUP(L130,verify_descriptions!A:J,8,FALSE),"")</f>
        <v/>
      </c>
      <c r="I130" s="10" t="str">
        <f>IFERROR(VLOOKUP(L130,verify_descriptions!A:J,9,FALSE),"")</f>
        <v/>
      </c>
      <c r="J130" s="9"/>
      <c r="K130" s="12" t="str">
        <f>IFERROR(VLOOKUP(L130,verify_descriptions!A:J,10,FALSE),"")</f>
        <v/>
      </c>
      <c r="L130" s="9"/>
      <c r="M130" s="9"/>
      <c r="N130" s="9"/>
      <c r="O130" s="10" t="str">
        <f>IF(C130="","",IF(ISERROR(VLOOKUP(C130,verify_dates!$A$1:$A$50,1,FALSE)),"Datum ungültig!",IF(L130="","Beschr. fehlt!",IF(SUMIFS(J:J,C:C,"="&amp;C130,K:K,"STD")&gt;10,"&gt;10h Arbeitszeit!",IF(AND(NOT(ISNUMBER(J130)),C130&lt;&gt;""),"Arbeitszeit fehlt!",IF(NOT(ISERROR(VLOOKUP(C130,verify_holidays!A:A,1,FALSE))),"W: Feiertagsarbeit!",IF(WEEKDAY(C130,2)&gt;5,"W: Wochenendarbeit!","OK")))))))</f>
        <v/>
      </c>
      <c r="P130" s="9" t="str">
        <f t="shared" si="1"/>
        <v>Abgeschlossen</v>
      </c>
    </row>
    <row r="131" spans="1:16" x14ac:dyDescent="0.25">
      <c r="A131" s="10" t="str">
        <f>IFERROR(VLOOKUP(L131,verify_descriptions!A:J,2,FALSE),"")</f>
        <v/>
      </c>
      <c r="B131" s="10" t="str">
        <f>IFERROR(VLOOKUP(L131,verify_descriptions!A:J,3,FALSE),"")</f>
        <v/>
      </c>
      <c r="C131" s="8"/>
      <c r="D131" s="10" t="str">
        <f>IFERROR(VLOOKUP(L131,verify_descriptions!A:J,4,FALSE),"")</f>
        <v/>
      </c>
      <c r="E131" s="10" t="str">
        <f>IFERROR(VLOOKUP(L131,verify_descriptions!A:J,5,FALSE),"")</f>
        <v/>
      </c>
      <c r="F131" s="10" t="str">
        <f>IFERROR(VLOOKUP(L131,verify_descriptions!A:J,6,FALSE),"")</f>
        <v/>
      </c>
      <c r="G131" s="10" t="str">
        <f>IFERROR(VLOOKUP(L131,verify_descriptions!A:J,7,FALSE),"")</f>
        <v/>
      </c>
      <c r="H131" s="10" t="str">
        <f>IFERROR(VLOOKUP(L131,verify_descriptions!A:J,8,FALSE),"")</f>
        <v/>
      </c>
      <c r="I131" s="10" t="str">
        <f>IFERROR(VLOOKUP(L131,verify_descriptions!A:J,9,FALSE),"")</f>
        <v/>
      </c>
      <c r="J131" s="9"/>
      <c r="K131" s="12" t="str">
        <f>IFERROR(VLOOKUP(L131,verify_descriptions!A:J,10,FALSE),"")</f>
        <v/>
      </c>
      <c r="L131" s="9"/>
      <c r="M131" s="9"/>
      <c r="N131" s="9"/>
      <c r="O131" s="10" t="str">
        <f>IF(C131="","",IF(ISERROR(VLOOKUP(C131,verify_dates!$A$1:$A$50,1,FALSE)),"Datum ungültig!",IF(L131="","Beschr. fehlt!",IF(SUMIFS(J:J,C:C,"="&amp;C131,K:K,"STD")&gt;10,"&gt;10h Arbeitszeit!",IF(AND(NOT(ISNUMBER(J131)),C131&lt;&gt;""),"Arbeitszeit fehlt!",IF(NOT(ISERROR(VLOOKUP(C131,verify_holidays!A:A,1,FALSE))),"W: Feiertagsarbeit!",IF(WEEKDAY(C131,2)&gt;5,"W: Wochenendarbeit!","OK")))))))</f>
        <v/>
      </c>
      <c r="P131" s="9" t="str">
        <f t="shared" si="1"/>
        <v>Abgeschlossen</v>
      </c>
    </row>
    <row r="132" spans="1:16" x14ac:dyDescent="0.25">
      <c r="A132" s="10" t="str">
        <f>IFERROR(VLOOKUP(L132,verify_descriptions!A:J,2,FALSE),"")</f>
        <v/>
      </c>
      <c r="B132" s="10" t="str">
        <f>IFERROR(VLOOKUP(L132,verify_descriptions!A:J,3,FALSE),"")</f>
        <v/>
      </c>
      <c r="C132" s="8"/>
      <c r="D132" s="10" t="str">
        <f>IFERROR(VLOOKUP(L132,verify_descriptions!A:J,4,FALSE),"")</f>
        <v/>
      </c>
      <c r="E132" s="10" t="str">
        <f>IFERROR(VLOOKUP(L132,verify_descriptions!A:J,5,FALSE),"")</f>
        <v/>
      </c>
      <c r="F132" s="10" t="str">
        <f>IFERROR(VLOOKUP(L132,verify_descriptions!A:J,6,FALSE),"")</f>
        <v/>
      </c>
      <c r="G132" s="10" t="str">
        <f>IFERROR(VLOOKUP(L132,verify_descriptions!A:J,7,FALSE),"")</f>
        <v/>
      </c>
      <c r="H132" s="10" t="str">
        <f>IFERROR(VLOOKUP(L132,verify_descriptions!A:J,8,FALSE),"")</f>
        <v/>
      </c>
      <c r="I132" s="10" t="str">
        <f>IFERROR(VLOOKUP(L132,verify_descriptions!A:J,9,FALSE),"")</f>
        <v/>
      </c>
      <c r="J132" s="9"/>
      <c r="K132" s="12" t="str">
        <f>IFERROR(VLOOKUP(L132,verify_descriptions!A:J,10,FALSE),"")</f>
        <v/>
      </c>
      <c r="L132" s="9"/>
      <c r="M132" s="9"/>
      <c r="N132" s="9"/>
      <c r="O132" s="10" t="str">
        <f>IF(C132="","",IF(ISERROR(VLOOKUP(C132,verify_dates!$A$1:$A$50,1,FALSE)),"Datum ungültig!",IF(L132="","Beschr. fehlt!",IF(SUMIFS(J:J,C:C,"="&amp;C132,K:K,"STD")&gt;10,"&gt;10h Arbeitszeit!",IF(AND(NOT(ISNUMBER(J132)),C132&lt;&gt;""),"Arbeitszeit fehlt!",IF(NOT(ISERROR(VLOOKUP(C132,verify_holidays!A:A,1,FALSE))),"W: Feiertagsarbeit!",IF(WEEKDAY(C132,2)&gt;5,"W: Wochenendarbeit!","OK")))))))</f>
        <v/>
      </c>
      <c r="P132" s="9" t="str">
        <f t="shared" ref="P132:P195" si="2">$B$1</f>
        <v>Abgeschlossen</v>
      </c>
    </row>
    <row r="133" spans="1:16" x14ac:dyDescent="0.25">
      <c r="A133" s="10" t="str">
        <f>IFERROR(VLOOKUP(L133,verify_descriptions!A:J,2,FALSE),"")</f>
        <v/>
      </c>
      <c r="B133" s="10" t="str">
        <f>IFERROR(VLOOKUP(L133,verify_descriptions!A:J,3,FALSE),"")</f>
        <v/>
      </c>
      <c r="C133" s="8"/>
      <c r="D133" s="10" t="str">
        <f>IFERROR(VLOOKUP(L133,verify_descriptions!A:J,4,FALSE),"")</f>
        <v/>
      </c>
      <c r="E133" s="10" t="str">
        <f>IFERROR(VLOOKUP(L133,verify_descriptions!A:J,5,FALSE),"")</f>
        <v/>
      </c>
      <c r="F133" s="10" t="str">
        <f>IFERROR(VLOOKUP(L133,verify_descriptions!A:J,6,FALSE),"")</f>
        <v/>
      </c>
      <c r="G133" s="10" t="str">
        <f>IFERROR(VLOOKUP(L133,verify_descriptions!A:J,7,FALSE),"")</f>
        <v/>
      </c>
      <c r="H133" s="10" t="str">
        <f>IFERROR(VLOOKUP(L133,verify_descriptions!A:J,8,FALSE),"")</f>
        <v/>
      </c>
      <c r="I133" s="10" t="str">
        <f>IFERROR(VLOOKUP(L133,verify_descriptions!A:J,9,FALSE),"")</f>
        <v/>
      </c>
      <c r="J133" s="9"/>
      <c r="K133" s="12" t="str">
        <f>IFERROR(VLOOKUP(L133,verify_descriptions!A:J,10,FALSE),"")</f>
        <v/>
      </c>
      <c r="L133" s="9"/>
      <c r="M133" s="9"/>
      <c r="N133" s="9"/>
      <c r="O133" s="10" t="str">
        <f>IF(C133="","",IF(ISERROR(VLOOKUP(C133,verify_dates!$A$1:$A$50,1,FALSE)),"Datum ungültig!",IF(L133="","Beschr. fehlt!",IF(SUMIFS(J:J,C:C,"="&amp;C133,K:K,"STD")&gt;10,"&gt;10h Arbeitszeit!",IF(AND(NOT(ISNUMBER(J133)),C133&lt;&gt;""),"Arbeitszeit fehlt!",IF(NOT(ISERROR(VLOOKUP(C133,verify_holidays!A:A,1,FALSE))),"W: Feiertagsarbeit!",IF(WEEKDAY(C133,2)&gt;5,"W: Wochenendarbeit!","OK")))))))</f>
        <v/>
      </c>
      <c r="P133" s="9" t="str">
        <f t="shared" si="2"/>
        <v>Abgeschlossen</v>
      </c>
    </row>
    <row r="134" spans="1:16" x14ac:dyDescent="0.25">
      <c r="A134" s="10" t="str">
        <f>IFERROR(VLOOKUP(L134,verify_descriptions!A:J,2,FALSE),"")</f>
        <v/>
      </c>
      <c r="B134" s="10" t="str">
        <f>IFERROR(VLOOKUP(L134,verify_descriptions!A:J,3,FALSE),"")</f>
        <v/>
      </c>
      <c r="C134" s="8"/>
      <c r="D134" s="10" t="str">
        <f>IFERROR(VLOOKUP(L134,verify_descriptions!A:J,4,FALSE),"")</f>
        <v/>
      </c>
      <c r="E134" s="10" t="str">
        <f>IFERROR(VLOOKUP(L134,verify_descriptions!A:J,5,FALSE),"")</f>
        <v/>
      </c>
      <c r="F134" s="10" t="str">
        <f>IFERROR(VLOOKUP(L134,verify_descriptions!A:J,6,FALSE),"")</f>
        <v/>
      </c>
      <c r="G134" s="10" t="str">
        <f>IFERROR(VLOOKUP(L134,verify_descriptions!A:J,7,FALSE),"")</f>
        <v/>
      </c>
      <c r="H134" s="10" t="str">
        <f>IFERROR(VLOOKUP(L134,verify_descriptions!A:J,8,FALSE),"")</f>
        <v/>
      </c>
      <c r="I134" s="10" t="str">
        <f>IFERROR(VLOOKUP(L134,verify_descriptions!A:J,9,FALSE),"")</f>
        <v/>
      </c>
      <c r="J134" s="9"/>
      <c r="K134" s="12" t="str">
        <f>IFERROR(VLOOKUP(L134,verify_descriptions!A:J,10,FALSE),"")</f>
        <v/>
      </c>
      <c r="L134" s="9"/>
      <c r="M134" s="9"/>
      <c r="N134" s="9"/>
      <c r="O134" s="10" t="str">
        <f>IF(C134="","",IF(ISERROR(VLOOKUP(C134,verify_dates!$A$1:$A$50,1,FALSE)),"Datum ungültig!",IF(L134="","Beschr. fehlt!",IF(SUMIFS(J:J,C:C,"="&amp;C134,K:K,"STD")&gt;10,"&gt;10h Arbeitszeit!",IF(AND(NOT(ISNUMBER(J134)),C134&lt;&gt;""),"Arbeitszeit fehlt!",IF(NOT(ISERROR(VLOOKUP(C134,verify_holidays!A:A,1,FALSE))),"W: Feiertagsarbeit!",IF(WEEKDAY(C134,2)&gt;5,"W: Wochenendarbeit!","OK")))))))</f>
        <v/>
      </c>
      <c r="P134" s="9" t="str">
        <f t="shared" si="2"/>
        <v>Abgeschlossen</v>
      </c>
    </row>
    <row r="135" spans="1:16" x14ac:dyDescent="0.25">
      <c r="A135" s="10" t="str">
        <f>IFERROR(VLOOKUP(L135,verify_descriptions!A:J,2,FALSE),"")</f>
        <v/>
      </c>
      <c r="B135" s="10" t="str">
        <f>IFERROR(VLOOKUP(L135,verify_descriptions!A:J,3,FALSE),"")</f>
        <v/>
      </c>
      <c r="C135" s="8"/>
      <c r="D135" s="10" t="str">
        <f>IFERROR(VLOOKUP(L135,verify_descriptions!A:J,4,FALSE),"")</f>
        <v/>
      </c>
      <c r="E135" s="10" t="str">
        <f>IFERROR(VLOOKUP(L135,verify_descriptions!A:J,5,FALSE),"")</f>
        <v/>
      </c>
      <c r="F135" s="10" t="str">
        <f>IFERROR(VLOOKUP(L135,verify_descriptions!A:J,6,FALSE),"")</f>
        <v/>
      </c>
      <c r="G135" s="10" t="str">
        <f>IFERROR(VLOOKUP(L135,verify_descriptions!A:J,7,FALSE),"")</f>
        <v/>
      </c>
      <c r="H135" s="10" t="str">
        <f>IFERROR(VLOOKUP(L135,verify_descriptions!A:J,8,FALSE),"")</f>
        <v/>
      </c>
      <c r="I135" s="10" t="str">
        <f>IFERROR(VLOOKUP(L135,verify_descriptions!A:J,9,FALSE),"")</f>
        <v/>
      </c>
      <c r="J135" s="9"/>
      <c r="K135" s="12" t="str">
        <f>IFERROR(VLOOKUP(L135,verify_descriptions!A:J,10,FALSE),"")</f>
        <v/>
      </c>
      <c r="L135" s="9"/>
      <c r="M135" s="9"/>
      <c r="N135" s="9"/>
      <c r="O135" s="10" t="str">
        <f>IF(C135="","",IF(ISERROR(VLOOKUP(C135,verify_dates!$A$1:$A$50,1,FALSE)),"Datum ungültig!",IF(L135="","Beschr. fehlt!",IF(SUMIFS(J:J,C:C,"="&amp;C135,K:K,"STD")&gt;10,"&gt;10h Arbeitszeit!",IF(AND(NOT(ISNUMBER(J135)),C135&lt;&gt;""),"Arbeitszeit fehlt!",IF(NOT(ISERROR(VLOOKUP(C135,verify_holidays!A:A,1,FALSE))),"W: Feiertagsarbeit!",IF(WEEKDAY(C135,2)&gt;5,"W: Wochenendarbeit!","OK")))))))</f>
        <v/>
      </c>
      <c r="P135" s="9" t="str">
        <f t="shared" si="2"/>
        <v>Abgeschlossen</v>
      </c>
    </row>
    <row r="136" spans="1:16" x14ac:dyDescent="0.25">
      <c r="A136" s="10" t="str">
        <f>IFERROR(VLOOKUP(L136,verify_descriptions!A:J,2,FALSE),"")</f>
        <v/>
      </c>
      <c r="B136" s="10" t="str">
        <f>IFERROR(VLOOKUP(L136,verify_descriptions!A:J,3,FALSE),"")</f>
        <v/>
      </c>
      <c r="C136" s="8"/>
      <c r="D136" s="10" t="str">
        <f>IFERROR(VLOOKUP(L136,verify_descriptions!A:J,4,FALSE),"")</f>
        <v/>
      </c>
      <c r="E136" s="10" t="str">
        <f>IFERROR(VLOOKUP(L136,verify_descriptions!A:J,5,FALSE),"")</f>
        <v/>
      </c>
      <c r="F136" s="10" t="str">
        <f>IFERROR(VLOOKUP(L136,verify_descriptions!A:J,6,FALSE),"")</f>
        <v/>
      </c>
      <c r="G136" s="10" t="str">
        <f>IFERROR(VLOOKUP(L136,verify_descriptions!A:J,7,FALSE),"")</f>
        <v/>
      </c>
      <c r="H136" s="10" t="str">
        <f>IFERROR(VLOOKUP(L136,verify_descriptions!A:J,8,FALSE),"")</f>
        <v/>
      </c>
      <c r="I136" s="10" t="str">
        <f>IFERROR(VLOOKUP(L136,verify_descriptions!A:J,9,FALSE),"")</f>
        <v/>
      </c>
      <c r="J136" s="9"/>
      <c r="K136" s="12" t="str">
        <f>IFERROR(VLOOKUP(L136,verify_descriptions!A:J,10,FALSE),"")</f>
        <v/>
      </c>
      <c r="L136" s="9"/>
      <c r="M136" s="9"/>
      <c r="N136" s="9"/>
      <c r="O136" s="10" t="str">
        <f>IF(C136="","",IF(ISERROR(VLOOKUP(C136,verify_dates!$A$1:$A$50,1,FALSE)),"Datum ungültig!",IF(L136="","Beschr. fehlt!",IF(SUMIFS(J:J,C:C,"="&amp;C136,K:K,"STD")&gt;10,"&gt;10h Arbeitszeit!",IF(AND(NOT(ISNUMBER(J136)),C136&lt;&gt;""),"Arbeitszeit fehlt!",IF(NOT(ISERROR(VLOOKUP(C136,verify_holidays!A:A,1,FALSE))),"W: Feiertagsarbeit!",IF(WEEKDAY(C136,2)&gt;5,"W: Wochenendarbeit!","OK")))))))</f>
        <v/>
      </c>
      <c r="P136" s="9" t="str">
        <f t="shared" si="2"/>
        <v>Abgeschlossen</v>
      </c>
    </row>
    <row r="137" spans="1:16" x14ac:dyDescent="0.25">
      <c r="A137" s="10" t="str">
        <f>IFERROR(VLOOKUP(L137,verify_descriptions!A:J,2,FALSE),"")</f>
        <v/>
      </c>
      <c r="B137" s="10" t="str">
        <f>IFERROR(VLOOKUP(L137,verify_descriptions!A:J,3,FALSE),"")</f>
        <v/>
      </c>
      <c r="C137" s="8"/>
      <c r="D137" s="10" t="str">
        <f>IFERROR(VLOOKUP(L137,verify_descriptions!A:J,4,FALSE),"")</f>
        <v/>
      </c>
      <c r="E137" s="10" t="str">
        <f>IFERROR(VLOOKUP(L137,verify_descriptions!A:J,5,FALSE),"")</f>
        <v/>
      </c>
      <c r="F137" s="10" t="str">
        <f>IFERROR(VLOOKUP(L137,verify_descriptions!A:J,6,FALSE),"")</f>
        <v/>
      </c>
      <c r="G137" s="10" t="str">
        <f>IFERROR(VLOOKUP(L137,verify_descriptions!A:J,7,FALSE),"")</f>
        <v/>
      </c>
      <c r="H137" s="10" t="str">
        <f>IFERROR(VLOOKUP(L137,verify_descriptions!A:J,8,FALSE),"")</f>
        <v/>
      </c>
      <c r="I137" s="10" t="str">
        <f>IFERROR(VLOOKUP(L137,verify_descriptions!A:J,9,FALSE),"")</f>
        <v/>
      </c>
      <c r="J137" s="9"/>
      <c r="K137" s="12" t="str">
        <f>IFERROR(VLOOKUP(L137,verify_descriptions!A:J,10,FALSE),"")</f>
        <v/>
      </c>
      <c r="L137" s="9"/>
      <c r="M137" s="9"/>
      <c r="N137" s="9"/>
      <c r="O137" s="10" t="str">
        <f>IF(C137="","",IF(ISERROR(VLOOKUP(C137,verify_dates!$A$1:$A$50,1,FALSE)),"Datum ungültig!",IF(L137="","Beschr. fehlt!",IF(SUMIFS(J:J,C:C,"="&amp;C137,K:K,"STD")&gt;10,"&gt;10h Arbeitszeit!",IF(AND(NOT(ISNUMBER(J137)),C137&lt;&gt;""),"Arbeitszeit fehlt!",IF(NOT(ISERROR(VLOOKUP(C137,verify_holidays!A:A,1,FALSE))),"W: Feiertagsarbeit!",IF(WEEKDAY(C137,2)&gt;5,"W: Wochenendarbeit!","OK")))))))</f>
        <v/>
      </c>
      <c r="P137" s="9" t="str">
        <f t="shared" si="2"/>
        <v>Abgeschlossen</v>
      </c>
    </row>
    <row r="138" spans="1:16" x14ac:dyDescent="0.25">
      <c r="A138" s="10" t="str">
        <f>IFERROR(VLOOKUP(L138,verify_descriptions!A:J,2,FALSE),"")</f>
        <v/>
      </c>
      <c r="B138" s="10" t="str">
        <f>IFERROR(VLOOKUP(L138,verify_descriptions!A:J,3,FALSE),"")</f>
        <v/>
      </c>
      <c r="C138" s="8"/>
      <c r="D138" s="10" t="str">
        <f>IFERROR(VLOOKUP(L138,verify_descriptions!A:J,4,FALSE),"")</f>
        <v/>
      </c>
      <c r="E138" s="10" t="str">
        <f>IFERROR(VLOOKUP(L138,verify_descriptions!A:J,5,FALSE),"")</f>
        <v/>
      </c>
      <c r="F138" s="10" t="str">
        <f>IFERROR(VLOOKUP(L138,verify_descriptions!A:J,6,FALSE),"")</f>
        <v/>
      </c>
      <c r="G138" s="10" t="str">
        <f>IFERROR(VLOOKUP(L138,verify_descriptions!A:J,7,FALSE),"")</f>
        <v/>
      </c>
      <c r="H138" s="10" t="str">
        <f>IFERROR(VLOOKUP(L138,verify_descriptions!A:J,8,FALSE),"")</f>
        <v/>
      </c>
      <c r="I138" s="10" t="str">
        <f>IFERROR(VLOOKUP(L138,verify_descriptions!A:J,9,FALSE),"")</f>
        <v/>
      </c>
      <c r="J138" s="9"/>
      <c r="K138" s="12" t="str">
        <f>IFERROR(VLOOKUP(L138,verify_descriptions!A:J,10,FALSE),"")</f>
        <v/>
      </c>
      <c r="L138" s="9"/>
      <c r="M138" s="9"/>
      <c r="N138" s="9"/>
      <c r="O138" s="10" t="str">
        <f>IF(C138="","",IF(ISERROR(VLOOKUP(C138,verify_dates!$A$1:$A$50,1,FALSE)),"Datum ungültig!",IF(L138="","Beschr. fehlt!",IF(SUMIFS(J:J,C:C,"="&amp;C138,K:K,"STD")&gt;10,"&gt;10h Arbeitszeit!",IF(AND(NOT(ISNUMBER(J138)),C138&lt;&gt;""),"Arbeitszeit fehlt!",IF(NOT(ISERROR(VLOOKUP(C138,verify_holidays!A:A,1,FALSE))),"W: Feiertagsarbeit!",IF(WEEKDAY(C138,2)&gt;5,"W: Wochenendarbeit!","OK")))))))</f>
        <v/>
      </c>
      <c r="P138" s="9" t="str">
        <f t="shared" si="2"/>
        <v>Abgeschlossen</v>
      </c>
    </row>
    <row r="139" spans="1:16" x14ac:dyDescent="0.25">
      <c r="A139" s="10" t="str">
        <f>IFERROR(VLOOKUP(L139,verify_descriptions!A:J,2,FALSE),"")</f>
        <v/>
      </c>
      <c r="B139" s="10" t="str">
        <f>IFERROR(VLOOKUP(L139,verify_descriptions!A:J,3,FALSE),"")</f>
        <v/>
      </c>
      <c r="C139" s="8"/>
      <c r="D139" s="10" t="str">
        <f>IFERROR(VLOOKUP(L139,verify_descriptions!A:J,4,FALSE),"")</f>
        <v/>
      </c>
      <c r="E139" s="10" t="str">
        <f>IFERROR(VLOOKUP(L139,verify_descriptions!A:J,5,FALSE),"")</f>
        <v/>
      </c>
      <c r="F139" s="10" t="str">
        <f>IFERROR(VLOOKUP(L139,verify_descriptions!A:J,6,FALSE),"")</f>
        <v/>
      </c>
      <c r="G139" s="10" t="str">
        <f>IFERROR(VLOOKUP(L139,verify_descriptions!A:J,7,FALSE),"")</f>
        <v/>
      </c>
      <c r="H139" s="10" t="str">
        <f>IFERROR(VLOOKUP(L139,verify_descriptions!A:J,8,FALSE),"")</f>
        <v/>
      </c>
      <c r="I139" s="10" t="str">
        <f>IFERROR(VLOOKUP(L139,verify_descriptions!A:J,9,FALSE),"")</f>
        <v/>
      </c>
      <c r="J139" s="9"/>
      <c r="K139" s="12" t="str">
        <f>IFERROR(VLOOKUP(L139,verify_descriptions!A:J,10,FALSE),"")</f>
        <v/>
      </c>
      <c r="L139" s="9"/>
      <c r="M139" s="9"/>
      <c r="N139" s="9"/>
      <c r="O139" s="10" t="str">
        <f>IF(C139="","",IF(ISERROR(VLOOKUP(C139,verify_dates!$A$1:$A$50,1,FALSE)),"Datum ungültig!",IF(L139="","Beschr. fehlt!",IF(SUMIFS(J:J,C:C,"="&amp;C139,K:K,"STD")&gt;10,"&gt;10h Arbeitszeit!",IF(AND(NOT(ISNUMBER(J139)),C139&lt;&gt;""),"Arbeitszeit fehlt!",IF(NOT(ISERROR(VLOOKUP(C139,verify_holidays!A:A,1,FALSE))),"W: Feiertagsarbeit!",IF(WEEKDAY(C139,2)&gt;5,"W: Wochenendarbeit!","OK")))))))</f>
        <v/>
      </c>
      <c r="P139" s="9" t="str">
        <f t="shared" si="2"/>
        <v>Abgeschlossen</v>
      </c>
    </row>
    <row r="140" spans="1:16" x14ac:dyDescent="0.25">
      <c r="A140" s="10" t="str">
        <f>IFERROR(VLOOKUP(L140,verify_descriptions!A:J,2,FALSE),"")</f>
        <v/>
      </c>
      <c r="B140" s="10" t="str">
        <f>IFERROR(VLOOKUP(L140,verify_descriptions!A:J,3,FALSE),"")</f>
        <v/>
      </c>
      <c r="C140" s="8"/>
      <c r="D140" s="10" t="str">
        <f>IFERROR(VLOOKUP(L140,verify_descriptions!A:J,4,FALSE),"")</f>
        <v/>
      </c>
      <c r="E140" s="10" t="str">
        <f>IFERROR(VLOOKUP(L140,verify_descriptions!A:J,5,FALSE),"")</f>
        <v/>
      </c>
      <c r="F140" s="10" t="str">
        <f>IFERROR(VLOOKUP(L140,verify_descriptions!A:J,6,FALSE),"")</f>
        <v/>
      </c>
      <c r="G140" s="10" t="str">
        <f>IFERROR(VLOOKUP(L140,verify_descriptions!A:J,7,FALSE),"")</f>
        <v/>
      </c>
      <c r="H140" s="10" t="str">
        <f>IFERROR(VLOOKUP(L140,verify_descriptions!A:J,8,FALSE),"")</f>
        <v/>
      </c>
      <c r="I140" s="10" t="str">
        <f>IFERROR(VLOOKUP(L140,verify_descriptions!A:J,9,FALSE),"")</f>
        <v/>
      </c>
      <c r="J140" s="9"/>
      <c r="K140" s="12" t="str">
        <f>IFERROR(VLOOKUP(L140,verify_descriptions!A:J,10,FALSE),"")</f>
        <v/>
      </c>
      <c r="L140" s="9"/>
      <c r="M140" s="9"/>
      <c r="N140" s="9"/>
      <c r="O140" s="10" t="str">
        <f>IF(C140="","",IF(ISERROR(VLOOKUP(C140,verify_dates!$A$1:$A$50,1,FALSE)),"Datum ungültig!",IF(L140="","Beschr. fehlt!",IF(SUMIFS(J:J,C:C,"="&amp;C140,K:K,"STD")&gt;10,"&gt;10h Arbeitszeit!",IF(AND(NOT(ISNUMBER(J140)),C140&lt;&gt;""),"Arbeitszeit fehlt!",IF(NOT(ISERROR(VLOOKUP(C140,verify_holidays!A:A,1,FALSE))),"W: Feiertagsarbeit!",IF(WEEKDAY(C140,2)&gt;5,"W: Wochenendarbeit!","OK")))))))</f>
        <v/>
      </c>
      <c r="P140" s="9" t="str">
        <f t="shared" si="2"/>
        <v>Abgeschlossen</v>
      </c>
    </row>
    <row r="141" spans="1:16" x14ac:dyDescent="0.25">
      <c r="A141" s="10" t="str">
        <f>IFERROR(VLOOKUP(L141,verify_descriptions!A:J,2,FALSE),"")</f>
        <v/>
      </c>
      <c r="B141" s="10" t="str">
        <f>IFERROR(VLOOKUP(L141,verify_descriptions!A:J,3,FALSE),"")</f>
        <v/>
      </c>
      <c r="C141" s="8"/>
      <c r="D141" s="10" t="str">
        <f>IFERROR(VLOOKUP(L141,verify_descriptions!A:J,4,FALSE),"")</f>
        <v/>
      </c>
      <c r="E141" s="10" t="str">
        <f>IFERROR(VLOOKUP(L141,verify_descriptions!A:J,5,FALSE),"")</f>
        <v/>
      </c>
      <c r="F141" s="10" t="str">
        <f>IFERROR(VLOOKUP(L141,verify_descriptions!A:J,6,FALSE),"")</f>
        <v/>
      </c>
      <c r="G141" s="10" t="str">
        <f>IFERROR(VLOOKUP(L141,verify_descriptions!A:J,7,FALSE),"")</f>
        <v/>
      </c>
      <c r="H141" s="10" t="str">
        <f>IFERROR(VLOOKUP(L141,verify_descriptions!A:J,8,FALSE),"")</f>
        <v/>
      </c>
      <c r="I141" s="10" t="str">
        <f>IFERROR(VLOOKUP(L141,verify_descriptions!A:J,9,FALSE),"")</f>
        <v/>
      </c>
      <c r="J141" s="9"/>
      <c r="K141" s="12" t="str">
        <f>IFERROR(VLOOKUP(L141,verify_descriptions!A:J,10,FALSE),"")</f>
        <v/>
      </c>
      <c r="L141" s="9"/>
      <c r="M141" s="9"/>
      <c r="N141" s="9"/>
      <c r="O141" s="10" t="str">
        <f>IF(C141="","",IF(ISERROR(VLOOKUP(C141,verify_dates!$A$1:$A$50,1,FALSE)),"Datum ungültig!",IF(L141="","Beschr. fehlt!",IF(SUMIFS(J:J,C:C,"="&amp;C141,K:K,"STD")&gt;10,"&gt;10h Arbeitszeit!",IF(AND(NOT(ISNUMBER(J141)),C141&lt;&gt;""),"Arbeitszeit fehlt!",IF(NOT(ISERROR(VLOOKUP(C141,verify_holidays!A:A,1,FALSE))),"W: Feiertagsarbeit!",IF(WEEKDAY(C141,2)&gt;5,"W: Wochenendarbeit!","OK")))))))</f>
        <v/>
      </c>
      <c r="P141" s="9" t="str">
        <f t="shared" si="2"/>
        <v>Abgeschlossen</v>
      </c>
    </row>
    <row r="142" spans="1:16" x14ac:dyDescent="0.25">
      <c r="A142" s="10" t="str">
        <f>IFERROR(VLOOKUP(L142,verify_descriptions!A:J,2,FALSE),"")</f>
        <v/>
      </c>
      <c r="B142" s="10" t="str">
        <f>IFERROR(VLOOKUP(L142,verify_descriptions!A:J,3,FALSE),"")</f>
        <v/>
      </c>
      <c r="C142" s="8"/>
      <c r="D142" s="10" t="str">
        <f>IFERROR(VLOOKUP(L142,verify_descriptions!A:J,4,FALSE),"")</f>
        <v/>
      </c>
      <c r="E142" s="10" t="str">
        <f>IFERROR(VLOOKUP(L142,verify_descriptions!A:J,5,FALSE),"")</f>
        <v/>
      </c>
      <c r="F142" s="10" t="str">
        <f>IFERROR(VLOOKUP(L142,verify_descriptions!A:J,6,FALSE),"")</f>
        <v/>
      </c>
      <c r="G142" s="10" t="str">
        <f>IFERROR(VLOOKUP(L142,verify_descriptions!A:J,7,FALSE),"")</f>
        <v/>
      </c>
      <c r="H142" s="10" t="str">
        <f>IFERROR(VLOOKUP(L142,verify_descriptions!A:J,8,FALSE),"")</f>
        <v/>
      </c>
      <c r="I142" s="10" t="str">
        <f>IFERROR(VLOOKUP(L142,verify_descriptions!A:J,9,FALSE),"")</f>
        <v/>
      </c>
      <c r="J142" s="9"/>
      <c r="K142" s="12" t="str">
        <f>IFERROR(VLOOKUP(L142,verify_descriptions!A:J,10,FALSE),"")</f>
        <v/>
      </c>
      <c r="L142" s="9"/>
      <c r="M142" s="9"/>
      <c r="N142" s="9"/>
      <c r="O142" s="10" t="str">
        <f>IF(C142="","",IF(ISERROR(VLOOKUP(C142,verify_dates!$A$1:$A$50,1,FALSE)),"Datum ungültig!",IF(L142="","Beschr. fehlt!",IF(SUMIFS(J:J,C:C,"="&amp;C142,K:K,"STD")&gt;10,"&gt;10h Arbeitszeit!",IF(AND(NOT(ISNUMBER(J142)),C142&lt;&gt;""),"Arbeitszeit fehlt!",IF(NOT(ISERROR(VLOOKUP(C142,verify_holidays!A:A,1,FALSE))),"W: Feiertagsarbeit!",IF(WEEKDAY(C142,2)&gt;5,"W: Wochenendarbeit!","OK")))))))</f>
        <v/>
      </c>
      <c r="P142" s="9" t="str">
        <f t="shared" si="2"/>
        <v>Abgeschlossen</v>
      </c>
    </row>
    <row r="143" spans="1:16" x14ac:dyDescent="0.25">
      <c r="A143" s="10" t="str">
        <f>IFERROR(VLOOKUP(L143,verify_descriptions!A:J,2,FALSE),"")</f>
        <v/>
      </c>
      <c r="B143" s="10" t="str">
        <f>IFERROR(VLOOKUP(L143,verify_descriptions!A:J,3,FALSE),"")</f>
        <v/>
      </c>
      <c r="C143" s="8"/>
      <c r="D143" s="10" t="str">
        <f>IFERROR(VLOOKUP(L143,verify_descriptions!A:J,4,FALSE),"")</f>
        <v/>
      </c>
      <c r="E143" s="10" t="str">
        <f>IFERROR(VLOOKUP(L143,verify_descriptions!A:J,5,FALSE),"")</f>
        <v/>
      </c>
      <c r="F143" s="10" t="str">
        <f>IFERROR(VLOOKUP(L143,verify_descriptions!A:J,6,FALSE),"")</f>
        <v/>
      </c>
      <c r="G143" s="10" t="str">
        <f>IFERROR(VLOOKUP(L143,verify_descriptions!A:J,7,FALSE),"")</f>
        <v/>
      </c>
      <c r="H143" s="10" t="str">
        <f>IFERROR(VLOOKUP(L143,verify_descriptions!A:J,8,FALSE),"")</f>
        <v/>
      </c>
      <c r="I143" s="10" t="str">
        <f>IFERROR(VLOOKUP(L143,verify_descriptions!A:J,9,FALSE),"")</f>
        <v/>
      </c>
      <c r="J143" s="9"/>
      <c r="K143" s="12" t="str">
        <f>IFERROR(VLOOKUP(L143,verify_descriptions!A:J,10,FALSE),"")</f>
        <v/>
      </c>
      <c r="L143" s="9"/>
      <c r="M143" s="9"/>
      <c r="N143" s="9"/>
      <c r="O143" s="10" t="str">
        <f>IF(C143="","",IF(ISERROR(VLOOKUP(C143,verify_dates!$A$1:$A$50,1,FALSE)),"Datum ungültig!",IF(L143="","Beschr. fehlt!",IF(SUMIFS(J:J,C:C,"="&amp;C143,K:K,"STD")&gt;10,"&gt;10h Arbeitszeit!",IF(AND(NOT(ISNUMBER(J143)),C143&lt;&gt;""),"Arbeitszeit fehlt!",IF(NOT(ISERROR(VLOOKUP(C143,verify_holidays!A:A,1,FALSE))),"W: Feiertagsarbeit!",IF(WEEKDAY(C143,2)&gt;5,"W: Wochenendarbeit!","OK")))))))</f>
        <v/>
      </c>
      <c r="P143" s="9" t="str">
        <f t="shared" si="2"/>
        <v>Abgeschlossen</v>
      </c>
    </row>
    <row r="144" spans="1:16" x14ac:dyDescent="0.25">
      <c r="A144" s="10" t="str">
        <f>IFERROR(VLOOKUP(L144,verify_descriptions!A:J,2,FALSE),"")</f>
        <v/>
      </c>
      <c r="B144" s="10" t="str">
        <f>IFERROR(VLOOKUP(L144,verify_descriptions!A:J,3,FALSE),"")</f>
        <v/>
      </c>
      <c r="C144" s="8"/>
      <c r="D144" s="10" t="str">
        <f>IFERROR(VLOOKUP(L144,verify_descriptions!A:J,4,FALSE),"")</f>
        <v/>
      </c>
      <c r="E144" s="10" t="str">
        <f>IFERROR(VLOOKUP(L144,verify_descriptions!A:J,5,FALSE),"")</f>
        <v/>
      </c>
      <c r="F144" s="10" t="str">
        <f>IFERROR(VLOOKUP(L144,verify_descriptions!A:J,6,FALSE),"")</f>
        <v/>
      </c>
      <c r="G144" s="10" t="str">
        <f>IFERROR(VLOOKUP(L144,verify_descriptions!A:J,7,FALSE),"")</f>
        <v/>
      </c>
      <c r="H144" s="10" t="str">
        <f>IFERROR(VLOOKUP(L144,verify_descriptions!A:J,8,FALSE),"")</f>
        <v/>
      </c>
      <c r="I144" s="10" t="str">
        <f>IFERROR(VLOOKUP(L144,verify_descriptions!A:J,9,FALSE),"")</f>
        <v/>
      </c>
      <c r="J144" s="9"/>
      <c r="K144" s="12" t="str">
        <f>IFERROR(VLOOKUP(L144,verify_descriptions!A:J,10,FALSE),"")</f>
        <v/>
      </c>
      <c r="L144" s="9"/>
      <c r="M144" s="9"/>
      <c r="N144" s="9"/>
      <c r="O144" s="10" t="str">
        <f>IF(C144="","",IF(ISERROR(VLOOKUP(C144,verify_dates!$A$1:$A$50,1,FALSE)),"Datum ungültig!",IF(L144="","Beschr. fehlt!",IF(SUMIFS(J:J,C:C,"="&amp;C144,K:K,"STD")&gt;10,"&gt;10h Arbeitszeit!",IF(AND(NOT(ISNUMBER(J144)),C144&lt;&gt;""),"Arbeitszeit fehlt!",IF(NOT(ISERROR(VLOOKUP(C144,verify_holidays!A:A,1,FALSE))),"W: Feiertagsarbeit!",IF(WEEKDAY(C144,2)&gt;5,"W: Wochenendarbeit!","OK")))))))</f>
        <v/>
      </c>
      <c r="P144" s="9" t="str">
        <f t="shared" si="2"/>
        <v>Abgeschlossen</v>
      </c>
    </row>
    <row r="145" spans="1:16" x14ac:dyDescent="0.25">
      <c r="A145" s="10" t="str">
        <f>IFERROR(VLOOKUP(L145,verify_descriptions!A:J,2,FALSE),"")</f>
        <v/>
      </c>
      <c r="B145" s="10" t="str">
        <f>IFERROR(VLOOKUP(L145,verify_descriptions!A:J,3,FALSE),"")</f>
        <v/>
      </c>
      <c r="C145" s="8"/>
      <c r="D145" s="10" t="str">
        <f>IFERROR(VLOOKUP(L145,verify_descriptions!A:J,4,FALSE),"")</f>
        <v/>
      </c>
      <c r="E145" s="10" t="str">
        <f>IFERROR(VLOOKUP(L145,verify_descriptions!A:J,5,FALSE),"")</f>
        <v/>
      </c>
      <c r="F145" s="10" t="str">
        <f>IFERROR(VLOOKUP(L145,verify_descriptions!A:J,6,FALSE),"")</f>
        <v/>
      </c>
      <c r="G145" s="10" t="str">
        <f>IFERROR(VLOOKUP(L145,verify_descriptions!A:J,7,FALSE),"")</f>
        <v/>
      </c>
      <c r="H145" s="10" t="str">
        <f>IFERROR(VLOOKUP(L145,verify_descriptions!A:J,8,FALSE),"")</f>
        <v/>
      </c>
      <c r="I145" s="10" t="str">
        <f>IFERROR(VLOOKUP(L145,verify_descriptions!A:J,9,FALSE),"")</f>
        <v/>
      </c>
      <c r="J145" s="9"/>
      <c r="K145" s="12" t="str">
        <f>IFERROR(VLOOKUP(L145,verify_descriptions!A:J,10,FALSE),"")</f>
        <v/>
      </c>
      <c r="L145" s="9"/>
      <c r="M145" s="9"/>
      <c r="N145" s="9"/>
      <c r="O145" s="10" t="str">
        <f>IF(C145="","",IF(ISERROR(VLOOKUP(C145,verify_dates!$A$1:$A$50,1,FALSE)),"Datum ungültig!",IF(L145="","Beschr. fehlt!",IF(SUMIFS(J:J,C:C,"="&amp;C145,K:K,"STD")&gt;10,"&gt;10h Arbeitszeit!",IF(AND(NOT(ISNUMBER(J145)),C145&lt;&gt;""),"Arbeitszeit fehlt!",IF(NOT(ISERROR(VLOOKUP(C145,verify_holidays!A:A,1,FALSE))),"W: Feiertagsarbeit!",IF(WEEKDAY(C145,2)&gt;5,"W: Wochenendarbeit!","OK")))))))</f>
        <v/>
      </c>
      <c r="P145" s="9" t="str">
        <f t="shared" si="2"/>
        <v>Abgeschlossen</v>
      </c>
    </row>
    <row r="146" spans="1:16" x14ac:dyDescent="0.25">
      <c r="A146" s="10" t="str">
        <f>IFERROR(VLOOKUP(L146,verify_descriptions!A:J,2,FALSE),"")</f>
        <v/>
      </c>
      <c r="B146" s="10" t="str">
        <f>IFERROR(VLOOKUP(L146,verify_descriptions!A:J,3,FALSE),"")</f>
        <v/>
      </c>
      <c r="C146" s="8"/>
      <c r="D146" s="10" t="str">
        <f>IFERROR(VLOOKUP(L146,verify_descriptions!A:J,4,FALSE),"")</f>
        <v/>
      </c>
      <c r="E146" s="10" t="str">
        <f>IFERROR(VLOOKUP(L146,verify_descriptions!A:J,5,FALSE),"")</f>
        <v/>
      </c>
      <c r="F146" s="10" t="str">
        <f>IFERROR(VLOOKUP(L146,verify_descriptions!A:J,6,FALSE),"")</f>
        <v/>
      </c>
      <c r="G146" s="10" t="str">
        <f>IFERROR(VLOOKUP(L146,verify_descriptions!A:J,7,FALSE),"")</f>
        <v/>
      </c>
      <c r="H146" s="10" t="str">
        <f>IFERROR(VLOOKUP(L146,verify_descriptions!A:J,8,FALSE),"")</f>
        <v/>
      </c>
      <c r="I146" s="10" t="str">
        <f>IFERROR(VLOOKUP(L146,verify_descriptions!A:J,9,FALSE),"")</f>
        <v/>
      </c>
      <c r="J146" s="9"/>
      <c r="K146" s="12" t="str">
        <f>IFERROR(VLOOKUP(L146,verify_descriptions!A:J,10,FALSE),"")</f>
        <v/>
      </c>
      <c r="L146" s="9"/>
      <c r="M146" s="9"/>
      <c r="N146" s="9"/>
      <c r="O146" s="10" t="str">
        <f>IF(C146="","",IF(ISERROR(VLOOKUP(C146,verify_dates!$A$1:$A$50,1,FALSE)),"Datum ungültig!",IF(L146="","Beschr. fehlt!",IF(SUMIFS(J:J,C:C,"="&amp;C146,K:K,"STD")&gt;10,"&gt;10h Arbeitszeit!",IF(AND(NOT(ISNUMBER(J146)),C146&lt;&gt;""),"Arbeitszeit fehlt!",IF(NOT(ISERROR(VLOOKUP(C146,verify_holidays!A:A,1,FALSE))),"W: Feiertagsarbeit!",IF(WEEKDAY(C146,2)&gt;5,"W: Wochenendarbeit!","OK")))))))</f>
        <v/>
      </c>
      <c r="P146" s="9" t="str">
        <f t="shared" si="2"/>
        <v>Abgeschlossen</v>
      </c>
    </row>
    <row r="147" spans="1:16" x14ac:dyDescent="0.25">
      <c r="A147" s="10" t="str">
        <f>IFERROR(VLOOKUP(L147,verify_descriptions!A:J,2,FALSE),"")</f>
        <v/>
      </c>
      <c r="B147" s="10" t="str">
        <f>IFERROR(VLOOKUP(L147,verify_descriptions!A:J,3,FALSE),"")</f>
        <v/>
      </c>
      <c r="C147" s="8"/>
      <c r="D147" s="10" t="str">
        <f>IFERROR(VLOOKUP(L147,verify_descriptions!A:J,4,FALSE),"")</f>
        <v/>
      </c>
      <c r="E147" s="10" t="str">
        <f>IFERROR(VLOOKUP(L147,verify_descriptions!A:J,5,FALSE),"")</f>
        <v/>
      </c>
      <c r="F147" s="10" t="str">
        <f>IFERROR(VLOOKUP(L147,verify_descriptions!A:J,6,FALSE),"")</f>
        <v/>
      </c>
      <c r="G147" s="10" t="str">
        <f>IFERROR(VLOOKUP(L147,verify_descriptions!A:J,7,FALSE),"")</f>
        <v/>
      </c>
      <c r="H147" s="10" t="str">
        <f>IFERROR(VLOOKUP(L147,verify_descriptions!A:J,8,FALSE),"")</f>
        <v/>
      </c>
      <c r="I147" s="10" t="str">
        <f>IFERROR(VLOOKUP(L147,verify_descriptions!A:J,9,FALSE),"")</f>
        <v/>
      </c>
      <c r="J147" s="9"/>
      <c r="K147" s="12" t="str">
        <f>IFERROR(VLOOKUP(L147,verify_descriptions!A:J,10,FALSE),"")</f>
        <v/>
      </c>
      <c r="L147" s="9"/>
      <c r="M147" s="9"/>
      <c r="N147" s="9"/>
      <c r="O147" s="10" t="str">
        <f>IF(C147="","",IF(ISERROR(VLOOKUP(C147,verify_dates!$A$1:$A$50,1,FALSE)),"Datum ungültig!",IF(L147="","Beschr. fehlt!",IF(SUMIFS(J:J,C:C,"="&amp;C147,K:K,"STD")&gt;10,"&gt;10h Arbeitszeit!",IF(AND(NOT(ISNUMBER(J147)),C147&lt;&gt;""),"Arbeitszeit fehlt!",IF(NOT(ISERROR(VLOOKUP(C147,verify_holidays!A:A,1,FALSE))),"W: Feiertagsarbeit!",IF(WEEKDAY(C147,2)&gt;5,"W: Wochenendarbeit!","OK")))))))</f>
        <v/>
      </c>
      <c r="P147" s="9" t="str">
        <f t="shared" si="2"/>
        <v>Abgeschlossen</v>
      </c>
    </row>
    <row r="148" spans="1:16" x14ac:dyDescent="0.25">
      <c r="A148" s="10" t="str">
        <f>IFERROR(VLOOKUP(L148,verify_descriptions!A:J,2,FALSE),"")</f>
        <v/>
      </c>
      <c r="B148" s="10" t="str">
        <f>IFERROR(VLOOKUP(L148,verify_descriptions!A:J,3,FALSE),"")</f>
        <v/>
      </c>
      <c r="C148" s="8"/>
      <c r="D148" s="10" t="str">
        <f>IFERROR(VLOOKUP(L148,verify_descriptions!A:J,4,FALSE),"")</f>
        <v/>
      </c>
      <c r="E148" s="10" t="str">
        <f>IFERROR(VLOOKUP(L148,verify_descriptions!A:J,5,FALSE),"")</f>
        <v/>
      </c>
      <c r="F148" s="10" t="str">
        <f>IFERROR(VLOOKUP(L148,verify_descriptions!A:J,6,FALSE),"")</f>
        <v/>
      </c>
      <c r="G148" s="10" t="str">
        <f>IFERROR(VLOOKUP(L148,verify_descriptions!A:J,7,FALSE),"")</f>
        <v/>
      </c>
      <c r="H148" s="10" t="str">
        <f>IFERROR(VLOOKUP(L148,verify_descriptions!A:J,8,FALSE),"")</f>
        <v/>
      </c>
      <c r="I148" s="10" t="str">
        <f>IFERROR(VLOOKUP(L148,verify_descriptions!A:J,9,FALSE),"")</f>
        <v/>
      </c>
      <c r="J148" s="9"/>
      <c r="K148" s="12" t="str">
        <f>IFERROR(VLOOKUP(L148,verify_descriptions!A:J,10,FALSE),"")</f>
        <v/>
      </c>
      <c r="L148" s="9"/>
      <c r="M148" s="9"/>
      <c r="N148" s="9"/>
      <c r="O148" s="10" t="str">
        <f>IF(C148="","",IF(ISERROR(VLOOKUP(C148,verify_dates!$A$1:$A$50,1,FALSE)),"Datum ungültig!",IF(L148="","Beschr. fehlt!",IF(SUMIFS(J:J,C:C,"="&amp;C148,K:K,"STD")&gt;10,"&gt;10h Arbeitszeit!",IF(AND(NOT(ISNUMBER(J148)),C148&lt;&gt;""),"Arbeitszeit fehlt!",IF(NOT(ISERROR(VLOOKUP(C148,verify_holidays!A:A,1,FALSE))),"W: Feiertagsarbeit!",IF(WEEKDAY(C148,2)&gt;5,"W: Wochenendarbeit!","OK")))))))</f>
        <v/>
      </c>
      <c r="P148" s="9" t="str">
        <f t="shared" si="2"/>
        <v>Abgeschlossen</v>
      </c>
    </row>
    <row r="149" spans="1:16" x14ac:dyDescent="0.25">
      <c r="A149" s="10" t="str">
        <f>IFERROR(VLOOKUP(L149,verify_descriptions!A:J,2,FALSE),"")</f>
        <v/>
      </c>
      <c r="B149" s="10" t="str">
        <f>IFERROR(VLOOKUP(L149,verify_descriptions!A:J,3,FALSE),"")</f>
        <v/>
      </c>
      <c r="C149" s="8"/>
      <c r="D149" s="10" t="str">
        <f>IFERROR(VLOOKUP(L149,verify_descriptions!A:J,4,FALSE),"")</f>
        <v/>
      </c>
      <c r="E149" s="10" t="str">
        <f>IFERROR(VLOOKUP(L149,verify_descriptions!A:J,5,FALSE),"")</f>
        <v/>
      </c>
      <c r="F149" s="10" t="str">
        <f>IFERROR(VLOOKUP(L149,verify_descriptions!A:J,6,FALSE),"")</f>
        <v/>
      </c>
      <c r="G149" s="10" t="str">
        <f>IFERROR(VLOOKUP(L149,verify_descriptions!A:J,7,FALSE),"")</f>
        <v/>
      </c>
      <c r="H149" s="10" t="str">
        <f>IFERROR(VLOOKUP(L149,verify_descriptions!A:J,8,FALSE),"")</f>
        <v/>
      </c>
      <c r="I149" s="10" t="str">
        <f>IFERROR(VLOOKUP(L149,verify_descriptions!A:J,9,FALSE),"")</f>
        <v/>
      </c>
      <c r="J149" s="9"/>
      <c r="K149" s="12" t="str">
        <f>IFERROR(VLOOKUP(L149,verify_descriptions!A:J,10,FALSE),"")</f>
        <v/>
      </c>
      <c r="L149" s="9"/>
      <c r="M149" s="9"/>
      <c r="N149" s="9"/>
      <c r="O149" s="10" t="str">
        <f>IF(C149="","",IF(ISERROR(VLOOKUP(C149,verify_dates!$A$1:$A$50,1,FALSE)),"Datum ungültig!",IF(L149="","Beschr. fehlt!",IF(SUMIFS(J:J,C:C,"="&amp;C149,K:K,"STD")&gt;10,"&gt;10h Arbeitszeit!",IF(AND(NOT(ISNUMBER(J149)),C149&lt;&gt;""),"Arbeitszeit fehlt!",IF(NOT(ISERROR(VLOOKUP(C149,verify_holidays!A:A,1,FALSE))),"W: Feiertagsarbeit!",IF(WEEKDAY(C149,2)&gt;5,"W: Wochenendarbeit!","OK")))))))</f>
        <v/>
      </c>
      <c r="P149" s="9" t="str">
        <f t="shared" si="2"/>
        <v>Abgeschlossen</v>
      </c>
    </row>
    <row r="150" spans="1:16" x14ac:dyDescent="0.25">
      <c r="A150" s="10" t="str">
        <f>IFERROR(VLOOKUP(L150,verify_descriptions!A:J,2,FALSE),"")</f>
        <v/>
      </c>
      <c r="B150" s="10" t="str">
        <f>IFERROR(VLOOKUP(L150,verify_descriptions!A:J,3,FALSE),"")</f>
        <v/>
      </c>
      <c r="C150" s="8"/>
      <c r="D150" s="10" t="str">
        <f>IFERROR(VLOOKUP(L150,verify_descriptions!A:J,4,FALSE),"")</f>
        <v/>
      </c>
      <c r="E150" s="10" t="str">
        <f>IFERROR(VLOOKUP(L150,verify_descriptions!A:J,5,FALSE),"")</f>
        <v/>
      </c>
      <c r="F150" s="10" t="str">
        <f>IFERROR(VLOOKUP(L150,verify_descriptions!A:J,6,FALSE),"")</f>
        <v/>
      </c>
      <c r="G150" s="10" t="str">
        <f>IFERROR(VLOOKUP(L150,verify_descriptions!A:J,7,FALSE),"")</f>
        <v/>
      </c>
      <c r="H150" s="10" t="str">
        <f>IFERROR(VLOOKUP(L150,verify_descriptions!A:J,8,FALSE),"")</f>
        <v/>
      </c>
      <c r="I150" s="10" t="str">
        <f>IFERROR(VLOOKUP(L150,verify_descriptions!A:J,9,FALSE),"")</f>
        <v/>
      </c>
      <c r="J150" s="9"/>
      <c r="K150" s="12" t="str">
        <f>IFERROR(VLOOKUP(L150,verify_descriptions!A:J,10,FALSE),"")</f>
        <v/>
      </c>
      <c r="L150" s="9"/>
      <c r="M150" s="9"/>
      <c r="N150" s="9"/>
      <c r="O150" s="10" t="str">
        <f>IF(C150="","",IF(ISERROR(VLOOKUP(C150,verify_dates!$A$1:$A$50,1,FALSE)),"Datum ungültig!",IF(L150="","Beschr. fehlt!",IF(SUMIFS(J:J,C:C,"="&amp;C150,K:K,"STD")&gt;10,"&gt;10h Arbeitszeit!",IF(AND(NOT(ISNUMBER(J150)),C150&lt;&gt;""),"Arbeitszeit fehlt!",IF(NOT(ISERROR(VLOOKUP(C150,verify_holidays!A:A,1,FALSE))),"W: Feiertagsarbeit!",IF(WEEKDAY(C150,2)&gt;5,"W: Wochenendarbeit!","OK")))))))</f>
        <v/>
      </c>
      <c r="P150" s="9" t="str">
        <f t="shared" si="2"/>
        <v>Abgeschlossen</v>
      </c>
    </row>
    <row r="151" spans="1:16" x14ac:dyDescent="0.25">
      <c r="A151" s="10" t="str">
        <f>IFERROR(VLOOKUP(L151,verify_descriptions!A:J,2,FALSE),"")</f>
        <v/>
      </c>
      <c r="B151" s="10" t="str">
        <f>IFERROR(VLOOKUP(L151,verify_descriptions!A:J,3,FALSE),"")</f>
        <v/>
      </c>
      <c r="C151" s="8"/>
      <c r="D151" s="10" t="str">
        <f>IFERROR(VLOOKUP(L151,verify_descriptions!A:J,4,FALSE),"")</f>
        <v/>
      </c>
      <c r="E151" s="10" t="str">
        <f>IFERROR(VLOOKUP(L151,verify_descriptions!A:J,5,FALSE),"")</f>
        <v/>
      </c>
      <c r="F151" s="10" t="str">
        <f>IFERROR(VLOOKUP(L151,verify_descriptions!A:J,6,FALSE),"")</f>
        <v/>
      </c>
      <c r="G151" s="10" t="str">
        <f>IFERROR(VLOOKUP(L151,verify_descriptions!A:J,7,FALSE),"")</f>
        <v/>
      </c>
      <c r="H151" s="10" t="str">
        <f>IFERROR(VLOOKUP(L151,verify_descriptions!A:J,8,FALSE),"")</f>
        <v/>
      </c>
      <c r="I151" s="10" t="str">
        <f>IFERROR(VLOOKUP(L151,verify_descriptions!A:J,9,FALSE),"")</f>
        <v/>
      </c>
      <c r="J151" s="9"/>
      <c r="K151" s="12" t="str">
        <f>IFERROR(VLOOKUP(L151,verify_descriptions!A:J,10,FALSE),"")</f>
        <v/>
      </c>
      <c r="L151" s="9"/>
      <c r="M151" s="9"/>
      <c r="N151" s="9"/>
      <c r="O151" s="10" t="str">
        <f>IF(C151="","",IF(ISERROR(VLOOKUP(C151,verify_dates!$A$1:$A$50,1,FALSE)),"Datum ungültig!",IF(L151="","Beschr. fehlt!",IF(SUMIFS(J:J,C:C,"="&amp;C151,K:K,"STD")&gt;10,"&gt;10h Arbeitszeit!",IF(AND(NOT(ISNUMBER(J151)),C151&lt;&gt;""),"Arbeitszeit fehlt!",IF(NOT(ISERROR(VLOOKUP(C151,verify_holidays!A:A,1,FALSE))),"W: Feiertagsarbeit!",IF(WEEKDAY(C151,2)&gt;5,"W: Wochenendarbeit!","OK")))))))</f>
        <v/>
      </c>
      <c r="P151" s="9" t="str">
        <f t="shared" si="2"/>
        <v>Abgeschlossen</v>
      </c>
    </row>
    <row r="152" spans="1:16" x14ac:dyDescent="0.25">
      <c r="A152" s="10" t="str">
        <f>IFERROR(VLOOKUP(L152,verify_descriptions!A:J,2,FALSE),"")</f>
        <v/>
      </c>
      <c r="B152" s="10" t="str">
        <f>IFERROR(VLOOKUP(L152,verify_descriptions!A:J,3,FALSE),"")</f>
        <v/>
      </c>
      <c r="C152" s="8"/>
      <c r="D152" s="10" t="str">
        <f>IFERROR(VLOOKUP(L152,verify_descriptions!A:J,4,FALSE),"")</f>
        <v/>
      </c>
      <c r="E152" s="10" t="str">
        <f>IFERROR(VLOOKUP(L152,verify_descriptions!A:J,5,FALSE),"")</f>
        <v/>
      </c>
      <c r="F152" s="10" t="str">
        <f>IFERROR(VLOOKUP(L152,verify_descriptions!A:J,6,FALSE),"")</f>
        <v/>
      </c>
      <c r="G152" s="10" t="str">
        <f>IFERROR(VLOOKUP(L152,verify_descriptions!A:J,7,FALSE),"")</f>
        <v/>
      </c>
      <c r="H152" s="10" t="str">
        <f>IFERROR(VLOOKUP(L152,verify_descriptions!A:J,8,FALSE),"")</f>
        <v/>
      </c>
      <c r="I152" s="10" t="str">
        <f>IFERROR(VLOOKUP(L152,verify_descriptions!A:J,9,FALSE),"")</f>
        <v/>
      </c>
      <c r="J152" s="9"/>
      <c r="K152" s="12" t="str">
        <f>IFERROR(VLOOKUP(L152,verify_descriptions!A:J,10,FALSE),"")</f>
        <v/>
      </c>
      <c r="L152" s="9"/>
      <c r="M152" s="9"/>
      <c r="N152" s="9"/>
      <c r="O152" s="10" t="str">
        <f>IF(C152="","",IF(ISERROR(VLOOKUP(C152,verify_dates!$A$1:$A$50,1,FALSE)),"Datum ungültig!",IF(L152="","Beschr. fehlt!",IF(SUMIFS(J:J,C:C,"="&amp;C152,K:K,"STD")&gt;10,"&gt;10h Arbeitszeit!",IF(AND(NOT(ISNUMBER(J152)),C152&lt;&gt;""),"Arbeitszeit fehlt!",IF(NOT(ISERROR(VLOOKUP(C152,verify_holidays!A:A,1,FALSE))),"W: Feiertagsarbeit!",IF(WEEKDAY(C152,2)&gt;5,"W: Wochenendarbeit!","OK")))))))</f>
        <v/>
      </c>
      <c r="P152" s="9" t="str">
        <f t="shared" si="2"/>
        <v>Abgeschlossen</v>
      </c>
    </row>
    <row r="153" spans="1:16" x14ac:dyDescent="0.25">
      <c r="A153" s="10" t="str">
        <f>IFERROR(VLOOKUP(L153,verify_descriptions!A:J,2,FALSE),"")</f>
        <v/>
      </c>
      <c r="B153" s="10" t="str">
        <f>IFERROR(VLOOKUP(L153,verify_descriptions!A:J,3,FALSE),"")</f>
        <v/>
      </c>
      <c r="C153" s="8"/>
      <c r="D153" s="10" t="str">
        <f>IFERROR(VLOOKUP(L153,verify_descriptions!A:J,4,FALSE),"")</f>
        <v/>
      </c>
      <c r="E153" s="10" t="str">
        <f>IFERROR(VLOOKUP(L153,verify_descriptions!A:J,5,FALSE),"")</f>
        <v/>
      </c>
      <c r="F153" s="10" t="str">
        <f>IFERROR(VLOOKUP(L153,verify_descriptions!A:J,6,FALSE),"")</f>
        <v/>
      </c>
      <c r="G153" s="10" t="str">
        <f>IFERROR(VLOOKUP(L153,verify_descriptions!A:J,7,FALSE),"")</f>
        <v/>
      </c>
      <c r="H153" s="10" t="str">
        <f>IFERROR(VLOOKUP(L153,verify_descriptions!A:J,8,FALSE),"")</f>
        <v/>
      </c>
      <c r="I153" s="10" t="str">
        <f>IFERROR(VLOOKUP(L153,verify_descriptions!A:J,9,FALSE),"")</f>
        <v/>
      </c>
      <c r="J153" s="9"/>
      <c r="K153" s="12" t="str">
        <f>IFERROR(VLOOKUP(L153,verify_descriptions!A:J,10,FALSE),"")</f>
        <v/>
      </c>
      <c r="L153" s="9"/>
      <c r="M153" s="9"/>
      <c r="N153" s="9"/>
      <c r="O153" s="10" t="str">
        <f>IF(C153="","",IF(ISERROR(VLOOKUP(C153,verify_dates!$A$1:$A$50,1,FALSE)),"Datum ungültig!",IF(L153="","Beschr. fehlt!",IF(SUMIFS(J:J,C:C,"="&amp;C153,K:K,"STD")&gt;10,"&gt;10h Arbeitszeit!",IF(AND(NOT(ISNUMBER(J153)),C153&lt;&gt;""),"Arbeitszeit fehlt!",IF(NOT(ISERROR(VLOOKUP(C153,verify_holidays!A:A,1,FALSE))),"W: Feiertagsarbeit!",IF(WEEKDAY(C153,2)&gt;5,"W: Wochenendarbeit!","OK")))))))</f>
        <v/>
      </c>
      <c r="P153" s="9" t="str">
        <f t="shared" si="2"/>
        <v>Abgeschlossen</v>
      </c>
    </row>
    <row r="154" spans="1:16" x14ac:dyDescent="0.25">
      <c r="A154" s="10" t="str">
        <f>IFERROR(VLOOKUP(L154,verify_descriptions!A:J,2,FALSE),"")</f>
        <v/>
      </c>
      <c r="B154" s="10" t="str">
        <f>IFERROR(VLOOKUP(L154,verify_descriptions!A:J,3,FALSE),"")</f>
        <v/>
      </c>
      <c r="C154" s="8"/>
      <c r="D154" s="10" t="str">
        <f>IFERROR(VLOOKUP(L154,verify_descriptions!A:J,4,FALSE),"")</f>
        <v/>
      </c>
      <c r="E154" s="10" t="str">
        <f>IFERROR(VLOOKUP(L154,verify_descriptions!A:J,5,FALSE),"")</f>
        <v/>
      </c>
      <c r="F154" s="10" t="str">
        <f>IFERROR(VLOOKUP(L154,verify_descriptions!A:J,6,FALSE),"")</f>
        <v/>
      </c>
      <c r="G154" s="10" t="str">
        <f>IFERROR(VLOOKUP(L154,verify_descriptions!A:J,7,FALSE),"")</f>
        <v/>
      </c>
      <c r="H154" s="10" t="str">
        <f>IFERROR(VLOOKUP(L154,verify_descriptions!A:J,8,FALSE),"")</f>
        <v/>
      </c>
      <c r="I154" s="10" t="str">
        <f>IFERROR(VLOOKUP(L154,verify_descriptions!A:J,9,FALSE),"")</f>
        <v/>
      </c>
      <c r="J154" s="9"/>
      <c r="K154" s="12" t="str">
        <f>IFERROR(VLOOKUP(L154,verify_descriptions!A:J,10,FALSE),"")</f>
        <v/>
      </c>
      <c r="L154" s="9"/>
      <c r="M154" s="9"/>
      <c r="N154" s="9"/>
      <c r="O154" s="10" t="str">
        <f>IF(C154="","",IF(ISERROR(VLOOKUP(C154,verify_dates!$A$1:$A$50,1,FALSE)),"Datum ungültig!",IF(L154="","Beschr. fehlt!",IF(SUMIFS(J:J,C:C,"="&amp;C154,K:K,"STD")&gt;10,"&gt;10h Arbeitszeit!",IF(AND(NOT(ISNUMBER(J154)),C154&lt;&gt;""),"Arbeitszeit fehlt!",IF(NOT(ISERROR(VLOOKUP(C154,verify_holidays!A:A,1,FALSE))),"W: Feiertagsarbeit!",IF(WEEKDAY(C154,2)&gt;5,"W: Wochenendarbeit!","OK")))))))</f>
        <v/>
      </c>
      <c r="P154" s="9" t="str">
        <f t="shared" si="2"/>
        <v>Abgeschlossen</v>
      </c>
    </row>
    <row r="155" spans="1:16" x14ac:dyDescent="0.25">
      <c r="A155" s="10" t="str">
        <f>IFERROR(VLOOKUP(L155,verify_descriptions!A:J,2,FALSE),"")</f>
        <v/>
      </c>
      <c r="B155" s="10" t="str">
        <f>IFERROR(VLOOKUP(L155,verify_descriptions!A:J,3,FALSE),"")</f>
        <v/>
      </c>
      <c r="C155" s="8"/>
      <c r="D155" s="10" t="str">
        <f>IFERROR(VLOOKUP(L155,verify_descriptions!A:J,4,FALSE),"")</f>
        <v/>
      </c>
      <c r="E155" s="10" t="str">
        <f>IFERROR(VLOOKUP(L155,verify_descriptions!A:J,5,FALSE),"")</f>
        <v/>
      </c>
      <c r="F155" s="10" t="str">
        <f>IFERROR(VLOOKUP(L155,verify_descriptions!A:J,6,FALSE),"")</f>
        <v/>
      </c>
      <c r="G155" s="10" t="str">
        <f>IFERROR(VLOOKUP(L155,verify_descriptions!A:J,7,FALSE),"")</f>
        <v/>
      </c>
      <c r="H155" s="10" t="str">
        <f>IFERROR(VLOOKUP(L155,verify_descriptions!A:J,8,FALSE),"")</f>
        <v/>
      </c>
      <c r="I155" s="10" t="str">
        <f>IFERROR(VLOOKUP(L155,verify_descriptions!A:J,9,FALSE),"")</f>
        <v/>
      </c>
      <c r="J155" s="9"/>
      <c r="K155" s="12" t="str">
        <f>IFERROR(VLOOKUP(L155,verify_descriptions!A:J,10,FALSE),"")</f>
        <v/>
      </c>
      <c r="L155" s="9"/>
      <c r="M155" s="9"/>
      <c r="N155" s="9"/>
      <c r="O155" s="10" t="str">
        <f>IF(C155="","",IF(ISERROR(VLOOKUP(C155,verify_dates!$A$1:$A$50,1,FALSE)),"Datum ungültig!",IF(L155="","Beschr. fehlt!",IF(SUMIFS(J:J,C:C,"="&amp;C155,K:K,"STD")&gt;10,"&gt;10h Arbeitszeit!",IF(AND(NOT(ISNUMBER(J155)),C155&lt;&gt;""),"Arbeitszeit fehlt!",IF(NOT(ISERROR(VLOOKUP(C155,verify_holidays!A:A,1,FALSE))),"W: Feiertagsarbeit!",IF(WEEKDAY(C155,2)&gt;5,"W: Wochenendarbeit!","OK")))))))</f>
        <v/>
      </c>
      <c r="P155" s="9" t="str">
        <f t="shared" si="2"/>
        <v>Abgeschlossen</v>
      </c>
    </row>
    <row r="156" spans="1:16" x14ac:dyDescent="0.25">
      <c r="A156" s="10" t="str">
        <f>IFERROR(VLOOKUP(L156,verify_descriptions!A:J,2,FALSE),"")</f>
        <v/>
      </c>
      <c r="B156" s="10" t="str">
        <f>IFERROR(VLOOKUP(L156,verify_descriptions!A:J,3,FALSE),"")</f>
        <v/>
      </c>
      <c r="C156" s="8"/>
      <c r="D156" s="10" t="str">
        <f>IFERROR(VLOOKUP(L156,verify_descriptions!A:J,4,FALSE),"")</f>
        <v/>
      </c>
      <c r="E156" s="10" t="str">
        <f>IFERROR(VLOOKUP(L156,verify_descriptions!A:J,5,FALSE),"")</f>
        <v/>
      </c>
      <c r="F156" s="10" t="str">
        <f>IFERROR(VLOOKUP(L156,verify_descriptions!A:J,6,FALSE),"")</f>
        <v/>
      </c>
      <c r="G156" s="10" t="str">
        <f>IFERROR(VLOOKUP(L156,verify_descriptions!A:J,7,FALSE),"")</f>
        <v/>
      </c>
      <c r="H156" s="10" t="str">
        <f>IFERROR(VLOOKUP(L156,verify_descriptions!A:J,8,FALSE),"")</f>
        <v/>
      </c>
      <c r="I156" s="10" t="str">
        <f>IFERROR(VLOOKUP(L156,verify_descriptions!A:J,9,FALSE),"")</f>
        <v/>
      </c>
      <c r="J156" s="9"/>
      <c r="K156" s="12" t="str">
        <f>IFERROR(VLOOKUP(L156,verify_descriptions!A:J,10,FALSE),"")</f>
        <v/>
      </c>
      <c r="L156" s="9"/>
      <c r="M156" s="9"/>
      <c r="N156" s="9"/>
      <c r="O156" s="10" t="str">
        <f>IF(C156="","",IF(ISERROR(VLOOKUP(C156,verify_dates!$A$1:$A$50,1,FALSE)),"Datum ungültig!",IF(L156="","Beschr. fehlt!",IF(SUMIFS(J:J,C:C,"="&amp;C156,K:K,"STD")&gt;10,"&gt;10h Arbeitszeit!",IF(AND(NOT(ISNUMBER(J156)),C156&lt;&gt;""),"Arbeitszeit fehlt!",IF(NOT(ISERROR(VLOOKUP(C156,verify_holidays!A:A,1,FALSE))),"W: Feiertagsarbeit!",IF(WEEKDAY(C156,2)&gt;5,"W: Wochenendarbeit!","OK")))))))</f>
        <v/>
      </c>
      <c r="P156" s="9" t="str">
        <f t="shared" si="2"/>
        <v>Abgeschlossen</v>
      </c>
    </row>
    <row r="157" spans="1:16" x14ac:dyDescent="0.25">
      <c r="A157" s="10" t="str">
        <f>IFERROR(VLOOKUP(L157,verify_descriptions!A:J,2,FALSE),"")</f>
        <v/>
      </c>
      <c r="B157" s="10" t="str">
        <f>IFERROR(VLOOKUP(L157,verify_descriptions!A:J,3,FALSE),"")</f>
        <v/>
      </c>
      <c r="C157" s="8"/>
      <c r="D157" s="10" t="str">
        <f>IFERROR(VLOOKUP(L157,verify_descriptions!A:J,4,FALSE),"")</f>
        <v/>
      </c>
      <c r="E157" s="10" t="str">
        <f>IFERROR(VLOOKUP(L157,verify_descriptions!A:J,5,FALSE),"")</f>
        <v/>
      </c>
      <c r="F157" s="10" t="str">
        <f>IFERROR(VLOOKUP(L157,verify_descriptions!A:J,6,FALSE),"")</f>
        <v/>
      </c>
      <c r="G157" s="10" t="str">
        <f>IFERROR(VLOOKUP(L157,verify_descriptions!A:J,7,FALSE),"")</f>
        <v/>
      </c>
      <c r="H157" s="10" t="str">
        <f>IFERROR(VLOOKUP(L157,verify_descriptions!A:J,8,FALSE),"")</f>
        <v/>
      </c>
      <c r="I157" s="10" t="str">
        <f>IFERROR(VLOOKUP(L157,verify_descriptions!A:J,9,FALSE),"")</f>
        <v/>
      </c>
      <c r="J157" s="9"/>
      <c r="K157" s="12" t="str">
        <f>IFERROR(VLOOKUP(L157,verify_descriptions!A:J,10,FALSE),"")</f>
        <v/>
      </c>
      <c r="L157" s="9"/>
      <c r="M157" s="9"/>
      <c r="N157" s="9"/>
      <c r="O157" s="10" t="str">
        <f>IF(C157="","",IF(ISERROR(VLOOKUP(C157,verify_dates!$A$1:$A$50,1,FALSE)),"Datum ungültig!",IF(L157="","Beschr. fehlt!",IF(SUMIFS(J:J,C:C,"="&amp;C157,K:K,"STD")&gt;10,"&gt;10h Arbeitszeit!",IF(AND(NOT(ISNUMBER(J157)),C157&lt;&gt;""),"Arbeitszeit fehlt!",IF(NOT(ISERROR(VLOOKUP(C157,verify_holidays!A:A,1,FALSE))),"W: Feiertagsarbeit!",IF(WEEKDAY(C157,2)&gt;5,"W: Wochenendarbeit!","OK")))))))</f>
        <v/>
      </c>
      <c r="P157" s="9" t="str">
        <f t="shared" si="2"/>
        <v>Abgeschlossen</v>
      </c>
    </row>
    <row r="158" spans="1:16" x14ac:dyDescent="0.25">
      <c r="A158" s="10" t="str">
        <f>IFERROR(VLOOKUP(L158,verify_descriptions!A:J,2,FALSE),"")</f>
        <v/>
      </c>
      <c r="B158" s="10" t="str">
        <f>IFERROR(VLOOKUP(L158,verify_descriptions!A:J,3,FALSE),"")</f>
        <v/>
      </c>
      <c r="C158" s="8"/>
      <c r="D158" s="10" t="str">
        <f>IFERROR(VLOOKUP(L158,verify_descriptions!A:J,4,FALSE),"")</f>
        <v/>
      </c>
      <c r="E158" s="10" t="str">
        <f>IFERROR(VLOOKUP(L158,verify_descriptions!A:J,5,FALSE),"")</f>
        <v/>
      </c>
      <c r="F158" s="10" t="str">
        <f>IFERROR(VLOOKUP(L158,verify_descriptions!A:J,6,FALSE),"")</f>
        <v/>
      </c>
      <c r="G158" s="10" t="str">
        <f>IFERROR(VLOOKUP(L158,verify_descriptions!A:J,7,FALSE),"")</f>
        <v/>
      </c>
      <c r="H158" s="10" t="str">
        <f>IFERROR(VLOOKUP(L158,verify_descriptions!A:J,8,FALSE),"")</f>
        <v/>
      </c>
      <c r="I158" s="10" t="str">
        <f>IFERROR(VLOOKUP(L158,verify_descriptions!A:J,9,FALSE),"")</f>
        <v/>
      </c>
      <c r="J158" s="9"/>
      <c r="K158" s="12" t="str">
        <f>IFERROR(VLOOKUP(L158,verify_descriptions!A:J,10,FALSE),"")</f>
        <v/>
      </c>
      <c r="L158" s="9"/>
      <c r="M158" s="9"/>
      <c r="N158" s="9"/>
      <c r="O158" s="10" t="str">
        <f>IF(C158="","",IF(ISERROR(VLOOKUP(C158,verify_dates!$A$1:$A$50,1,FALSE)),"Datum ungültig!",IF(L158="","Beschr. fehlt!",IF(SUMIFS(J:J,C:C,"="&amp;C158,K:K,"STD")&gt;10,"&gt;10h Arbeitszeit!",IF(AND(NOT(ISNUMBER(J158)),C158&lt;&gt;""),"Arbeitszeit fehlt!",IF(NOT(ISERROR(VLOOKUP(C158,verify_holidays!A:A,1,FALSE))),"W: Feiertagsarbeit!",IF(WEEKDAY(C158,2)&gt;5,"W: Wochenendarbeit!","OK")))))))</f>
        <v/>
      </c>
      <c r="P158" s="9" t="str">
        <f t="shared" si="2"/>
        <v>Abgeschlossen</v>
      </c>
    </row>
    <row r="159" spans="1:16" x14ac:dyDescent="0.25">
      <c r="A159" s="10" t="str">
        <f>IFERROR(VLOOKUP(L159,verify_descriptions!A:J,2,FALSE),"")</f>
        <v/>
      </c>
      <c r="B159" s="10" t="str">
        <f>IFERROR(VLOOKUP(L159,verify_descriptions!A:J,3,FALSE),"")</f>
        <v/>
      </c>
      <c r="C159" s="8"/>
      <c r="D159" s="10" t="str">
        <f>IFERROR(VLOOKUP(L159,verify_descriptions!A:J,4,FALSE),"")</f>
        <v/>
      </c>
      <c r="E159" s="10" t="str">
        <f>IFERROR(VLOOKUP(L159,verify_descriptions!A:J,5,FALSE),"")</f>
        <v/>
      </c>
      <c r="F159" s="10" t="str">
        <f>IFERROR(VLOOKUP(L159,verify_descriptions!A:J,6,FALSE),"")</f>
        <v/>
      </c>
      <c r="G159" s="10" t="str">
        <f>IFERROR(VLOOKUP(L159,verify_descriptions!A:J,7,FALSE),"")</f>
        <v/>
      </c>
      <c r="H159" s="10" t="str">
        <f>IFERROR(VLOOKUP(L159,verify_descriptions!A:J,8,FALSE),"")</f>
        <v/>
      </c>
      <c r="I159" s="10" t="str">
        <f>IFERROR(VLOOKUP(L159,verify_descriptions!A:J,9,FALSE),"")</f>
        <v/>
      </c>
      <c r="J159" s="9"/>
      <c r="K159" s="12" t="str">
        <f>IFERROR(VLOOKUP(L159,verify_descriptions!A:J,10,FALSE),"")</f>
        <v/>
      </c>
      <c r="L159" s="9"/>
      <c r="M159" s="9"/>
      <c r="N159" s="9"/>
      <c r="O159" s="10" t="str">
        <f>IF(C159="","",IF(ISERROR(VLOOKUP(C159,verify_dates!$A$1:$A$50,1,FALSE)),"Datum ungültig!",IF(L159="","Beschr. fehlt!",IF(SUMIFS(J:J,C:C,"="&amp;C159,K:K,"STD")&gt;10,"&gt;10h Arbeitszeit!",IF(AND(NOT(ISNUMBER(J159)),C159&lt;&gt;""),"Arbeitszeit fehlt!",IF(NOT(ISERROR(VLOOKUP(C159,verify_holidays!A:A,1,FALSE))),"W: Feiertagsarbeit!",IF(WEEKDAY(C159,2)&gt;5,"W: Wochenendarbeit!","OK")))))))</f>
        <v/>
      </c>
      <c r="P159" s="9" t="str">
        <f t="shared" si="2"/>
        <v>Abgeschlossen</v>
      </c>
    </row>
    <row r="160" spans="1:16" x14ac:dyDescent="0.25">
      <c r="A160" s="10" t="str">
        <f>IFERROR(VLOOKUP(L160,verify_descriptions!A:J,2,FALSE),"")</f>
        <v/>
      </c>
      <c r="B160" s="10" t="str">
        <f>IFERROR(VLOOKUP(L160,verify_descriptions!A:J,3,FALSE),"")</f>
        <v/>
      </c>
      <c r="C160" s="8"/>
      <c r="D160" s="10" t="str">
        <f>IFERROR(VLOOKUP(L160,verify_descriptions!A:J,4,FALSE),"")</f>
        <v/>
      </c>
      <c r="E160" s="10" t="str">
        <f>IFERROR(VLOOKUP(L160,verify_descriptions!A:J,5,FALSE),"")</f>
        <v/>
      </c>
      <c r="F160" s="10" t="str">
        <f>IFERROR(VLOOKUP(L160,verify_descriptions!A:J,6,FALSE),"")</f>
        <v/>
      </c>
      <c r="G160" s="10" t="str">
        <f>IFERROR(VLOOKUP(L160,verify_descriptions!A:J,7,FALSE),"")</f>
        <v/>
      </c>
      <c r="H160" s="10" t="str">
        <f>IFERROR(VLOOKUP(L160,verify_descriptions!A:J,8,FALSE),"")</f>
        <v/>
      </c>
      <c r="I160" s="10" t="str">
        <f>IFERROR(VLOOKUP(L160,verify_descriptions!A:J,9,FALSE),"")</f>
        <v/>
      </c>
      <c r="J160" s="9"/>
      <c r="K160" s="12" t="str">
        <f>IFERROR(VLOOKUP(L160,verify_descriptions!A:J,10,FALSE),"")</f>
        <v/>
      </c>
      <c r="L160" s="9"/>
      <c r="M160" s="9"/>
      <c r="N160" s="9"/>
      <c r="O160" s="10" t="str">
        <f>IF(C160="","",IF(ISERROR(VLOOKUP(C160,verify_dates!$A$1:$A$50,1,FALSE)),"Datum ungültig!",IF(L160="","Beschr. fehlt!",IF(SUMIFS(J:J,C:C,"="&amp;C160,K:K,"STD")&gt;10,"&gt;10h Arbeitszeit!",IF(AND(NOT(ISNUMBER(J160)),C160&lt;&gt;""),"Arbeitszeit fehlt!",IF(NOT(ISERROR(VLOOKUP(C160,verify_holidays!A:A,1,FALSE))),"W: Feiertagsarbeit!",IF(WEEKDAY(C160,2)&gt;5,"W: Wochenendarbeit!","OK")))))))</f>
        <v/>
      </c>
      <c r="P160" s="9" t="str">
        <f t="shared" si="2"/>
        <v>Abgeschlossen</v>
      </c>
    </row>
    <row r="161" spans="1:16" x14ac:dyDescent="0.25">
      <c r="A161" s="10" t="str">
        <f>IFERROR(VLOOKUP(L161,verify_descriptions!A:J,2,FALSE),"")</f>
        <v/>
      </c>
      <c r="B161" s="10" t="str">
        <f>IFERROR(VLOOKUP(L161,verify_descriptions!A:J,3,FALSE),"")</f>
        <v/>
      </c>
      <c r="C161" s="8"/>
      <c r="D161" s="10" t="str">
        <f>IFERROR(VLOOKUP(L161,verify_descriptions!A:J,4,FALSE),"")</f>
        <v/>
      </c>
      <c r="E161" s="10" t="str">
        <f>IFERROR(VLOOKUP(L161,verify_descriptions!A:J,5,FALSE),"")</f>
        <v/>
      </c>
      <c r="F161" s="10" t="str">
        <f>IFERROR(VLOOKUP(L161,verify_descriptions!A:J,6,FALSE),"")</f>
        <v/>
      </c>
      <c r="G161" s="10" t="str">
        <f>IFERROR(VLOOKUP(L161,verify_descriptions!A:J,7,FALSE),"")</f>
        <v/>
      </c>
      <c r="H161" s="10" t="str">
        <f>IFERROR(VLOOKUP(L161,verify_descriptions!A:J,8,FALSE),"")</f>
        <v/>
      </c>
      <c r="I161" s="10" t="str">
        <f>IFERROR(VLOOKUP(L161,verify_descriptions!A:J,9,FALSE),"")</f>
        <v/>
      </c>
      <c r="J161" s="9"/>
      <c r="K161" s="12" t="str">
        <f>IFERROR(VLOOKUP(L161,verify_descriptions!A:J,10,FALSE),"")</f>
        <v/>
      </c>
      <c r="L161" s="9"/>
      <c r="M161" s="9"/>
      <c r="N161" s="9"/>
      <c r="O161" s="10" t="str">
        <f>IF(C161="","",IF(ISERROR(VLOOKUP(C161,verify_dates!$A$1:$A$50,1,FALSE)),"Datum ungültig!",IF(L161="","Beschr. fehlt!",IF(SUMIFS(J:J,C:C,"="&amp;C161,K:K,"STD")&gt;10,"&gt;10h Arbeitszeit!",IF(AND(NOT(ISNUMBER(J161)),C161&lt;&gt;""),"Arbeitszeit fehlt!",IF(NOT(ISERROR(VLOOKUP(C161,verify_holidays!A:A,1,FALSE))),"W: Feiertagsarbeit!",IF(WEEKDAY(C161,2)&gt;5,"W: Wochenendarbeit!","OK")))))))</f>
        <v/>
      </c>
      <c r="P161" s="9" t="str">
        <f t="shared" si="2"/>
        <v>Abgeschlossen</v>
      </c>
    </row>
    <row r="162" spans="1:16" x14ac:dyDescent="0.25">
      <c r="A162" s="10" t="str">
        <f>IFERROR(VLOOKUP(L162,verify_descriptions!A:J,2,FALSE),"")</f>
        <v/>
      </c>
      <c r="B162" s="10" t="str">
        <f>IFERROR(VLOOKUP(L162,verify_descriptions!A:J,3,FALSE),"")</f>
        <v/>
      </c>
      <c r="C162" s="8"/>
      <c r="D162" s="10" t="str">
        <f>IFERROR(VLOOKUP(L162,verify_descriptions!A:J,4,FALSE),"")</f>
        <v/>
      </c>
      <c r="E162" s="10" t="str">
        <f>IFERROR(VLOOKUP(L162,verify_descriptions!A:J,5,FALSE),"")</f>
        <v/>
      </c>
      <c r="F162" s="10" t="str">
        <f>IFERROR(VLOOKUP(L162,verify_descriptions!A:J,6,FALSE),"")</f>
        <v/>
      </c>
      <c r="G162" s="10" t="str">
        <f>IFERROR(VLOOKUP(L162,verify_descriptions!A:J,7,FALSE),"")</f>
        <v/>
      </c>
      <c r="H162" s="10" t="str">
        <f>IFERROR(VLOOKUP(L162,verify_descriptions!A:J,8,FALSE),"")</f>
        <v/>
      </c>
      <c r="I162" s="10" t="str">
        <f>IFERROR(VLOOKUP(L162,verify_descriptions!A:J,9,FALSE),"")</f>
        <v/>
      </c>
      <c r="J162" s="9"/>
      <c r="K162" s="12" t="str">
        <f>IFERROR(VLOOKUP(L162,verify_descriptions!A:J,10,FALSE),"")</f>
        <v/>
      </c>
      <c r="L162" s="9"/>
      <c r="M162" s="9"/>
      <c r="N162" s="9"/>
      <c r="O162" s="10" t="str">
        <f>IF(C162="","",IF(ISERROR(VLOOKUP(C162,verify_dates!$A$1:$A$50,1,FALSE)),"Datum ungültig!",IF(L162="","Beschr. fehlt!",IF(SUMIFS(J:J,C:C,"="&amp;C162,K:K,"STD")&gt;10,"&gt;10h Arbeitszeit!",IF(AND(NOT(ISNUMBER(J162)),C162&lt;&gt;""),"Arbeitszeit fehlt!",IF(NOT(ISERROR(VLOOKUP(C162,verify_holidays!A:A,1,FALSE))),"W: Feiertagsarbeit!",IF(WEEKDAY(C162,2)&gt;5,"W: Wochenendarbeit!","OK")))))))</f>
        <v/>
      </c>
      <c r="P162" s="9" t="str">
        <f t="shared" si="2"/>
        <v>Abgeschlossen</v>
      </c>
    </row>
    <row r="163" spans="1:16" x14ac:dyDescent="0.25">
      <c r="A163" s="10" t="str">
        <f>IFERROR(VLOOKUP(L163,verify_descriptions!A:J,2,FALSE),"")</f>
        <v/>
      </c>
      <c r="B163" s="10" t="str">
        <f>IFERROR(VLOOKUP(L163,verify_descriptions!A:J,3,FALSE),"")</f>
        <v/>
      </c>
      <c r="C163" s="8"/>
      <c r="D163" s="10" t="str">
        <f>IFERROR(VLOOKUP(L163,verify_descriptions!A:J,4,FALSE),"")</f>
        <v/>
      </c>
      <c r="E163" s="10" t="str">
        <f>IFERROR(VLOOKUP(L163,verify_descriptions!A:J,5,FALSE),"")</f>
        <v/>
      </c>
      <c r="F163" s="10" t="str">
        <f>IFERROR(VLOOKUP(L163,verify_descriptions!A:J,6,FALSE),"")</f>
        <v/>
      </c>
      <c r="G163" s="10" t="str">
        <f>IFERROR(VLOOKUP(L163,verify_descriptions!A:J,7,FALSE),"")</f>
        <v/>
      </c>
      <c r="H163" s="10" t="str">
        <f>IFERROR(VLOOKUP(L163,verify_descriptions!A:J,8,FALSE),"")</f>
        <v/>
      </c>
      <c r="I163" s="10" t="str">
        <f>IFERROR(VLOOKUP(L163,verify_descriptions!A:J,9,FALSE),"")</f>
        <v/>
      </c>
      <c r="J163" s="9"/>
      <c r="K163" s="12" t="str">
        <f>IFERROR(VLOOKUP(L163,verify_descriptions!A:J,10,FALSE),"")</f>
        <v/>
      </c>
      <c r="L163" s="9"/>
      <c r="M163" s="9"/>
      <c r="N163" s="9"/>
      <c r="O163" s="10" t="str">
        <f>IF(C163="","",IF(ISERROR(VLOOKUP(C163,verify_dates!$A$1:$A$50,1,FALSE)),"Datum ungültig!",IF(L163="","Beschr. fehlt!",IF(SUMIFS(J:J,C:C,"="&amp;C163,K:K,"STD")&gt;10,"&gt;10h Arbeitszeit!",IF(AND(NOT(ISNUMBER(J163)),C163&lt;&gt;""),"Arbeitszeit fehlt!",IF(NOT(ISERROR(VLOOKUP(C163,verify_holidays!A:A,1,FALSE))),"W: Feiertagsarbeit!",IF(WEEKDAY(C163,2)&gt;5,"W: Wochenendarbeit!","OK")))))))</f>
        <v/>
      </c>
      <c r="P163" s="9" t="str">
        <f t="shared" si="2"/>
        <v>Abgeschlossen</v>
      </c>
    </row>
    <row r="164" spans="1:16" x14ac:dyDescent="0.25">
      <c r="A164" s="10" t="str">
        <f>IFERROR(VLOOKUP(L164,verify_descriptions!A:J,2,FALSE),"")</f>
        <v/>
      </c>
      <c r="B164" s="10" t="str">
        <f>IFERROR(VLOOKUP(L164,verify_descriptions!A:J,3,FALSE),"")</f>
        <v/>
      </c>
      <c r="C164" s="8"/>
      <c r="D164" s="10" t="str">
        <f>IFERROR(VLOOKUP(L164,verify_descriptions!A:J,4,FALSE),"")</f>
        <v/>
      </c>
      <c r="E164" s="10" t="str">
        <f>IFERROR(VLOOKUP(L164,verify_descriptions!A:J,5,FALSE),"")</f>
        <v/>
      </c>
      <c r="F164" s="10" t="str">
        <f>IFERROR(VLOOKUP(L164,verify_descriptions!A:J,6,FALSE),"")</f>
        <v/>
      </c>
      <c r="G164" s="10" t="str">
        <f>IFERROR(VLOOKUP(L164,verify_descriptions!A:J,7,FALSE),"")</f>
        <v/>
      </c>
      <c r="H164" s="10" t="str">
        <f>IFERROR(VLOOKUP(L164,verify_descriptions!A:J,8,FALSE),"")</f>
        <v/>
      </c>
      <c r="I164" s="10" t="str">
        <f>IFERROR(VLOOKUP(L164,verify_descriptions!A:J,9,FALSE),"")</f>
        <v/>
      </c>
      <c r="J164" s="9"/>
      <c r="K164" s="12" t="str">
        <f>IFERROR(VLOOKUP(L164,verify_descriptions!A:J,10,FALSE),"")</f>
        <v/>
      </c>
      <c r="L164" s="9"/>
      <c r="M164" s="9"/>
      <c r="N164" s="9"/>
      <c r="O164" s="10" t="str">
        <f>IF(C164="","",IF(ISERROR(VLOOKUP(C164,verify_dates!$A$1:$A$50,1,FALSE)),"Datum ungültig!",IF(L164="","Beschr. fehlt!",IF(SUMIFS(J:J,C:C,"="&amp;C164,K:K,"STD")&gt;10,"&gt;10h Arbeitszeit!",IF(AND(NOT(ISNUMBER(J164)),C164&lt;&gt;""),"Arbeitszeit fehlt!",IF(NOT(ISERROR(VLOOKUP(C164,verify_holidays!A:A,1,FALSE))),"W: Feiertagsarbeit!",IF(WEEKDAY(C164,2)&gt;5,"W: Wochenendarbeit!","OK")))))))</f>
        <v/>
      </c>
      <c r="P164" s="9" t="str">
        <f t="shared" si="2"/>
        <v>Abgeschlossen</v>
      </c>
    </row>
    <row r="165" spans="1:16" x14ac:dyDescent="0.25">
      <c r="A165" s="10" t="str">
        <f>IFERROR(VLOOKUP(L165,verify_descriptions!A:J,2,FALSE),"")</f>
        <v/>
      </c>
      <c r="B165" s="10" t="str">
        <f>IFERROR(VLOOKUP(L165,verify_descriptions!A:J,3,FALSE),"")</f>
        <v/>
      </c>
      <c r="C165" s="8"/>
      <c r="D165" s="10" t="str">
        <f>IFERROR(VLOOKUP(L165,verify_descriptions!A:J,4,FALSE),"")</f>
        <v/>
      </c>
      <c r="E165" s="10" t="str">
        <f>IFERROR(VLOOKUP(L165,verify_descriptions!A:J,5,FALSE),"")</f>
        <v/>
      </c>
      <c r="F165" s="10" t="str">
        <f>IFERROR(VLOOKUP(L165,verify_descriptions!A:J,6,FALSE),"")</f>
        <v/>
      </c>
      <c r="G165" s="10" t="str">
        <f>IFERROR(VLOOKUP(L165,verify_descriptions!A:J,7,FALSE),"")</f>
        <v/>
      </c>
      <c r="H165" s="10" t="str">
        <f>IFERROR(VLOOKUP(L165,verify_descriptions!A:J,8,FALSE),"")</f>
        <v/>
      </c>
      <c r="I165" s="10" t="str">
        <f>IFERROR(VLOOKUP(L165,verify_descriptions!A:J,9,FALSE),"")</f>
        <v/>
      </c>
      <c r="J165" s="9"/>
      <c r="K165" s="12" t="str">
        <f>IFERROR(VLOOKUP(L165,verify_descriptions!A:J,10,FALSE),"")</f>
        <v/>
      </c>
      <c r="L165" s="9"/>
      <c r="M165" s="9"/>
      <c r="N165" s="9"/>
      <c r="O165" s="10" t="str">
        <f>IF(C165="","",IF(ISERROR(VLOOKUP(C165,verify_dates!$A$1:$A$50,1,FALSE)),"Datum ungültig!",IF(L165="","Beschr. fehlt!",IF(SUMIFS(J:J,C:C,"="&amp;C165,K:K,"STD")&gt;10,"&gt;10h Arbeitszeit!",IF(AND(NOT(ISNUMBER(J165)),C165&lt;&gt;""),"Arbeitszeit fehlt!",IF(NOT(ISERROR(VLOOKUP(C165,verify_holidays!A:A,1,FALSE))),"W: Feiertagsarbeit!",IF(WEEKDAY(C165,2)&gt;5,"W: Wochenendarbeit!","OK")))))))</f>
        <v/>
      </c>
      <c r="P165" s="9" t="str">
        <f t="shared" si="2"/>
        <v>Abgeschlossen</v>
      </c>
    </row>
    <row r="166" spans="1:16" x14ac:dyDescent="0.25">
      <c r="A166" s="10" t="str">
        <f>IFERROR(VLOOKUP(L166,verify_descriptions!A:J,2,FALSE),"")</f>
        <v/>
      </c>
      <c r="B166" s="10" t="str">
        <f>IFERROR(VLOOKUP(L166,verify_descriptions!A:J,3,FALSE),"")</f>
        <v/>
      </c>
      <c r="C166" s="8"/>
      <c r="D166" s="10" t="str">
        <f>IFERROR(VLOOKUP(L166,verify_descriptions!A:J,4,FALSE),"")</f>
        <v/>
      </c>
      <c r="E166" s="10" t="str">
        <f>IFERROR(VLOOKUP(L166,verify_descriptions!A:J,5,FALSE),"")</f>
        <v/>
      </c>
      <c r="F166" s="10" t="str">
        <f>IFERROR(VLOOKUP(L166,verify_descriptions!A:J,6,FALSE),"")</f>
        <v/>
      </c>
      <c r="G166" s="10" t="str">
        <f>IFERROR(VLOOKUP(L166,verify_descriptions!A:J,7,FALSE),"")</f>
        <v/>
      </c>
      <c r="H166" s="10" t="str">
        <f>IFERROR(VLOOKUP(L166,verify_descriptions!A:J,8,FALSE),"")</f>
        <v/>
      </c>
      <c r="I166" s="10" t="str">
        <f>IFERROR(VLOOKUP(L166,verify_descriptions!A:J,9,FALSE),"")</f>
        <v/>
      </c>
      <c r="J166" s="9"/>
      <c r="K166" s="12" t="str">
        <f>IFERROR(VLOOKUP(L166,verify_descriptions!A:J,10,FALSE),"")</f>
        <v/>
      </c>
      <c r="L166" s="9"/>
      <c r="M166" s="9"/>
      <c r="N166" s="9"/>
      <c r="O166" s="10" t="str">
        <f>IF(C166="","",IF(ISERROR(VLOOKUP(C166,verify_dates!$A$1:$A$50,1,FALSE)),"Datum ungültig!",IF(L166="","Beschr. fehlt!",IF(SUMIFS(J:J,C:C,"="&amp;C166,K:K,"STD")&gt;10,"&gt;10h Arbeitszeit!",IF(AND(NOT(ISNUMBER(J166)),C166&lt;&gt;""),"Arbeitszeit fehlt!",IF(NOT(ISERROR(VLOOKUP(C166,verify_holidays!A:A,1,FALSE))),"W: Feiertagsarbeit!",IF(WEEKDAY(C166,2)&gt;5,"W: Wochenendarbeit!","OK")))))))</f>
        <v/>
      </c>
      <c r="P166" s="9" t="str">
        <f t="shared" si="2"/>
        <v>Abgeschlossen</v>
      </c>
    </row>
    <row r="167" spans="1:16" x14ac:dyDescent="0.25">
      <c r="A167" s="10" t="str">
        <f>IFERROR(VLOOKUP(L167,verify_descriptions!A:J,2,FALSE),"")</f>
        <v/>
      </c>
      <c r="B167" s="10" t="str">
        <f>IFERROR(VLOOKUP(L167,verify_descriptions!A:J,3,FALSE),"")</f>
        <v/>
      </c>
      <c r="C167" s="8"/>
      <c r="D167" s="10" t="str">
        <f>IFERROR(VLOOKUP(L167,verify_descriptions!A:J,4,FALSE),"")</f>
        <v/>
      </c>
      <c r="E167" s="10" t="str">
        <f>IFERROR(VLOOKUP(L167,verify_descriptions!A:J,5,FALSE),"")</f>
        <v/>
      </c>
      <c r="F167" s="10" t="str">
        <f>IFERROR(VLOOKUP(L167,verify_descriptions!A:J,6,FALSE),"")</f>
        <v/>
      </c>
      <c r="G167" s="10" t="str">
        <f>IFERROR(VLOOKUP(L167,verify_descriptions!A:J,7,FALSE),"")</f>
        <v/>
      </c>
      <c r="H167" s="10" t="str">
        <f>IFERROR(VLOOKUP(L167,verify_descriptions!A:J,8,FALSE),"")</f>
        <v/>
      </c>
      <c r="I167" s="10" t="str">
        <f>IFERROR(VLOOKUP(L167,verify_descriptions!A:J,9,FALSE),"")</f>
        <v/>
      </c>
      <c r="J167" s="9"/>
      <c r="K167" s="12" t="str">
        <f>IFERROR(VLOOKUP(L167,verify_descriptions!A:J,10,FALSE),"")</f>
        <v/>
      </c>
      <c r="L167" s="9"/>
      <c r="M167" s="9"/>
      <c r="N167" s="9"/>
      <c r="O167" s="10" t="str">
        <f>IF(C167="","",IF(ISERROR(VLOOKUP(C167,verify_dates!$A$1:$A$50,1,FALSE)),"Datum ungültig!",IF(L167="","Beschr. fehlt!",IF(SUMIFS(J:J,C:C,"="&amp;C167,K:K,"STD")&gt;10,"&gt;10h Arbeitszeit!",IF(AND(NOT(ISNUMBER(J167)),C167&lt;&gt;""),"Arbeitszeit fehlt!",IF(NOT(ISERROR(VLOOKUP(C167,verify_holidays!A:A,1,FALSE))),"W: Feiertagsarbeit!",IF(WEEKDAY(C167,2)&gt;5,"W: Wochenendarbeit!","OK")))))))</f>
        <v/>
      </c>
      <c r="P167" s="9" t="str">
        <f t="shared" si="2"/>
        <v>Abgeschlossen</v>
      </c>
    </row>
    <row r="168" spans="1:16" x14ac:dyDescent="0.25">
      <c r="A168" s="10" t="str">
        <f>IFERROR(VLOOKUP(L168,verify_descriptions!A:J,2,FALSE),"")</f>
        <v/>
      </c>
      <c r="B168" s="10" t="str">
        <f>IFERROR(VLOOKUP(L168,verify_descriptions!A:J,3,FALSE),"")</f>
        <v/>
      </c>
      <c r="C168" s="8"/>
      <c r="D168" s="10" t="str">
        <f>IFERROR(VLOOKUP(L168,verify_descriptions!A:J,4,FALSE),"")</f>
        <v/>
      </c>
      <c r="E168" s="10" t="str">
        <f>IFERROR(VLOOKUP(L168,verify_descriptions!A:J,5,FALSE),"")</f>
        <v/>
      </c>
      <c r="F168" s="10" t="str">
        <f>IFERROR(VLOOKUP(L168,verify_descriptions!A:J,6,FALSE),"")</f>
        <v/>
      </c>
      <c r="G168" s="10" t="str">
        <f>IFERROR(VLOOKUP(L168,verify_descriptions!A:J,7,FALSE),"")</f>
        <v/>
      </c>
      <c r="H168" s="10" t="str">
        <f>IFERROR(VLOOKUP(L168,verify_descriptions!A:J,8,FALSE),"")</f>
        <v/>
      </c>
      <c r="I168" s="10" t="str">
        <f>IFERROR(VLOOKUP(L168,verify_descriptions!A:J,9,FALSE),"")</f>
        <v/>
      </c>
      <c r="J168" s="9"/>
      <c r="K168" s="12" t="str">
        <f>IFERROR(VLOOKUP(L168,verify_descriptions!A:J,10,FALSE),"")</f>
        <v/>
      </c>
      <c r="L168" s="9"/>
      <c r="M168" s="9"/>
      <c r="N168" s="9"/>
      <c r="O168" s="10" t="str">
        <f>IF(C168="","",IF(ISERROR(VLOOKUP(C168,verify_dates!$A$1:$A$50,1,FALSE)),"Datum ungültig!",IF(L168="","Beschr. fehlt!",IF(SUMIFS(J:J,C:C,"="&amp;C168,K:K,"STD")&gt;10,"&gt;10h Arbeitszeit!",IF(AND(NOT(ISNUMBER(J168)),C168&lt;&gt;""),"Arbeitszeit fehlt!",IF(NOT(ISERROR(VLOOKUP(C168,verify_holidays!A:A,1,FALSE))),"W: Feiertagsarbeit!",IF(WEEKDAY(C168,2)&gt;5,"W: Wochenendarbeit!","OK")))))))</f>
        <v/>
      </c>
      <c r="P168" s="9" t="str">
        <f t="shared" si="2"/>
        <v>Abgeschlossen</v>
      </c>
    </row>
    <row r="169" spans="1:16" x14ac:dyDescent="0.25">
      <c r="A169" s="10" t="str">
        <f>IFERROR(VLOOKUP(L169,verify_descriptions!A:J,2,FALSE),"")</f>
        <v/>
      </c>
      <c r="B169" s="10" t="str">
        <f>IFERROR(VLOOKUP(L169,verify_descriptions!A:J,3,FALSE),"")</f>
        <v/>
      </c>
      <c r="C169" s="8"/>
      <c r="D169" s="10" t="str">
        <f>IFERROR(VLOOKUP(L169,verify_descriptions!A:J,4,FALSE),"")</f>
        <v/>
      </c>
      <c r="E169" s="10" t="str">
        <f>IFERROR(VLOOKUP(L169,verify_descriptions!A:J,5,FALSE),"")</f>
        <v/>
      </c>
      <c r="F169" s="10" t="str">
        <f>IFERROR(VLOOKUP(L169,verify_descriptions!A:J,6,FALSE),"")</f>
        <v/>
      </c>
      <c r="G169" s="10" t="str">
        <f>IFERROR(VLOOKUP(L169,verify_descriptions!A:J,7,FALSE),"")</f>
        <v/>
      </c>
      <c r="H169" s="10" t="str">
        <f>IFERROR(VLOOKUP(L169,verify_descriptions!A:J,8,FALSE),"")</f>
        <v/>
      </c>
      <c r="I169" s="10" t="str">
        <f>IFERROR(VLOOKUP(L169,verify_descriptions!A:J,9,FALSE),"")</f>
        <v/>
      </c>
      <c r="J169" s="9"/>
      <c r="K169" s="12" t="str">
        <f>IFERROR(VLOOKUP(L169,verify_descriptions!A:J,10,FALSE),"")</f>
        <v/>
      </c>
      <c r="L169" s="9"/>
      <c r="M169" s="9"/>
      <c r="N169" s="9"/>
      <c r="O169" s="10" t="str">
        <f>IF(C169="","",IF(ISERROR(VLOOKUP(C169,verify_dates!$A$1:$A$50,1,FALSE)),"Datum ungültig!",IF(L169="","Beschr. fehlt!",IF(SUMIFS(J:J,C:C,"="&amp;C169,K:K,"STD")&gt;10,"&gt;10h Arbeitszeit!",IF(AND(NOT(ISNUMBER(J169)),C169&lt;&gt;""),"Arbeitszeit fehlt!",IF(NOT(ISERROR(VLOOKUP(C169,verify_holidays!A:A,1,FALSE))),"W: Feiertagsarbeit!",IF(WEEKDAY(C169,2)&gt;5,"W: Wochenendarbeit!","OK")))))))</f>
        <v/>
      </c>
      <c r="P169" s="9" t="str">
        <f t="shared" si="2"/>
        <v>Abgeschlossen</v>
      </c>
    </row>
    <row r="170" spans="1:16" x14ac:dyDescent="0.25">
      <c r="A170" s="10" t="str">
        <f>IFERROR(VLOOKUP(L170,verify_descriptions!A:J,2,FALSE),"")</f>
        <v/>
      </c>
      <c r="B170" s="10" t="str">
        <f>IFERROR(VLOOKUP(L170,verify_descriptions!A:J,3,FALSE),"")</f>
        <v/>
      </c>
      <c r="C170" s="8"/>
      <c r="D170" s="10" t="str">
        <f>IFERROR(VLOOKUP(L170,verify_descriptions!A:J,4,FALSE),"")</f>
        <v/>
      </c>
      <c r="E170" s="10" t="str">
        <f>IFERROR(VLOOKUP(L170,verify_descriptions!A:J,5,FALSE),"")</f>
        <v/>
      </c>
      <c r="F170" s="10" t="str">
        <f>IFERROR(VLOOKUP(L170,verify_descriptions!A:J,6,FALSE),"")</f>
        <v/>
      </c>
      <c r="G170" s="10" t="str">
        <f>IFERROR(VLOOKUP(L170,verify_descriptions!A:J,7,FALSE),"")</f>
        <v/>
      </c>
      <c r="H170" s="10" t="str">
        <f>IFERROR(VLOOKUP(L170,verify_descriptions!A:J,8,FALSE),"")</f>
        <v/>
      </c>
      <c r="I170" s="10" t="str">
        <f>IFERROR(VLOOKUP(L170,verify_descriptions!A:J,9,FALSE),"")</f>
        <v/>
      </c>
      <c r="J170" s="9"/>
      <c r="K170" s="12" t="str">
        <f>IFERROR(VLOOKUP(L170,verify_descriptions!A:J,10,FALSE),"")</f>
        <v/>
      </c>
      <c r="L170" s="9"/>
      <c r="M170" s="9"/>
      <c r="N170" s="9"/>
      <c r="O170" s="10" t="str">
        <f>IF(C170="","",IF(ISERROR(VLOOKUP(C170,verify_dates!$A$1:$A$50,1,FALSE)),"Datum ungültig!",IF(L170="","Beschr. fehlt!",IF(SUMIFS(J:J,C:C,"="&amp;C170,K:K,"STD")&gt;10,"&gt;10h Arbeitszeit!",IF(AND(NOT(ISNUMBER(J170)),C170&lt;&gt;""),"Arbeitszeit fehlt!",IF(NOT(ISERROR(VLOOKUP(C170,verify_holidays!A:A,1,FALSE))),"W: Feiertagsarbeit!",IF(WEEKDAY(C170,2)&gt;5,"W: Wochenendarbeit!","OK")))))))</f>
        <v/>
      </c>
      <c r="P170" s="9" t="str">
        <f t="shared" si="2"/>
        <v>Abgeschlossen</v>
      </c>
    </row>
    <row r="171" spans="1:16" x14ac:dyDescent="0.25">
      <c r="A171" s="10" t="str">
        <f>IFERROR(VLOOKUP(L171,verify_descriptions!A:J,2,FALSE),"")</f>
        <v/>
      </c>
      <c r="B171" s="10" t="str">
        <f>IFERROR(VLOOKUP(L171,verify_descriptions!A:J,3,FALSE),"")</f>
        <v/>
      </c>
      <c r="C171" s="8"/>
      <c r="D171" s="10" t="str">
        <f>IFERROR(VLOOKUP(L171,verify_descriptions!A:J,4,FALSE),"")</f>
        <v/>
      </c>
      <c r="E171" s="10" t="str">
        <f>IFERROR(VLOOKUP(L171,verify_descriptions!A:J,5,FALSE),"")</f>
        <v/>
      </c>
      <c r="F171" s="10" t="str">
        <f>IFERROR(VLOOKUP(L171,verify_descriptions!A:J,6,FALSE),"")</f>
        <v/>
      </c>
      <c r="G171" s="10" t="str">
        <f>IFERROR(VLOOKUP(L171,verify_descriptions!A:J,7,FALSE),"")</f>
        <v/>
      </c>
      <c r="H171" s="10" t="str">
        <f>IFERROR(VLOOKUP(L171,verify_descriptions!A:J,8,FALSE),"")</f>
        <v/>
      </c>
      <c r="I171" s="10" t="str">
        <f>IFERROR(VLOOKUP(L171,verify_descriptions!A:J,9,FALSE),"")</f>
        <v/>
      </c>
      <c r="J171" s="9"/>
      <c r="K171" s="12" t="str">
        <f>IFERROR(VLOOKUP(L171,verify_descriptions!A:J,10,FALSE),"")</f>
        <v/>
      </c>
      <c r="L171" s="9"/>
      <c r="M171" s="9"/>
      <c r="N171" s="9"/>
      <c r="O171" s="10" t="str">
        <f>IF(C171="","",IF(ISERROR(VLOOKUP(C171,verify_dates!$A$1:$A$50,1,FALSE)),"Datum ungültig!",IF(L171="","Beschr. fehlt!",IF(SUMIFS(J:J,C:C,"="&amp;C171,K:K,"STD")&gt;10,"&gt;10h Arbeitszeit!",IF(AND(NOT(ISNUMBER(J171)),C171&lt;&gt;""),"Arbeitszeit fehlt!",IF(NOT(ISERROR(VLOOKUP(C171,verify_holidays!A:A,1,FALSE))),"W: Feiertagsarbeit!",IF(WEEKDAY(C171,2)&gt;5,"W: Wochenendarbeit!","OK")))))))</f>
        <v/>
      </c>
      <c r="P171" s="9" t="str">
        <f t="shared" si="2"/>
        <v>Abgeschlossen</v>
      </c>
    </row>
    <row r="172" spans="1:16" x14ac:dyDescent="0.25">
      <c r="A172" s="10" t="str">
        <f>IFERROR(VLOOKUP(L172,verify_descriptions!A:J,2,FALSE),"")</f>
        <v/>
      </c>
      <c r="B172" s="10" t="str">
        <f>IFERROR(VLOOKUP(L172,verify_descriptions!A:J,3,FALSE),"")</f>
        <v/>
      </c>
      <c r="C172" s="8"/>
      <c r="D172" s="10" t="str">
        <f>IFERROR(VLOOKUP(L172,verify_descriptions!A:J,4,FALSE),"")</f>
        <v/>
      </c>
      <c r="E172" s="10" t="str">
        <f>IFERROR(VLOOKUP(L172,verify_descriptions!A:J,5,FALSE),"")</f>
        <v/>
      </c>
      <c r="F172" s="10" t="str">
        <f>IFERROR(VLOOKUP(L172,verify_descriptions!A:J,6,FALSE),"")</f>
        <v/>
      </c>
      <c r="G172" s="10" t="str">
        <f>IFERROR(VLOOKUP(L172,verify_descriptions!A:J,7,FALSE),"")</f>
        <v/>
      </c>
      <c r="H172" s="10" t="str">
        <f>IFERROR(VLOOKUP(L172,verify_descriptions!A:J,8,FALSE),"")</f>
        <v/>
      </c>
      <c r="I172" s="10" t="str">
        <f>IFERROR(VLOOKUP(L172,verify_descriptions!A:J,9,FALSE),"")</f>
        <v/>
      </c>
      <c r="J172" s="9"/>
      <c r="K172" s="12" t="str">
        <f>IFERROR(VLOOKUP(L172,verify_descriptions!A:J,10,FALSE),"")</f>
        <v/>
      </c>
      <c r="L172" s="9"/>
      <c r="M172" s="9"/>
      <c r="N172" s="9"/>
      <c r="O172" s="10" t="str">
        <f>IF(C172="","",IF(ISERROR(VLOOKUP(C172,verify_dates!$A$1:$A$50,1,FALSE)),"Datum ungültig!",IF(L172="","Beschr. fehlt!",IF(SUMIFS(J:J,C:C,"="&amp;C172,K:K,"STD")&gt;10,"&gt;10h Arbeitszeit!",IF(AND(NOT(ISNUMBER(J172)),C172&lt;&gt;""),"Arbeitszeit fehlt!",IF(NOT(ISERROR(VLOOKUP(C172,verify_holidays!A:A,1,FALSE))),"W: Feiertagsarbeit!",IF(WEEKDAY(C172,2)&gt;5,"W: Wochenendarbeit!","OK")))))))</f>
        <v/>
      </c>
      <c r="P172" s="9" t="str">
        <f t="shared" si="2"/>
        <v>Abgeschlossen</v>
      </c>
    </row>
    <row r="173" spans="1:16" x14ac:dyDescent="0.25">
      <c r="A173" s="10" t="str">
        <f>IFERROR(VLOOKUP(L173,verify_descriptions!A:J,2,FALSE),"")</f>
        <v/>
      </c>
      <c r="B173" s="10" t="str">
        <f>IFERROR(VLOOKUP(L173,verify_descriptions!A:J,3,FALSE),"")</f>
        <v/>
      </c>
      <c r="C173" s="8"/>
      <c r="D173" s="10" t="str">
        <f>IFERROR(VLOOKUP(L173,verify_descriptions!A:J,4,FALSE),"")</f>
        <v/>
      </c>
      <c r="E173" s="10" t="str">
        <f>IFERROR(VLOOKUP(L173,verify_descriptions!A:J,5,FALSE),"")</f>
        <v/>
      </c>
      <c r="F173" s="10" t="str">
        <f>IFERROR(VLOOKUP(L173,verify_descriptions!A:J,6,FALSE),"")</f>
        <v/>
      </c>
      <c r="G173" s="10" t="str">
        <f>IFERROR(VLOOKUP(L173,verify_descriptions!A:J,7,FALSE),"")</f>
        <v/>
      </c>
      <c r="H173" s="10" t="str">
        <f>IFERROR(VLOOKUP(L173,verify_descriptions!A:J,8,FALSE),"")</f>
        <v/>
      </c>
      <c r="I173" s="10" t="str">
        <f>IFERROR(VLOOKUP(L173,verify_descriptions!A:J,9,FALSE),"")</f>
        <v/>
      </c>
      <c r="J173" s="9"/>
      <c r="K173" s="12" t="str">
        <f>IFERROR(VLOOKUP(L173,verify_descriptions!A:J,10,FALSE),"")</f>
        <v/>
      </c>
      <c r="L173" s="9"/>
      <c r="M173" s="9"/>
      <c r="N173" s="9"/>
      <c r="O173" s="10" t="str">
        <f>IF(C173="","",IF(ISERROR(VLOOKUP(C173,verify_dates!$A$1:$A$50,1,FALSE)),"Datum ungültig!",IF(L173="","Beschr. fehlt!",IF(SUMIFS(J:J,C:C,"="&amp;C173,K:K,"STD")&gt;10,"&gt;10h Arbeitszeit!",IF(AND(NOT(ISNUMBER(J173)),C173&lt;&gt;""),"Arbeitszeit fehlt!",IF(NOT(ISERROR(VLOOKUP(C173,verify_holidays!A:A,1,FALSE))),"W: Feiertagsarbeit!",IF(WEEKDAY(C173,2)&gt;5,"W: Wochenendarbeit!","OK")))))))</f>
        <v/>
      </c>
      <c r="P173" s="9" t="str">
        <f t="shared" si="2"/>
        <v>Abgeschlossen</v>
      </c>
    </row>
    <row r="174" spans="1:16" x14ac:dyDescent="0.25">
      <c r="A174" s="10" t="str">
        <f>IFERROR(VLOOKUP(L174,verify_descriptions!A:J,2,FALSE),"")</f>
        <v/>
      </c>
      <c r="B174" s="10" t="str">
        <f>IFERROR(VLOOKUP(L174,verify_descriptions!A:J,3,FALSE),"")</f>
        <v/>
      </c>
      <c r="C174" s="8"/>
      <c r="D174" s="10" t="str">
        <f>IFERROR(VLOOKUP(L174,verify_descriptions!A:J,4,FALSE),"")</f>
        <v/>
      </c>
      <c r="E174" s="10" t="str">
        <f>IFERROR(VLOOKUP(L174,verify_descriptions!A:J,5,FALSE),"")</f>
        <v/>
      </c>
      <c r="F174" s="10" t="str">
        <f>IFERROR(VLOOKUP(L174,verify_descriptions!A:J,6,FALSE),"")</f>
        <v/>
      </c>
      <c r="G174" s="10" t="str">
        <f>IFERROR(VLOOKUP(L174,verify_descriptions!A:J,7,FALSE),"")</f>
        <v/>
      </c>
      <c r="H174" s="10" t="str">
        <f>IFERROR(VLOOKUP(L174,verify_descriptions!A:J,8,FALSE),"")</f>
        <v/>
      </c>
      <c r="I174" s="10" t="str">
        <f>IFERROR(VLOOKUP(L174,verify_descriptions!A:J,9,FALSE),"")</f>
        <v/>
      </c>
      <c r="J174" s="9"/>
      <c r="K174" s="12" t="str">
        <f>IFERROR(VLOOKUP(L174,verify_descriptions!A:J,10,FALSE),"")</f>
        <v/>
      </c>
      <c r="L174" s="9"/>
      <c r="M174" s="9"/>
      <c r="N174" s="9"/>
      <c r="O174" s="10" t="str">
        <f>IF(C174="","",IF(ISERROR(VLOOKUP(C174,verify_dates!$A$1:$A$50,1,FALSE)),"Datum ungültig!",IF(L174="","Beschr. fehlt!",IF(SUMIFS(J:J,C:C,"="&amp;C174,K:K,"STD")&gt;10,"&gt;10h Arbeitszeit!",IF(AND(NOT(ISNUMBER(J174)),C174&lt;&gt;""),"Arbeitszeit fehlt!",IF(NOT(ISERROR(VLOOKUP(C174,verify_holidays!A:A,1,FALSE))),"W: Feiertagsarbeit!",IF(WEEKDAY(C174,2)&gt;5,"W: Wochenendarbeit!","OK")))))))</f>
        <v/>
      </c>
      <c r="P174" s="9" t="str">
        <f t="shared" si="2"/>
        <v>Abgeschlossen</v>
      </c>
    </row>
    <row r="175" spans="1:16" x14ac:dyDescent="0.25">
      <c r="A175" s="10" t="str">
        <f>IFERROR(VLOOKUP(L175,verify_descriptions!A:J,2,FALSE),"")</f>
        <v/>
      </c>
      <c r="B175" s="10" t="str">
        <f>IFERROR(VLOOKUP(L175,verify_descriptions!A:J,3,FALSE),"")</f>
        <v/>
      </c>
      <c r="C175" s="8"/>
      <c r="D175" s="10" t="str">
        <f>IFERROR(VLOOKUP(L175,verify_descriptions!A:J,4,FALSE),"")</f>
        <v/>
      </c>
      <c r="E175" s="10" t="str">
        <f>IFERROR(VLOOKUP(L175,verify_descriptions!A:J,5,FALSE),"")</f>
        <v/>
      </c>
      <c r="F175" s="10" t="str">
        <f>IFERROR(VLOOKUP(L175,verify_descriptions!A:J,6,FALSE),"")</f>
        <v/>
      </c>
      <c r="G175" s="10" t="str">
        <f>IFERROR(VLOOKUP(L175,verify_descriptions!A:J,7,FALSE),"")</f>
        <v/>
      </c>
      <c r="H175" s="10" t="str">
        <f>IFERROR(VLOOKUP(L175,verify_descriptions!A:J,8,FALSE),"")</f>
        <v/>
      </c>
      <c r="I175" s="10" t="str">
        <f>IFERROR(VLOOKUP(L175,verify_descriptions!A:J,9,FALSE),"")</f>
        <v/>
      </c>
      <c r="J175" s="9"/>
      <c r="K175" s="12" t="str">
        <f>IFERROR(VLOOKUP(L175,verify_descriptions!A:J,10,FALSE),"")</f>
        <v/>
      </c>
      <c r="L175" s="9"/>
      <c r="M175" s="9"/>
      <c r="N175" s="9"/>
      <c r="O175" s="10" t="str">
        <f>IF(C175="","",IF(ISERROR(VLOOKUP(C175,verify_dates!$A$1:$A$50,1,FALSE)),"Datum ungültig!",IF(L175="","Beschr. fehlt!",IF(SUMIFS(J:J,C:C,"="&amp;C175,K:K,"STD")&gt;10,"&gt;10h Arbeitszeit!",IF(AND(NOT(ISNUMBER(J175)),C175&lt;&gt;""),"Arbeitszeit fehlt!",IF(NOT(ISERROR(VLOOKUP(C175,verify_holidays!A:A,1,FALSE))),"W: Feiertagsarbeit!",IF(WEEKDAY(C175,2)&gt;5,"W: Wochenendarbeit!","OK")))))))</f>
        <v/>
      </c>
      <c r="P175" s="9" t="str">
        <f t="shared" si="2"/>
        <v>Abgeschlossen</v>
      </c>
    </row>
    <row r="176" spans="1:16" x14ac:dyDescent="0.25">
      <c r="A176" s="10" t="str">
        <f>IFERROR(VLOOKUP(L176,verify_descriptions!A:J,2,FALSE),"")</f>
        <v/>
      </c>
      <c r="B176" s="10" t="str">
        <f>IFERROR(VLOOKUP(L176,verify_descriptions!A:J,3,FALSE),"")</f>
        <v/>
      </c>
      <c r="C176" s="8"/>
      <c r="D176" s="10" t="str">
        <f>IFERROR(VLOOKUP(L176,verify_descriptions!A:J,4,FALSE),"")</f>
        <v/>
      </c>
      <c r="E176" s="10" t="str">
        <f>IFERROR(VLOOKUP(L176,verify_descriptions!A:J,5,FALSE),"")</f>
        <v/>
      </c>
      <c r="F176" s="10" t="str">
        <f>IFERROR(VLOOKUP(L176,verify_descriptions!A:J,6,FALSE),"")</f>
        <v/>
      </c>
      <c r="G176" s="10" t="str">
        <f>IFERROR(VLOOKUP(L176,verify_descriptions!A:J,7,FALSE),"")</f>
        <v/>
      </c>
      <c r="H176" s="10" t="str">
        <f>IFERROR(VLOOKUP(L176,verify_descriptions!A:J,8,FALSE),"")</f>
        <v/>
      </c>
      <c r="I176" s="10" t="str">
        <f>IFERROR(VLOOKUP(L176,verify_descriptions!A:J,9,FALSE),"")</f>
        <v/>
      </c>
      <c r="J176" s="9"/>
      <c r="K176" s="12" t="str">
        <f>IFERROR(VLOOKUP(L176,verify_descriptions!A:J,10,FALSE),"")</f>
        <v/>
      </c>
      <c r="L176" s="9"/>
      <c r="M176" s="9"/>
      <c r="N176" s="9"/>
      <c r="O176" s="10" t="str">
        <f>IF(C176="","",IF(ISERROR(VLOOKUP(C176,verify_dates!$A$1:$A$50,1,FALSE)),"Datum ungültig!",IF(L176="","Beschr. fehlt!",IF(SUMIFS(J:J,C:C,"="&amp;C176,K:K,"STD")&gt;10,"&gt;10h Arbeitszeit!",IF(AND(NOT(ISNUMBER(J176)),C176&lt;&gt;""),"Arbeitszeit fehlt!",IF(NOT(ISERROR(VLOOKUP(C176,verify_holidays!A:A,1,FALSE))),"W: Feiertagsarbeit!",IF(WEEKDAY(C176,2)&gt;5,"W: Wochenendarbeit!","OK")))))))</f>
        <v/>
      </c>
      <c r="P176" s="9" t="str">
        <f t="shared" si="2"/>
        <v>Abgeschlossen</v>
      </c>
    </row>
    <row r="177" spans="1:16" x14ac:dyDescent="0.25">
      <c r="A177" s="10" t="str">
        <f>IFERROR(VLOOKUP(L177,verify_descriptions!A:J,2,FALSE),"")</f>
        <v/>
      </c>
      <c r="B177" s="10" t="str">
        <f>IFERROR(VLOOKUP(L177,verify_descriptions!A:J,3,FALSE),"")</f>
        <v/>
      </c>
      <c r="C177" s="8"/>
      <c r="D177" s="10" t="str">
        <f>IFERROR(VLOOKUP(L177,verify_descriptions!A:J,4,FALSE),"")</f>
        <v/>
      </c>
      <c r="E177" s="10" t="str">
        <f>IFERROR(VLOOKUP(L177,verify_descriptions!A:J,5,FALSE),"")</f>
        <v/>
      </c>
      <c r="F177" s="10" t="str">
        <f>IFERROR(VLOOKUP(L177,verify_descriptions!A:J,6,FALSE),"")</f>
        <v/>
      </c>
      <c r="G177" s="10" t="str">
        <f>IFERROR(VLOOKUP(L177,verify_descriptions!A:J,7,FALSE),"")</f>
        <v/>
      </c>
      <c r="H177" s="10" t="str">
        <f>IFERROR(VLOOKUP(L177,verify_descriptions!A:J,8,FALSE),"")</f>
        <v/>
      </c>
      <c r="I177" s="10" t="str">
        <f>IFERROR(VLOOKUP(L177,verify_descriptions!A:J,9,FALSE),"")</f>
        <v/>
      </c>
      <c r="J177" s="9"/>
      <c r="K177" s="12" t="str">
        <f>IFERROR(VLOOKUP(L177,verify_descriptions!A:J,10,FALSE),"")</f>
        <v/>
      </c>
      <c r="L177" s="9"/>
      <c r="M177" s="9"/>
      <c r="N177" s="9"/>
      <c r="O177" s="10" t="str">
        <f>IF(C177="","",IF(ISERROR(VLOOKUP(C177,verify_dates!$A$1:$A$50,1,FALSE)),"Datum ungültig!",IF(L177="","Beschr. fehlt!",IF(SUMIFS(J:J,C:C,"="&amp;C177,K:K,"STD")&gt;10,"&gt;10h Arbeitszeit!",IF(AND(NOT(ISNUMBER(J177)),C177&lt;&gt;""),"Arbeitszeit fehlt!",IF(NOT(ISERROR(VLOOKUP(C177,verify_holidays!A:A,1,FALSE))),"W: Feiertagsarbeit!",IF(WEEKDAY(C177,2)&gt;5,"W: Wochenendarbeit!","OK")))))))</f>
        <v/>
      </c>
      <c r="P177" s="9" t="str">
        <f t="shared" si="2"/>
        <v>Abgeschlossen</v>
      </c>
    </row>
    <row r="178" spans="1:16" x14ac:dyDescent="0.25">
      <c r="A178" s="10" t="str">
        <f>IFERROR(VLOOKUP(L178,verify_descriptions!A:J,2,FALSE),"")</f>
        <v/>
      </c>
      <c r="B178" s="10" t="str">
        <f>IFERROR(VLOOKUP(L178,verify_descriptions!A:J,3,FALSE),"")</f>
        <v/>
      </c>
      <c r="C178" s="8"/>
      <c r="D178" s="10" t="str">
        <f>IFERROR(VLOOKUP(L178,verify_descriptions!A:J,4,FALSE),"")</f>
        <v/>
      </c>
      <c r="E178" s="10" t="str">
        <f>IFERROR(VLOOKUP(L178,verify_descriptions!A:J,5,FALSE),"")</f>
        <v/>
      </c>
      <c r="F178" s="10" t="str">
        <f>IFERROR(VLOOKUP(L178,verify_descriptions!A:J,6,FALSE),"")</f>
        <v/>
      </c>
      <c r="G178" s="10" t="str">
        <f>IFERROR(VLOOKUP(L178,verify_descriptions!A:J,7,FALSE),"")</f>
        <v/>
      </c>
      <c r="H178" s="10" t="str">
        <f>IFERROR(VLOOKUP(L178,verify_descriptions!A:J,8,FALSE),"")</f>
        <v/>
      </c>
      <c r="I178" s="10" t="str">
        <f>IFERROR(VLOOKUP(L178,verify_descriptions!A:J,9,FALSE),"")</f>
        <v/>
      </c>
      <c r="J178" s="9"/>
      <c r="K178" s="12" t="str">
        <f>IFERROR(VLOOKUP(L178,verify_descriptions!A:J,10,FALSE),"")</f>
        <v/>
      </c>
      <c r="L178" s="9"/>
      <c r="M178" s="9"/>
      <c r="N178" s="9"/>
      <c r="O178" s="10" t="str">
        <f>IF(C178="","",IF(ISERROR(VLOOKUP(C178,verify_dates!$A$1:$A$50,1,FALSE)),"Datum ungültig!",IF(L178="","Beschr. fehlt!",IF(SUMIFS(J:J,C:C,"="&amp;C178,K:K,"STD")&gt;10,"&gt;10h Arbeitszeit!",IF(AND(NOT(ISNUMBER(J178)),C178&lt;&gt;""),"Arbeitszeit fehlt!",IF(NOT(ISERROR(VLOOKUP(C178,verify_holidays!A:A,1,FALSE))),"W: Feiertagsarbeit!",IF(WEEKDAY(C178,2)&gt;5,"W: Wochenendarbeit!","OK")))))))</f>
        <v/>
      </c>
      <c r="P178" s="9" t="str">
        <f t="shared" si="2"/>
        <v>Abgeschlossen</v>
      </c>
    </row>
    <row r="179" spans="1:16" x14ac:dyDescent="0.25">
      <c r="A179" s="10" t="str">
        <f>IFERROR(VLOOKUP(L179,verify_descriptions!A:J,2,FALSE),"")</f>
        <v/>
      </c>
      <c r="B179" s="10" t="str">
        <f>IFERROR(VLOOKUP(L179,verify_descriptions!A:J,3,FALSE),"")</f>
        <v/>
      </c>
      <c r="C179" s="8"/>
      <c r="D179" s="10" t="str">
        <f>IFERROR(VLOOKUP(L179,verify_descriptions!A:J,4,FALSE),"")</f>
        <v/>
      </c>
      <c r="E179" s="10" t="str">
        <f>IFERROR(VLOOKUP(L179,verify_descriptions!A:J,5,FALSE),"")</f>
        <v/>
      </c>
      <c r="F179" s="10" t="str">
        <f>IFERROR(VLOOKUP(L179,verify_descriptions!A:J,6,FALSE),"")</f>
        <v/>
      </c>
      <c r="G179" s="10" t="str">
        <f>IFERROR(VLOOKUP(L179,verify_descriptions!A:J,7,FALSE),"")</f>
        <v/>
      </c>
      <c r="H179" s="10" t="str">
        <f>IFERROR(VLOOKUP(L179,verify_descriptions!A:J,8,FALSE),"")</f>
        <v/>
      </c>
      <c r="I179" s="10" t="str">
        <f>IFERROR(VLOOKUP(L179,verify_descriptions!A:J,9,FALSE),"")</f>
        <v/>
      </c>
      <c r="J179" s="9"/>
      <c r="K179" s="12" t="str">
        <f>IFERROR(VLOOKUP(L179,verify_descriptions!A:J,10,FALSE),"")</f>
        <v/>
      </c>
      <c r="L179" s="9"/>
      <c r="M179" s="9"/>
      <c r="N179" s="9"/>
      <c r="O179" s="10" t="str">
        <f>IF(C179="","",IF(ISERROR(VLOOKUP(C179,verify_dates!$A$1:$A$50,1,FALSE)),"Datum ungültig!",IF(L179="","Beschr. fehlt!",IF(SUMIFS(J:J,C:C,"="&amp;C179,K:K,"STD")&gt;10,"&gt;10h Arbeitszeit!",IF(AND(NOT(ISNUMBER(J179)),C179&lt;&gt;""),"Arbeitszeit fehlt!",IF(NOT(ISERROR(VLOOKUP(C179,verify_holidays!A:A,1,FALSE))),"W: Feiertagsarbeit!",IF(WEEKDAY(C179,2)&gt;5,"W: Wochenendarbeit!","OK")))))))</f>
        <v/>
      </c>
      <c r="P179" s="9" t="str">
        <f t="shared" si="2"/>
        <v>Abgeschlossen</v>
      </c>
    </row>
    <row r="180" spans="1:16" x14ac:dyDescent="0.25">
      <c r="A180" s="10" t="str">
        <f>IFERROR(VLOOKUP(L180,verify_descriptions!A:J,2,FALSE),"")</f>
        <v/>
      </c>
      <c r="B180" s="10" t="str">
        <f>IFERROR(VLOOKUP(L180,verify_descriptions!A:J,3,FALSE),"")</f>
        <v/>
      </c>
      <c r="C180" s="8"/>
      <c r="D180" s="10" t="str">
        <f>IFERROR(VLOOKUP(L180,verify_descriptions!A:J,4,FALSE),"")</f>
        <v/>
      </c>
      <c r="E180" s="10" t="str">
        <f>IFERROR(VLOOKUP(L180,verify_descriptions!A:J,5,FALSE),"")</f>
        <v/>
      </c>
      <c r="F180" s="10" t="str">
        <f>IFERROR(VLOOKUP(L180,verify_descriptions!A:J,6,FALSE),"")</f>
        <v/>
      </c>
      <c r="G180" s="10" t="str">
        <f>IFERROR(VLOOKUP(L180,verify_descriptions!A:J,7,FALSE),"")</f>
        <v/>
      </c>
      <c r="H180" s="10" t="str">
        <f>IFERROR(VLOOKUP(L180,verify_descriptions!A:J,8,FALSE),"")</f>
        <v/>
      </c>
      <c r="I180" s="10" t="str">
        <f>IFERROR(VLOOKUP(L180,verify_descriptions!A:J,9,FALSE),"")</f>
        <v/>
      </c>
      <c r="J180" s="9"/>
      <c r="K180" s="12" t="str">
        <f>IFERROR(VLOOKUP(L180,verify_descriptions!A:J,10,FALSE),"")</f>
        <v/>
      </c>
      <c r="L180" s="9"/>
      <c r="M180" s="9"/>
      <c r="N180" s="9"/>
      <c r="O180" s="10" t="str">
        <f>IF(C180="","",IF(ISERROR(VLOOKUP(C180,verify_dates!$A$1:$A$50,1,FALSE)),"Datum ungültig!",IF(L180="","Beschr. fehlt!",IF(SUMIFS(J:J,C:C,"="&amp;C180,K:K,"STD")&gt;10,"&gt;10h Arbeitszeit!",IF(AND(NOT(ISNUMBER(J180)),C180&lt;&gt;""),"Arbeitszeit fehlt!",IF(NOT(ISERROR(VLOOKUP(C180,verify_holidays!A:A,1,FALSE))),"W: Feiertagsarbeit!",IF(WEEKDAY(C180,2)&gt;5,"W: Wochenendarbeit!","OK")))))))</f>
        <v/>
      </c>
      <c r="P180" s="9" t="str">
        <f t="shared" si="2"/>
        <v>Abgeschlossen</v>
      </c>
    </row>
    <row r="181" spans="1:16" x14ac:dyDescent="0.25">
      <c r="A181" s="10" t="str">
        <f>IFERROR(VLOOKUP(L181,verify_descriptions!A:J,2,FALSE),"")</f>
        <v/>
      </c>
      <c r="B181" s="10" t="str">
        <f>IFERROR(VLOOKUP(L181,verify_descriptions!A:J,3,FALSE),"")</f>
        <v/>
      </c>
      <c r="C181" s="8"/>
      <c r="D181" s="10" t="str">
        <f>IFERROR(VLOOKUP(L181,verify_descriptions!A:J,4,FALSE),"")</f>
        <v/>
      </c>
      <c r="E181" s="10" t="str">
        <f>IFERROR(VLOOKUP(L181,verify_descriptions!A:J,5,FALSE),"")</f>
        <v/>
      </c>
      <c r="F181" s="10" t="str">
        <f>IFERROR(VLOOKUP(L181,verify_descriptions!A:J,6,FALSE),"")</f>
        <v/>
      </c>
      <c r="G181" s="10" t="str">
        <f>IFERROR(VLOOKUP(L181,verify_descriptions!A:J,7,FALSE),"")</f>
        <v/>
      </c>
      <c r="H181" s="10" t="str">
        <f>IFERROR(VLOOKUP(L181,verify_descriptions!A:J,8,FALSE),"")</f>
        <v/>
      </c>
      <c r="I181" s="10" t="str">
        <f>IFERROR(VLOOKUP(L181,verify_descriptions!A:J,9,FALSE),"")</f>
        <v/>
      </c>
      <c r="J181" s="9"/>
      <c r="K181" s="12" t="str">
        <f>IFERROR(VLOOKUP(L181,verify_descriptions!A:J,10,FALSE),"")</f>
        <v/>
      </c>
      <c r="L181" s="9"/>
      <c r="M181" s="9"/>
      <c r="N181" s="9"/>
      <c r="O181" s="10" t="str">
        <f>IF(C181="","",IF(ISERROR(VLOOKUP(C181,verify_dates!$A$1:$A$50,1,FALSE)),"Datum ungültig!",IF(L181="","Beschr. fehlt!",IF(SUMIFS(J:J,C:C,"="&amp;C181,K:K,"STD")&gt;10,"&gt;10h Arbeitszeit!",IF(AND(NOT(ISNUMBER(J181)),C181&lt;&gt;""),"Arbeitszeit fehlt!",IF(NOT(ISERROR(VLOOKUP(C181,verify_holidays!A:A,1,FALSE))),"W: Feiertagsarbeit!",IF(WEEKDAY(C181,2)&gt;5,"W: Wochenendarbeit!","OK")))))))</f>
        <v/>
      </c>
      <c r="P181" s="9" t="str">
        <f t="shared" si="2"/>
        <v>Abgeschlossen</v>
      </c>
    </row>
    <row r="182" spans="1:16" x14ac:dyDescent="0.25">
      <c r="A182" s="10" t="str">
        <f>IFERROR(VLOOKUP(L182,verify_descriptions!A:J,2,FALSE),"")</f>
        <v/>
      </c>
      <c r="B182" s="10" t="str">
        <f>IFERROR(VLOOKUP(L182,verify_descriptions!A:J,3,FALSE),"")</f>
        <v/>
      </c>
      <c r="C182" s="8"/>
      <c r="D182" s="10" t="str">
        <f>IFERROR(VLOOKUP(L182,verify_descriptions!A:J,4,FALSE),"")</f>
        <v/>
      </c>
      <c r="E182" s="10" t="str">
        <f>IFERROR(VLOOKUP(L182,verify_descriptions!A:J,5,FALSE),"")</f>
        <v/>
      </c>
      <c r="F182" s="10" t="str">
        <f>IFERROR(VLOOKUP(L182,verify_descriptions!A:J,6,FALSE),"")</f>
        <v/>
      </c>
      <c r="G182" s="10" t="str">
        <f>IFERROR(VLOOKUP(L182,verify_descriptions!A:J,7,FALSE),"")</f>
        <v/>
      </c>
      <c r="H182" s="10" t="str">
        <f>IFERROR(VLOOKUP(L182,verify_descriptions!A:J,8,FALSE),"")</f>
        <v/>
      </c>
      <c r="I182" s="10" t="str">
        <f>IFERROR(VLOOKUP(L182,verify_descriptions!A:J,9,FALSE),"")</f>
        <v/>
      </c>
      <c r="J182" s="9"/>
      <c r="K182" s="12" t="str">
        <f>IFERROR(VLOOKUP(L182,verify_descriptions!A:J,10,FALSE),"")</f>
        <v/>
      </c>
      <c r="L182" s="9"/>
      <c r="M182" s="9"/>
      <c r="N182" s="9"/>
      <c r="O182" s="10" t="str">
        <f>IF(C182="","",IF(ISERROR(VLOOKUP(C182,verify_dates!$A$1:$A$50,1,FALSE)),"Datum ungültig!",IF(L182="","Beschr. fehlt!",IF(SUMIFS(J:J,C:C,"="&amp;C182,K:K,"STD")&gt;10,"&gt;10h Arbeitszeit!",IF(AND(NOT(ISNUMBER(J182)),C182&lt;&gt;""),"Arbeitszeit fehlt!",IF(NOT(ISERROR(VLOOKUP(C182,verify_holidays!A:A,1,FALSE))),"W: Feiertagsarbeit!",IF(WEEKDAY(C182,2)&gt;5,"W: Wochenendarbeit!","OK")))))))</f>
        <v/>
      </c>
      <c r="P182" s="9" t="str">
        <f t="shared" si="2"/>
        <v>Abgeschlossen</v>
      </c>
    </row>
    <row r="183" spans="1:16" x14ac:dyDescent="0.25">
      <c r="A183" s="10" t="str">
        <f>IFERROR(VLOOKUP(L183,verify_descriptions!A:J,2,FALSE),"")</f>
        <v/>
      </c>
      <c r="B183" s="10" t="str">
        <f>IFERROR(VLOOKUP(L183,verify_descriptions!A:J,3,FALSE),"")</f>
        <v/>
      </c>
      <c r="C183" s="8"/>
      <c r="D183" s="10" t="str">
        <f>IFERROR(VLOOKUP(L183,verify_descriptions!A:J,4,FALSE),"")</f>
        <v/>
      </c>
      <c r="E183" s="10" t="str">
        <f>IFERROR(VLOOKUP(L183,verify_descriptions!A:J,5,FALSE),"")</f>
        <v/>
      </c>
      <c r="F183" s="10" t="str">
        <f>IFERROR(VLOOKUP(L183,verify_descriptions!A:J,6,FALSE),"")</f>
        <v/>
      </c>
      <c r="G183" s="10" t="str">
        <f>IFERROR(VLOOKUP(L183,verify_descriptions!A:J,7,FALSE),"")</f>
        <v/>
      </c>
      <c r="H183" s="10" t="str">
        <f>IFERROR(VLOOKUP(L183,verify_descriptions!A:J,8,FALSE),"")</f>
        <v/>
      </c>
      <c r="I183" s="10" t="str">
        <f>IFERROR(VLOOKUP(L183,verify_descriptions!A:J,9,FALSE),"")</f>
        <v/>
      </c>
      <c r="J183" s="9"/>
      <c r="K183" s="12" t="str">
        <f>IFERROR(VLOOKUP(L183,verify_descriptions!A:J,10,FALSE),"")</f>
        <v/>
      </c>
      <c r="L183" s="9"/>
      <c r="M183" s="9"/>
      <c r="N183" s="9"/>
      <c r="O183" s="10" t="str">
        <f>IF(C183="","",IF(ISERROR(VLOOKUP(C183,verify_dates!$A$1:$A$50,1,FALSE)),"Datum ungültig!",IF(L183="","Beschr. fehlt!",IF(SUMIFS(J:J,C:C,"="&amp;C183,K:K,"STD")&gt;10,"&gt;10h Arbeitszeit!",IF(AND(NOT(ISNUMBER(J183)),C183&lt;&gt;""),"Arbeitszeit fehlt!",IF(NOT(ISERROR(VLOOKUP(C183,verify_holidays!A:A,1,FALSE))),"W: Feiertagsarbeit!",IF(WEEKDAY(C183,2)&gt;5,"W: Wochenendarbeit!","OK")))))))</f>
        <v/>
      </c>
      <c r="P183" s="9" t="str">
        <f t="shared" si="2"/>
        <v>Abgeschlossen</v>
      </c>
    </row>
    <row r="184" spans="1:16" x14ac:dyDescent="0.25">
      <c r="A184" s="10" t="str">
        <f>IFERROR(VLOOKUP(L184,verify_descriptions!A:J,2,FALSE),"")</f>
        <v/>
      </c>
      <c r="B184" s="10" t="str">
        <f>IFERROR(VLOOKUP(L184,verify_descriptions!A:J,3,FALSE),"")</f>
        <v/>
      </c>
      <c r="C184" s="8"/>
      <c r="D184" s="10" t="str">
        <f>IFERROR(VLOOKUP(L184,verify_descriptions!A:J,4,FALSE),"")</f>
        <v/>
      </c>
      <c r="E184" s="10" t="str">
        <f>IFERROR(VLOOKUP(L184,verify_descriptions!A:J,5,FALSE),"")</f>
        <v/>
      </c>
      <c r="F184" s="10" t="str">
        <f>IFERROR(VLOOKUP(L184,verify_descriptions!A:J,6,FALSE),"")</f>
        <v/>
      </c>
      <c r="G184" s="10" t="str">
        <f>IFERROR(VLOOKUP(L184,verify_descriptions!A:J,7,FALSE),"")</f>
        <v/>
      </c>
      <c r="H184" s="10" t="str">
        <f>IFERROR(VLOOKUP(L184,verify_descriptions!A:J,8,FALSE),"")</f>
        <v/>
      </c>
      <c r="I184" s="10" t="str">
        <f>IFERROR(VLOOKUP(L184,verify_descriptions!A:J,9,FALSE),"")</f>
        <v/>
      </c>
      <c r="J184" s="9"/>
      <c r="K184" s="12" t="str">
        <f>IFERROR(VLOOKUP(L184,verify_descriptions!A:J,10,FALSE),"")</f>
        <v/>
      </c>
      <c r="L184" s="9"/>
      <c r="M184" s="9"/>
      <c r="N184" s="9"/>
      <c r="O184" s="10" t="str">
        <f>IF(C184="","",IF(ISERROR(VLOOKUP(C184,verify_dates!$A$1:$A$50,1,FALSE)),"Datum ungültig!",IF(L184="","Beschr. fehlt!",IF(SUMIFS(J:J,C:C,"="&amp;C184,K:K,"STD")&gt;10,"&gt;10h Arbeitszeit!",IF(AND(NOT(ISNUMBER(J184)),C184&lt;&gt;""),"Arbeitszeit fehlt!",IF(NOT(ISERROR(VLOOKUP(C184,verify_holidays!A:A,1,FALSE))),"W: Feiertagsarbeit!",IF(WEEKDAY(C184,2)&gt;5,"W: Wochenendarbeit!","OK")))))))</f>
        <v/>
      </c>
      <c r="P184" s="9" t="str">
        <f t="shared" si="2"/>
        <v>Abgeschlossen</v>
      </c>
    </row>
    <row r="185" spans="1:16" x14ac:dyDescent="0.25">
      <c r="A185" s="10" t="str">
        <f>IFERROR(VLOOKUP(L185,verify_descriptions!A:J,2,FALSE),"")</f>
        <v/>
      </c>
      <c r="B185" s="10" t="str">
        <f>IFERROR(VLOOKUP(L185,verify_descriptions!A:J,3,FALSE),"")</f>
        <v/>
      </c>
      <c r="C185" s="8"/>
      <c r="D185" s="10" t="str">
        <f>IFERROR(VLOOKUP(L185,verify_descriptions!A:J,4,FALSE),"")</f>
        <v/>
      </c>
      <c r="E185" s="10" t="str">
        <f>IFERROR(VLOOKUP(L185,verify_descriptions!A:J,5,FALSE),"")</f>
        <v/>
      </c>
      <c r="F185" s="10" t="str">
        <f>IFERROR(VLOOKUP(L185,verify_descriptions!A:J,6,FALSE),"")</f>
        <v/>
      </c>
      <c r="G185" s="10" t="str">
        <f>IFERROR(VLOOKUP(L185,verify_descriptions!A:J,7,FALSE),"")</f>
        <v/>
      </c>
      <c r="H185" s="10" t="str">
        <f>IFERROR(VLOOKUP(L185,verify_descriptions!A:J,8,FALSE),"")</f>
        <v/>
      </c>
      <c r="I185" s="10" t="str">
        <f>IFERROR(VLOOKUP(L185,verify_descriptions!A:J,9,FALSE),"")</f>
        <v/>
      </c>
      <c r="J185" s="9"/>
      <c r="K185" s="12" t="str">
        <f>IFERROR(VLOOKUP(L185,verify_descriptions!A:J,10,FALSE),"")</f>
        <v/>
      </c>
      <c r="L185" s="9"/>
      <c r="M185" s="9"/>
      <c r="N185" s="9"/>
      <c r="O185" s="10" t="str">
        <f>IF(C185="","",IF(ISERROR(VLOOKUP(C185,verify_dates!$A$1:$A$50,1,FALSE)),"Datum ungültig!",IF(L185="","Beschr. fehlt!",IF(SUMIFS(J:J,C:C,"="&amp;C185,K:K,"STD")&gt;10,"&gt;10h Arbeitszeit!",IF(AND(NOT(ISNUMBER(J185)),C185&lt;&gt;""),"Arbeitszeit fehlt!",IF(NOT(ISERROR(VLOOKUP(C185,verify_holidays!A:A,1,FALSE))),"W: Feiertagsarbeit!",IF(WEEKDAY(C185,2)&gt;5,"W: Wochenendarbeit!","OK")))))))</f>
        <v/>
      </c>
      <c r="P185" s="9" t="str">
        <f t="shared" si="2"/>
        <v>Abgeschlossen</v>
      </c>
    </row>
    <row r="186" spans="1:16" x14ac:dyDescent="0.25">
      <c r="A186" s="10" t="str">
        <f>IFERROR(VLOOKUP(L186,verify_descriptions!A:J,2,FALSE),"")</f>
        <v/>
      </c>
      <c r="B186" s="10" t="str">
        <f>IFERROR(VLOOKUP(L186,verify_descriptions!A:J,3,FALSE),"")</f>
        <v/>
      </c>
      <c r="C186" s="8"/>
      <c r="D186" s="10" t="str">
        <f>IFERROR(VLOOKUP(L186,verify_descriptions!A:J,4,FALSE),"")</f>
        <v/>
      </c>
      <c r="E186" s="10" t="str">
        <f>IFERROR(VLOOKUP(L186,verify_descriptions!A:J,5,FALSE),"")</f>
        <v/>
      </c>
      <c r="F186" s="10" t="str">
        <f>IFERROR(VLOOKUP(L186,verify_descriptions!A:J,6,FALSE),"")</f>
        <v/>
      </c>
      <c r="G186" s="10" t="str">
        <f>IFERROR(VLOOKUP(L186,verify_descriptions!A:J,7,FALSE),"")</f>
        <v/>
      </c>
      <c r="H186" s="10" t="str">
        <f>IFERROR(VLOOKUP(L186,verify_descriptions!A:J,8,FALSE),"")</f>
        <v/>
      </c>
      <c r="I186" s="10" t="str">
        <f>IFERROR(VLOOKUP(L186,verify_descriptions!A:J,9,FALSE),"")</f>
        <v/>
      </c>
      <c r="J186" s="9"/>
      <c r="K186" s="12" t="str">
        <f>IFERROR(VLOOKUP(L186,verify_descriptions!A:J,10,FALSE),"")</f>
        <v/>
      </c>
      <c r="L186" s="9"/>
      <c r="M186" s="9"/>
      <c r="N186" s="9"/>
      <c r="O186" s="10" t="str">
        <f>IF(C186="","",IF(ISERROR(VLOOKUP(C186,verify_dates!$A$1:$A$50,1,FALSE)),"Datum ungültig!",IF(L186="","Beschr. fehlt!",IF(SUMIFS(J:J,C:C,"="&amp;C186,K:K,"STD")&gt;10,"&gt;10h Arbeitszeit!",IF(AND(NOT(ISNUMBER(J186)),C186&lt;&gt;""),"Arbeitszeit fehlt!",IF(NOT(ISERROR(VLOOKUP(C186,verify_holidays!A:A,1,FALSE))),"W: Feiertagsarbeit!",IF(WEEKDAY(C186,2)&gt;5,"W: Wochenendarbeit!","OK")))))))</f>
        <v/>
      </c>
      <c r="P186" s="9" t="str">
        <f t="shared" si="2"/>
        <v>Abgeschlossen</v>
      </c>
    </row>
    <row r="187" spans="1:16" x14ac:dyDescent="0.25">
      <c r="A187" s="10" t="str">
        <f>IFERROR(VLOOKUP(L187,verify_descriptions!A:J,2,FALSE),"")</f>
        <v/>
      </c>
      <c r="B187" s="10" t="str">
        <f>IFERROR(VLOOKUP(L187,verify_descriptions!A:J,3,FALSE),"")</f>
        <v/>
      </c>
      <c r="C187" s="8"/>
      <c r="D187" s="10" t="str">
        <f>IFERROR(VLOOKUP(L187,verify_descriptions!A:J,4,FALSE),"")</f>
        <v/>
      </c>
      <c r="E187" s="10" t="str">
        <f>IFERROR(VLOOKUP(L187,verify_descriptions!A:J,5,FALSE),"")</f>
        <v/>
      </c>
      <c r="F187" s="10" t="str">
        <f>IFERROR(VLOOKUP(L187,verify_descriptions!A:J,6,FALSE),"")</f>
        <v/>
      </c>
      <c r="G187" s="10" t="str">
        <f>IFERROR(VLOOKUP(L187,verify_descriptions!A:J,7,FALSE),"")</f>
        <v/>
      </c>
      <c r="H187" s="10" t="str">
        <f>IFERROR(VLOOKUP(L187,verify_descriptions!A:J,8,FALSE),"")</f>
        <v/>
      </c>
      <c r="I187" s="10" t="str">
        <f>IFERROR(VLOOKUP(L187,verify_descriptions!A:J,9,FALSE),"")</f>
        <v/>
      </c>
      <c r="J187" s="9"/>
      <c r="K187" s="12" t="str">
        <f>IFERROR(VLOOKUP(L187,verify_descriptions!A:J,10,FALSE),"")</f>
        <v/>
      </c>
      <c r="L187" s="9"/>
      <c r="M187" s="9"/>
      <c r="N187" s="9"/>
      <c r="O187" s="10" t="str">
        <f>IF(C187="","",IF(ISERROR(VLOOKUP(C187,verify_dates!$A$1:$A$50,1,FALSE)),"Datum ungültig!",IF(L187="","Beschr. fehlt!",IF(SUMIFS(J:J,C:C,"="&amp;C187,K:K,"STD")&gt;10,"&gt;10h Arbeitszeit!",IF(AND(NOT(ISNUMBER(J187)),C187&lt;&gt;""),"Arbeitszeit fehlt!",IF(NOT(ISERROR(VLOOKUP(C187,verify_holidays!A:A,1,FALSE))),"W: Feiertagsarbeit!",IF(WEEKDAY(C187,2)&gt;5,"W: Wochenendarbeit!","OK")))))))</f>
        <v/>
      </c>
      <c r="P187" s="9" t="str">
        <f t="shared" si="2"/>
        <v>Abgeschlossen</v>
      </c>
    </row>
    <row r="188" spans="1:16" x14ac:dyDescent="0.25">
      <c r="A188" s="10" t="str">
        <f>IFERROR(VLOOKUP(L188,verify_descriptions!A:J,2,FALSE),"")</f>
        <v/>
      </c>
      <c r="B188" s="10" t="str">
        <f>IFERROR(VLOOKUP(L188,verify_descriptions!A:J,3,FALSE),"")</f>
        <v/>
      </c>
      <c r="C188" s="8"/>
      <c r="D188" s="10" t="str">
        <f>IFERROR(VLOOKUP(L188,verify_descriptions!A:J,4,FALSE),"")</f>
        <v/>
      </c>
      <c r="E188" s="10" t="str">
        <f>IFERROR(VLOOKUP(L188,verify_descriptions!A:J,5,FALSE),"")</f>
        <v/>
      </c>
      <c r="F188" s="10" t="str">
        <f>IFERROR(VLOOKUP(L188,verify_descriptions!A:J,6,FALSE),"")</f>
        <v/>
      </c>
      <c r="G188" s="10" t="str">
        <f>IFERROR(VLOOKUP(L188,verify_descriptions!A:J,7,FALSE),"")</f>
        <v/>
      </c>
      <c r="H188" s="10" t="str">
        <f>IFERROR(VLOOKUP(L188,verify_descriptions!A:J,8,FALSE),"")</f>
        <v/>
      </c>
      <c r="I188" s="10" t="str">
        <f>IFERROR(VLOOKUP(L188,verify_descriptions!A:J,9,FALSE),"")</f>
        <v/>
      </c>
      <c r="J188" s="9"/>
      <c r="K188" s="12" t="str">
        <f>IFERROR(VLOOKUP(L188,verify_descriptions!A:J,10,FALSE),"")</f>
        <v/>
      </c>
      <c r="L188" s="9"/>
      <c r="M188" s="9"/>
      <c r="N188" s="9"/>
      <c r="O188" s="10" t="str">
        <f>IF(C188="","",IF(ISERROR(VLOOKUP(C188,verify_dates!$A$1:$A$50,1,FALSE)),"Datum ungültig!",IF(L188="","Beschr. fehlt!",IF(SUMIFS(J:J,C:C,"="&amp;C188,K:K,"STD")&gt;10,"&gt;10h Arbeitszeit!",IF(AND(NOT(ISNUMBER(J188)),C188&lt;&gt;""),"Arbeitszeit fehlt!",IF(NOT(ISERROR(VLOOKUP(C188,verify_holidays!A:A,1,FALSE))),"W: Feiertagsarbeit!",IF(WEEKDAY(C188,2)&gt;5,"W: Wochenendarbeit!","OK")))))))</f>
        <v/>
      </c>
      <c r="P188" s="9" t="str">
        <f t="shared" si="2"/>
        <v>Abgeschlossen</v>
      </c>
    </row>
    <row r="189" spans="1:16" x14ac:dyDescent="0.25">
      <c r="A189" s="10" t="str">
        <f>IFERROR(VLOOKUP(L189,verify_descriptions!A:J,2,FALSE),"")</f>
        <v/>
      </c>
      <c r="B189" s="10" t="str">
        <f>IFERROR(VLOOKUP(L189,verify_descriptions!A:J,3,FALSE),"")</f>
        <v/>
      </c>
      <c r="C189" s="8"/>
      <c r="D189" s="10" t="str">
        <f>IFERROR(VLOOKUP(L189,verify_descriptions!A:J,4,FALSE),"")</f>
        <v/>
      </c>
      <c r="E189" s="10" t="str">
        <f>IFERROR(VLOOKUP(L189,verify_descriptions!A:J,5,FALSE),"")</f>
        <v/>
      </c>
      <c r="F189" s="10" t="str">
        <f>IFERROR(VLOOKUP(L189,verify_descriptions!A:J,6,FALSE),"")</f>
        <v/>
      </c>
      <c r="G189" s="10" t="str">
        <f>IFERROR(VLOOKUP(L189,verify_descriptions!A:J,7,FALSE),"")</f>
        <v/>
      </c>
      <c r="H189" s="10" t="str">
        <f>IFERROR(VLOOKUP(L189,verify_descriptions!A:J,8,FALSE),"")</f>
        <v/>
      </c>
      <c r="I189" s="10" t="str">
        <f>IFERROR(VLOOKUP(L189,verify_descriptions!A:J,9,FALSE),"")</f>
        <v/>
      </c>
      <c r="J189" s="9"/>
      <c r="K189" s="12" t="str">
        <f>IFERROR(VLOOKUP(L189,verify_descriptions!A:J,10,FALSE),"")</f>
        <v/>
      </c>
      <c r="L189" s="9"/>
      <c r="M189" s="9"/>
      <c r="N189" s="9"/>
      <c r="O189" s="10" t="str">
        <f>IF(C189="","",IF(ISERROR(VLOOKUP(C189,verify_dates!$A$1:$A$50,1,FALSE)),"Datum ungültig!",IF(L189="","Beschr. fehlt!",IF(SUMIFS(J:J,C:C,"="&amp;C189,K:K,"STD")&gt;10,"&gt;10h Arbeitszeit!",IF(AND(NOT(ISNUMBER(J189)),C189&lt;&gt;""),"Arbeitszeit fehlt!",IF(NOT(ISERROR(VLOOKUP(C189,verify_holidays!A:A,1,FALSE))),"W: Feiertagsarbeit!",IF(WEEKDAY(C189,2)&gt;5,"W: Wochenendarbeit!","OK")))))))</f>
        <v/>
      </c>
      <c r="P189" s="9" t="str">
        <f t="shared" si="2"/>
        <v>Abgeschlossen</v>
      </c>
    </row>
    <row r="190" spans="1:16" x14ac:dyDescent="0.25">
      <c r="A190" s="10" t="str">
        <f>IFERROR(VLOOKUP(L190,verify_descriptions!A:J,2,FALSE),"")</f>
        <v/>
      </c>
      <c r="B190" s="10" t="str">
        <f>IFERROR(VLOOKUP(L190,verify_descriptions!A:J,3,FALSE),"")</f>
        <v/>
      </c>
      <c r="C190" s="8"/>
      <c r="D190" s="10" t="str">
        <f>IFERROR(VLOOKUP(L190,verify_descriptions!A:J,4,FALSE),"")</f>
        <v/>
      </c>
      <c r="E190" s="10" t="str">
        <f>IFERROR(VLOOKUP(L190,verify_descriptions!A:J,5,FALSE),"")</f>
        <v/>
      </c>
      <c r="F190" s="10" t="str">
        <f>IFERROR(VLOOKUP(L190,verify_descriptions!A:J,6,FALSE),"")</f>
        <v/>
      </c>
      <c r="G190" s="10" t="str">
        <f>IFERROR(VLOOKUP(L190,verify_descriptions!A:J,7,FALSE),"")</f>
        <v/>
      </c>
      <c r="H190" s="10" t="str">
        <f>IFERROR(VLOOKUP(L190,verify_descriptions!A:J,8,FALSE),"")</f>
        <v/>
      </c>
      <c r="I190" s="10" t="str">
        <f>IFERROR(VLOOKUP(L190,verify_descriptions!A:J,9,FALSE),"")</f>
        <v/>
      </c>
      <c r="J190" s="9"/>
      <c r="K190" s="12" t="str">
        <f>IFERROR(VLOOKUP(L190,verify_descriptions!A:J,10,FALSE),"")</f>
        <v/>
      </c>
      <c r="L190" s="9"/>
      <c r="M190" s="9"/>
      <c r="N190" s="9"/>
      <c r="O190" s="10" t="str">
        <f>IF(C190="","",IF(ISERROR(VLOOKUP(C190,verify_dates!$A$1:$A$50,1,FALSE)),"Datum ungültig!",IF(L190="","Beschr. fehlt!",IF(SUMIFS(J:J,C:C,"="&amp;C190,K:K,"STD")&gt;10,"&gt;10h Arbeitszeit!",IF(AND(NOT(ISNUMBER(J190)),C190&lt;&gt;""),"Arbeitszeit fehlt!",IF(NOT(ISERROR(VLOOKUP(C190,verify_holidays!A:A,1,FALSE))),"W: Feiertagsarbeit!",IF(WEEKDAY(C190,2)&gt;5,"W: Wochenendarbeit!","OK")))))))</f>
        <v/>
      </c>
      <c r="P190" s="9" t="str">
        <f t="shared" si="2"/>
        <v>Abgeschlossen</v>
      </c>
    </row>
    <row r="191" spans="1:16" x14ac:dyDescent="0.25">
      <c r="A191" s="10" t="str">
        <f>IFERROR(VLOOKUP(L191,verify_descriptions!A:J,2,FALSE),"")</f>
        <v/>
      </c>
      <c r="B191" s="10" t="str">
        <f>IFERROR(VLOOKUP(L191,verify_descriptions!A:J,3,FALSE),"")</f>
        <v/>
      </c>
      <c r="C191" s="8"/>
      <c r="D191" s="10" t="str">
        <f>IFERROR(VLOOKUP(L191,verify_descriptions!A:J,4,FALSE),"")</f>
        <v/>
      </c>
      <c r="E191" s="10" t="str">
        <f>IFERROR(VLOOKUP(L191,verify_descriptions!A:J,5,FALSE),"")</f>
        <v/>
      </c>
      <c r="F191" s="10" t="str">
        <f>IFERROR(VLOOKUP(L191,verify_descriptions!A:J,6,FALSE),"")</f>
        <v/>
      </c>
      <c r="G191" s="10" t="str">
        <f>IFERROR(VLOOKUP(L191,verify_descriptions!A:J,7,FALSE),"")</f>
        <v/>
      </c>
      <c r="H191" s="10" t="str">
        <f>IFERROR(VLOOKUP(L191,verify_descriptions!A:J,8,FALSE),"")</f>
        <v/>
      </c>
      <c r="I191" s="10" t="str">
        <f>IFERROR(VLOOKUP(L191,verify_descriptions!A:J,9,FALSE),"")</f>
        <v/>
      </c>
      <c r="J191" s="9"/>
      <c r="K191" s="12" t="str">
        <f>IFERROR(VLOOKUP(L191,verify_descriptions!A:J,10,FALSE),"")</f>
        <v/>
      </c>
      <c r="L191" s="9"/>
      <c r="M191" s="9"/>
      <c r="N191" s="9"/>
      <c r="O191" s="10" t="str">
        <f>IF(C191="","",IF(ISERROR(VLOOKUP(C191,verify_dates!$A$1:$A$50,1,FALSE)),"Datum ungültig!",IF(L191="","Beschr. fehlt!",IF(SUMIFS(J:J,C:C,"="&amp;C191,K:K,"STD")&gt;10,"&gt;10h Arbeitszeit!",IF(AND(NOT(ISNUMBER(J191)),C191&lt;&gt;""),"Arbeitszeit fehlt!",IF(NOT(ISERROR(VLOOKUP(C191,verify_holidays!A:A,1,FALSE))),"W: Feiertagsarbeit!",IF(WEEKDAY(C191,2)&gt;5,"W: Wochenendarbeit!","OK")))))))</f>
        <v/>
      </c>
      <c r="P191" s="9" t="str">
        <f t="shared" si="2"/>
        <v>Abgeschlossen</v>
      </c>
    </row>
    <row r="192" spans="1:16" x14ac:dyDescent="0.25">
      <c r="A192" s="10" t="str">
        <f>IFERROR(VLOOKUP(L192,verify_descriptions!A:J,2,FALSE),"")</f>
        <v/>
      </c>
      <c r="B192" s="10" t="str">
        <f>IFERROR(VLOOKUP(L192,verify_descriptions!A:J,3,FALSE),"")</f>
        <v/>
      </c>
      <c r="C192" s="8"/>
      <c r="D192" s="10" t="str">
        <f>IFERROR(VLOOKUP(L192,verify_descriptions!A:J,4,FALSE),"")</f>
        <v/>
      </c>
      <c r="E192" s="10" t="str">
        <f>IFERROR(VLOOKUP(L192,verify_descriptions!A:J,5,FALSE),"")</f>
        <v/>
      </c>
      <c r="F192" s="10" t="str">
        <f>IFERROR(VLOOKUP(L192,verify_descriptions!A:J,6,FALSE),"")</f>
        <v/>
      </c>
      <c r="G192" s="10" t="str">
        <f>IFERROR(VLOOKUP(L192,verify_descriptions!A:J,7,FALSE),"")</f>
        <v/>
      </c>
      <c r="H192" s="10" t="str">
        <f>IFERROR(VLOOKUP(L192,verify_descriptions!A:J,8,FALSE),"")</f>
        <v/>
      </c>
      <c r="I192" s="10" t="str">
        <f>IFERROR(VLOOKUP(L192,verify_descriptions!A:J,9,FALSE),"")</f>
        <v/>
      </c>
      <c r="J192" s="9"/>
      <c r="K192" s="12" t="str">
        <f>IFERROR(VLOOKUP(L192,verify_descriptions!A:J,10,FALSE),"")</f>
        <v/>
      </c>
      <c r="L192" s="9"/>
      <c r="M192" s="9"/>
      <c r="N192" s="9"/>
      <c r="O192" s="10" t="str">
        <f>IF(C192="","",IF(ISERROR(VLOOKUP(C192,verify_dates!$A$1:$A$50,1,FALSE)),"Datum ungültig!",IF(L192="","Beschr. fehlt!",IF(SUMIFS(J:J,C:C,"="&amp;C192,K:K,"STD")&gt;10,"&gt;10h Arbeitszeit!",IF(AND(NOT(ISNUMBER(J192)),C192&lt;&gt;""),"Arbeitszeit fehlt!",IF(NOT(ISERROR(VLOOKUP(C192,verify_holidays!A:A,1,FALSE))),"W: Feiertagsarbeit!",IF(WEEKDAY(C192,2)&gt;5,"W: Wochenendarbeit!","OK")))))))</f>
        <v/>
      </c>
      <c r="P192" s="9" t="str">
        <f t="shared" si="2"/>
        <v>Abgeschlossen</v>
      </c>
    </row>
    <row r="193" spans="1:16" x14ac:dyDescent="0.25">
      <c r="A193" s="10" t="str">
        <f>IFERROR(VLOOKUP(L193,verify_descriptions!A:J,2,FALSE),"")</f>
        <v/>
      </c>
      <c r="B193" s="10" t="str">
        <f>IFERROR(VLOOKUP(L193,verify_descriptions!A:J,3,FALSE),"")</f>
        <v/>
      </c>
      <c r="C193" s="8"/>
      <c r="D193" s="10" t="str">
        <f>IFERROR(VLOOKUP(L193,verify_descriptions!A:J,4,FALSE),"")</f>
        <v/>
      </c>
      <c r="E193" s="10" t="str">
        <f>IFERROR(VLOOKUP(L193,verify_descriptions!A:J,5,FALSE),"")</f>
        <v/>
      </c>
      <c r="F193" s="10" t="str">
        <f>IFERROR(VLOOKUP(L193,verify_descriptions!A:J,6,FALSE),"")</f>
        <v/>
      </c>
      <c r="G193" s="10" t="str">
        <f>IFERROR(VLOOKUP(L193,verify_descriptions!A:J,7,FALSE),"")</f>
        <v/>
      </c>
      <c r="H193" s="10" t="str">
        <f>IFERROR(VLOOKUP(L193,verify_descriptions!A:J,8,FALSE),"")</f>
        <v/>
      </c>
      <c r="I193" s="10" t="str">
        <f>IFERROR(VLOOKUP(L193,verify_descriptions!A:J,9,FALSE),"")</f>
        <v/>
      </c>
      <c r="J193" s="9"/>
      <c r="K193" s="12" t="str">
        <f>IFERROR(VLOOKUP(L193,verify_descriptions!A:J,10,FALSE),"")</f>
        <v/>
      </c>
      <c r="L193" s="9"/>
      <c r="M193" s="9"/>
      <c r="N193" s="9"/>
      <c r="O193" s="10" t="str">
        <f>IF(C193="","",IF(ISERROR(VLOOKUP(C193,verify_dates!$A$1:$A$50,1,FALSE)),"Datum ungültig!",IF(L193="","Beschr. fehlt!",IF(SUMIFS(J:J,C:C,"="&amp;C193,K:K,"STD")&gt;10,"&gt;10h Arbeitszeit!",IF(AND(NOT(ISNUMBER(J193)),C193&lt;&gt;""),"Arbeitszeit fehlt!",IF(NOT(ISERROR(VLOOKUP(C193,verify_holidays!A:A,1,FALSE))),"W: Feiertagsarbeit!",IF(WEEKDAY(C193,2)&gt;5,"W: Wochenendarbeit!","OK")))))))</f>
        <v/>
      </c>
      <c r="P193" s="9" t="str">
        <f t="shared" si="2"/>
        <v>Abgeschlossen</v>
      </c>
    </row>
    <row r="194" spans="1:16" x14ac:dyDescent="0.25">
      <c r="A194" s="10" t="str">
        <f>IFERROR(VLOOKUP(L194,verify_descriptions!A:J,2,FALSE),"")</f>
        <v/>
      </c>
      <c r="B194" s="10" t="str">
        <f>IFERROR(VLOOKUP(L194,verify_descriptions!A:J,3,FALSE),"")</f>
        <v/>
      </c>
      <c r="C194" s="8"/>
      <c r="D194" s="10" t="str">
        <f>IFERROR(VLOOKUP(L194,verify_descriptions!A:J,4,FALSE),"")</f>
        <v/>
      </c>
      <c r="E194" s="10" t="str">
        <f>IFERROR(VLOOKUP(L194,verify_descriptions!A:J,5,FALSE),"")</f>
        <v/>
      </c>
      <c r="F194" s="10" t="str">
        <f>IFERROR(VLOOKUP(L194,verify_descriptions!A:J,6,FALSE),"")</f>
        <v/>
      </c>
      <c r="G194" s="10" t="str">
        <f>IFERROR(VLOOKUP(L194,verify_descriptions!A:J,7,FALSE),"")</f>
        <v/>
      </c>
      <c r="H194" s="10" t="str">
        <f>IFERROR(VLOOKUP(L194,verify_descriptions!A:J,8,FALSE),"")</f>
        <v/>
      </c>
      <c r="I194" s="10" t="str">
        <f>IFERROR(VLOOKUP(L194,verify_descriptions!A:J,9,FALSE),"")</f>
        <v/>
      </c>
      <c r="J194" s="9"/>
      <c r="K194" s="12" t="str">
        <f>IFERROR(VLOOKUP(L194,verify_descriptions!A:J,10,FALSE),"")</f>
        <v/>
      </c>
      <c r="L194" s="9"/>
      <c r="M194" s="9"/>
      <c r="N194" s="9"/>
      <c r="O194" s="10" t="str">
        <f>IF(C194="","",IF(ISERROR(VLOOKUP(C194,verify_dates!$A$1:$A$50,1,FALSE)),"Datum ungültig!",IF(L194="","Beschr. fehlt!",IF(SUMIFS(J:J,C:C,"="&amp;C194,K:K,"STD")&gt;10,"&gt;10h Arbeitszeit!",IF(AND(NOT(ISNUMBER(J194)),C194&lt;&gt;""),"Arbeitszeit fehlt!",IF(NOT(ISERROR(VLOOKUP(C194,verify_holidays!A:A,1,FALSE))),"W: Feiertagsarbeit!",IF(WEEKDAY(C194,2)&gt;5,"W: Wochenendarbeit!","OK")))))))</f>
        <v/>
      </c>
      <c r="P194" s="9" t="str">
        <f t="shared" si="2"/>
        <v>Abgeschlossen</v>
      </c>
    </row>
    <row r="195" spans="1:16" x14ac:dyDescent="0.25">
      <c r="A195" s="10" t="str">
        <f>IFERROR(VLOOKUP(L195,verify_descriptions!A:J,2,FALSE),"")</f>
        <v/>
      </c>
      <c r="B195" s="10" t="str">
        <f>IFERROR(VLOOKUP(L195,verify_descriptions!A:J,3,FALSE),"")</f>
        <v/>
      </c>
      <c r="C195" s="8"/>
      <c r="D195" s="10" t="str">
        <f>IFERROR(VLOOKUP(L195,verify_descriptions!A:J,4,FALSE),"")</f>
        <v/>
      </c>
      <c r="E195" s="10" t="str">
        <f>IFERROR(VLOOKUP(L195,verify_descriptions!A:J,5,FALSE),"")</f>
        <v/>
      </c>
      <c r="F195" s="10" t="str">
        <f>IFERROR(VLOOKUP(L195,verify_descriptions!A:J,6,FALSE),"")</f>
        <v/>
      </c>
      <c r="G195" s="10" t="str">
        <f>IFERROR(VLOOKUP(L195,verify_descriptions!A:J,7,FALSE),"")</f>
        <v/>
      </c>
      <c r="H195" s="10" t="str">
        <f>IFERROR(VLOOKUP(L195,verify_descriptions!A:J,8,FALSE),"")</f>
        <v/>
      </c>
      <c r="I195" s="10" t="str">
        <f>IFERROR(VLOOKUP(L195,verify_descriptions!A:J,9,FALSE),"")</f>
        <v/>
      </c>
      <c r="J195" s="9"/>
      <c r="K195" s="12" t="str">
        <f>IFERROR(VLOOKUP(L195,verify_descriptions!A:J,10,FALSE),"")</f>
        <v/>
      </c>
      <c r="L195" s="9"/>
      <c r="M195" s="9"/>
      <c r="N195" s="9"/>
      <c r="O195" s="10" t="str">
        <f>IF(C195="","",IF(ISERROR(VLOOKUP(C195,verify_dates!$A$1:$A$50,1,FALSE)),"Datum ungültig!",IF(L195="","Beschr. fehlt!",IF(SUMIFS(J:J,C:C,"="&amp;C195,K:K,"STD")&gt;10,"&gt;10h Arbeitszeit!",IF(AND(NOT(ISNUMBER(J195)),C195&lt;&gt;""),"Arbeitszeit fehlt!",IF(NOT(ISERROR(VLOOKUP(C195,verify_holidays!A:A,1,FALSE))),"W: Feiertagsarbeit!",IF(WEEKDAY(C195,2)&gt;5,"W: Wochenendarbeit!","OK")))))))</f>
        <v/>
      </c>
      <c r="P195" s="9" t="str">
        <f t="shared" si="2"/>
        <v>Abgeschlossen</v>
      </c>
    </row>
    <row r="196" spans="1:16" x14ac:dyDescent="0.25">
      <c r="A196" s="10" t="str">
        <f>IFERROR(VLOOKUP(L196,verify_descriptions!A:J,2,FALSE),"")</f>
        <v/>
      </c>
      <c r="B196" s="10" t="str">
        <f>IFERROR(VLOOKUP(L196,verify_descriptions!A:J,3,FALSE),"")</f>
        <v/>
      </c>
      <c r="C196" s="8"/>
      <c r="D196" s="10" t="str">
        <f>IFERROR(VLOOKUP(L196,verify_descriptions!A:J,4,FALSE),"")</f>
        <v/>
      </c>
      <c r="E196" s="10" t="str">
        <f>IFERROR(VLOOKUP(L196,verify_descriptions!A:J,5,FALSE),"")</f>
        <v/>
      </c>
      <c r="F196" s="10" t="str">
        <f>IFERROR(VLOOKUP(L196,verify_descriptions!A:J,6,FALSE),"")</f>
        <v/>
      </c>
      <c r="G196" s="10" t="str">
        <f>IFERROR(VLOOKUP(L196,verify_descriptions!A:J,7,FALSE),"")</f>
        <v/>
      </c>
      <c r="H196" s="10" t="str">
        <f>IFERROR(VLOOKUP(L196,verify_descriptions!A:J,8,FALSE),"")</f>
        <v/>
      </c>
      <c r="I196" s="10" t="str">
        <f>IFERROR(VLOOKUP(L196,verify_descriptions!A:J,9,FALSE),"")</f>
        <v/>
      </c>
      <c r="J196" s="9"/>
      <c r="K196" s="12" t="str">
        <f>IFERROR(VLOOKUP(L196,verify_descriptions!A:J,10,FALSE),"")</f>
        <v/>
      </c>
      <c r="L196" s="9"/>
      <c r="M196" s="9"/>
      <c r="N196" s="9"/>
      <c r="O196" s="10" t="str">
        <f>IF(C196="","",IF(ISERROR(VLOOKUP(C196,verify_dates!$A$1:$A$50,1,FALSE)),"Datum ungültig!",IF(L196="","Beschr. fehlt!",IF(SUMIFS(J:J,C:C,"="&amp;C196,K:K,"STD")&gt;10,"&gt;10h Arbeitszeit!",IF(AND(NOT(ISNUMBER(J196)),C196&lt;&gt;""),"Arbeitszeit fehlt!",IF(NOT(ISERROR(VLOOKUP(C196,verify_holidays!A:A,1,FALSE))),"W: Feiertagsarbeit!",IF(WEEKDAY(C196,2)&gt;5,"W: Wochenendarbeit!","OK")))))))</f>
        <v/>
      </c>
      <c r="P196" s="9" t="str">
        <f t="shared" ref="P196:P259" si="3">$B$1</f>
        <v>Abgeschlossen</v>
      </c>
    </row>
    <row r="197" spans="1:16" x14ac:dyDescent="0.25">
      <c r="A197" s="10" t="str">
        <f>IFERROR(VLOOKUP(L197,verify_descriptions!A:J,2,FALSE),"")</f>
        <v/>
      </c>
      <c r="B197" s="10" t="str">
        <f>IFERROR(VLOOKUP(L197,verify_descriptions!A:J,3,FALSE),"")</f>
        <v/>
      </c>
      <c r="C197" s="8"/>
      <c r="D197" s="10" t="str">
        <f>IFERROR(VLOOKUP(L197,verify_descriptions!A:J,4,FALSE),"")</f>
        <v/>
      </c>
      <c r="E197" s="10" t="str">
        <f>IFERROR(VLOOKUP(L197,verify_descriptions!A:J,5,FALSE),"")</f>
        <v/>
      </c>
      <c r="F197" s="10" t="str">
        <f>IFERROR(VLOOKUP(L197,verify_descriptions!A:J,6,FALSE),"")</f>
        <v/>
      </c>
      <c r="G197" s="10" t="str">
        <f>IFERROR(VLOOKUP(L197,verify_descriptions!A:J,7,FALSE),"")</f>
        <v/>
      </c>
      <c r="H197" s="10" t="str">
        <f>IFERROR(VLOOKUP(L197,verify_descriptions!A:J,8,FALSE),"")</f>
        <v/>
      </c>
      <c r="I197" s="10" t="str">
        <f>IFERROR(VLOOKUP(L197,verify_descriptions!A:J,9,FALSE),"")</f>
        <v/>
      </c>
      <c r="J197" s="9"/>
      <c r="K197" s="12" t="str">
        <f>IFERROR(VLOOKUP(L197,verify_descriptions!A:J,10,FALSE),"")</f>
        <v/>
      </c>
      <c r="L197" s="9"/>
      <c r="M197" s="9"/>
      <c r="N197" s="9"/>
      <c r="O197" s="10" t="str">
        <f>IF(C197="","",IF(ISERROR(VLOOKUP(C197,verify_dates!$A$1:$A$50,1,FALSE)),"Datum ungültig!",IF(L197="","Beschr. fehlt!",IF(SUMIFS(J:J,C:C,"="&amp;C197,K:K,"STD")&gt;10,"&gt;10h Arbeitszeit!",IF(AND(NOT(ISNUMBER(J197)),C197&lt;&gt;""),"Arbeitszeit fehlt!",IF(NOT(ISERROR(VLOOKUP(C197,verify_holidays!A:A,1,FALSE))),"W: Feiertagsarbeit!",IF(WEEKDAY(C197,2)&gt;5,"W: Wochenendarbeit!","OK")))))))</f>
        <v/>
      </c>
      <c r="P197" s="9" t="str">
        <f t="shared" si="3"/>
        <v>Abgeschlossen</v>
      </c>
    </row>
    <row r="198" spans="1:16" x14ac:dyDescent="0.25">
      <c r="A198" s="10" t="str">
        <f>IFERROR(VLOOKUP(L198,verify_descriptions!A:J,2,FALSE),"")</f>
        <v/>
      </c>
      <c r="B198" s="10" t="str">
        <f>IFERROR(VLOOKUP(L198,verify_descriptions!A:J,3,FALSE),"")</f>
        <v/>
      </c>
      <c r="C198" s="8"/>
      <c r="D198" s="10" t="str">
        <f>IFERROR(VLOOKUP(L198,verify_descriptions!A:J,4,FALSE),"")</f>
        <v/>
      </c>
      <c r="E198" s="10" t="str">
        <f>IFERROR(VLOOKUP(L198,verify_descriptions!A:J,5,FALSE),"")</f>
        <v/>
      </c>
      <c r="F198" s="10" t="str">
        <f>IFERROR(VLOOKUP(L198,verify_descriptions!A:J,6,FALSE),"")</f>
        <v/>
      </c>
      <c r="G198" s="10" t="str">
        <f>IFERROR(VLOOKUP(L198,verify_descriptions!A:J,7,FALSE),"")</f>
        <v/>
      </c>
      <c r="H198" s="10" t="str">
        <f>IFERROR(VLOOKUP(L198,verify_descriptions!A:J,8,FALSE),"")</f>
        <v/>
      </c>
      <c r="I198" s="10" t="str">
        <f>IFERROR(VLOOKUP(L198,verify_descriptions!A:J,9,FALSE),"")</f>
        <v/>
      </c>
      <c r="J198" s="9"/>
      <c r="K198" s="12" t="str">
        <f>IFERROR(VLOOKUP(L198,verify_descriptions!A:J,10,FALSE),"")</f>
        <v/>
      </c>
      <c r="L198" s="9"/>
      <c r="M198" s="9"/>
      <c r="N198" s="9"/>
      <c r="O198" s="10" t="str">
        <f>IF(C198="","",IF(ISERROR(VLOOKUP(C198,verify_dates!$A$1:$A$50,1,FALSE)),"Datum ungültig!",IF(L198="","Beschr. fehlt!",IF(SUMIFS(J:J,C:C,"="&amp;C198,K:K,"STD")&gt;10,"&gt;10h Arbeitszeit!",IF(AND(NOT(ISNUMBER(J198)),C198&lt;&gt;""),"Arbeitszeit fehlt!",IF(NOT(ISERROR(VLOOKUP(C198,verify_holidays!A:A,1,FALSE))),"W: Feiertagsarbeit!",IF(WEEKDAY(C198,2)&gt;5,"W: Wochenendarbeit!","OK")))))))</f>
        <v/>
      </c>
      <c r="P198" s="9" t="str">
        <f t="shared" si="3"/>
        <v>Abgeschlossen</v>
      </c>
    </row>
    <row r="199" spans="1:16" x14ac:dyDescent="0.25">
      <c r="A199" s="10" t="str">
        <f>IFERROR(VLOOKUP(L199,verify_descriptions!A:J,2,FALSE),"")</f>
        <v/>
      </c>
      <c r="B199" s="10" t="str">
        <f>IFERROR(VLOOKUP(L199,verify_descriptions!A:J,3,FALSE),"")</f>
        <v/>
      </c>
      <c r="C199" s="8"/>
      <c r="D199" s="10" t="str">
        <f>IFERROR(VLOOKUP(L199,verify_descriptions!A:J,4,FALSE),"")</f>
        <v/>
      </c>
      <c r="E199" s="10" t="str">
        <f>IFERROR(VLOOKUP(L199,verify_descriptions!A:J,5,FALSE),"")</f>
        <v/>
      </c>
      <c r="F199" s="10" t="str">
        <f>IFERROR(VLOOKUP(L199,verify_descriptions!A:J,6,FALSE),"")</f>
        <v/>
      </c>
      <c r="G199" s="10" t="str">
        <f>IFERROR(VLOOKUP(L199,verify_descriptions!A:J,7,FALSE),"")</f>
        <v/>
      </c>
      <c r="H199" s="10" t="str">
        <f>IFERROR(VLOOKUP(L199,verify_descriptions!A:J,8,FALSE),"")</f>
        <v/>
      </c>
      <c r="I199" s="10" t="str">
        <f>IFERROR(VLOOKUP(L199,verify_descriptions!A:J,9,FALSE),"")</f>
        <v/>
      </c>
      <c r="J199" s="9"/>
      <c r="K199" s="12" t="str">
        <f>IFERROR(VLOOKUP(L199,verify_descriptions!A:J,10,FALSE),"")</f>
        <v/>
      </c>
      <c r="L199" s="9"/>
      <c r="M199" s="9"/>
      <c r="N199" s="9"/>
      <c r="O199" s="10" t="str">
        <f>IF(C199="","",IF(ISERROR(VLOOKUP(C199,verify_dates!$A$1:$A$50,1,FALSE)),"Datum ungültig!",IF(L199="","Beschr. fehlt!",IF(SUMIFS(J:J,C:C,"="&amp;C199,K:K,"STD")&gt;10,"&gt;10h Arbeitszeit!",IF(AND(NOT(ISNUMBER(J199)),C199&lt;&gt;""),"Arbeitszeit fehlt!",IF(NOT(ISERROR(VLOOKUP(C199,verify_holidays!A:A,1,FALSE))),"W: Feiertagsarbeit!",IF(WEEKDAY(C199,2)&gt;5,"W: Wochenendarbeit!","OK")))))))</f>
        <v/>
      </c>
      <c r="P199" s="9" t="str">
        <f t="shared" si="3"/>
        <v>Abgeschlossen</v>
      </c>
    </row>
    <row r="200" spans="1:16" x14ac:dyDescent="0.25">
      <c r="A200" s="10" t="str">
        <f>IFERROR(VLOOKUP(L200,verify_descriptions!A:J,2,FALSE),"")</f>
        <v/>
      </c>
      <c r="B200" s="10" t="str">
        <f>IFERROR(VLOOKUP(L200,verify_descriptions!A:J,3,FALSE),"")</f>
        <v/>
      </c>
      <c r="C200" s="8"/>
      <c r="D200" s="10" t="str">
        <f>IFERROR(VLOOKUP(L200,verify_descriptions!A:J,4,FALSE),"")</f>
        <v/>
      </c>
      <c r="E200" s="10" t="str">
        <f>IFERROR(VLOOKUP(L200,verify_descriptions!A:J,5,FALSE),"")</f>
        <v/>
      </c>
      <c r="F200" s="10" t="str">
        <f>IFERROR(VLOOKUP(L200,verify_descriptions!A:J,6,FALSE),"")</f>
        <v/>
      </c>
      <c r="G200" s="10" t="str">
        <f>IFERROR(VLOOKUP(L200,verify_descriptions!A:J,7,FALSE),"")</f>
        <v/>
      </c>
      <c r="H200" s="10" t="str">
        <f>IFERROR(VLOOKUP(L200,verify_descriptions!A:J,8,FALSE),"")</f>
        <v/>
      </c>
      <c r="I200" s="10" t="str">
        <f>IFERROR(VLOOKUP(L200,verify_descriptions!A:J,9,FALSE),"")</f>
        <v/>
      </c>
      <c r="J200" s="9"/>
      <c r="K200" s="12" t="str">
        <f>IFERROR(VLOOKUP(L200,verify_descriptions!A:J,10,FALSE),"")</f>
        <v/>
      </c>
      <c r="L200" s="9"/>
      <c r="M200" s="9"/>
      <c r="N200" s="9"/>
      <c r="O200" s="10" t="str">
        <f>IF(C200="","",IF(ISERROR(VLOOKUP(C200,verify_dates!$A$1:$A$50,1,FALSE)),"Datum ungültig!",IF(L200="","Beschr. fehlt!",IF(SUMIFS(J:J,C:C,"="&amp;C200,K:K,"STD")&gt;10,"&gt;10h Arbeitszeit!",IF(AND(NOT(ISNUMBER(J200)),C200&lt;&gt;""),"Arbeitszeit fehlt!",IF(NOT(ISERROR(VLOOKUP(C200,verify_holidays!A:A,1,FALSE))),"W: Feiertagsarbeit!",IF(WEEKDAY(C200,2)&gt;5,"W: Wochenendarbeit!","OK")))))))</f>
        <v/>
      </c>
      <c r="P200" s="9" t="str">
        <f t="shared" si="3"/>
        <v>Abgeschlossen</v>
      </c>
    </row>
    <row r="201" spans="1:16" x14ac:dyDescent="0.25">
      <c r="A201" s="10" t="str">
        <f>IFERROR(VLOOKUP(L201,verify_descriptions!A:J,2,FALSE),"")</f>
        <v/>
      </c>
      <c r="B201" s="10" t="str">
        <f>IFERROR(VLOOKUP(L201,verify_descriptions!A:J,3,FALSE),"")</f>
        <v/>
      </c>
      <c r="C201" s="8"/>
      <c r="D201" s="10" t="str">
        <f>IFERROR(VLOOKUP(L201,verify_descriptions!A:J,4,FALSE),"")</f>
        <v/>
      </c>
      <c r="E201" s="10" t="str">
        <f>IFERROR(VLOOKUP(L201,verify_descriptions!A:J,5,FALSE),"")</f>
        <v/>
      </c>
      <c r="F201" s="10" t="str">
        <f>IFERROR(VLOOKUP(L201,verify_descriptions!A:J,6,FALSE),"")</f>
        <v/>
      </c>
      <c r="G201" s="10" t="str">
        <f>IFERROR(VLOOKUP(L201,verify_descriptions!A:J,7,FALSE),"")</f>
        <v/>
      </c>
      <c r="H201" s="10" t="str">
        <f>IFERROR(VLOOKUP(L201,verify_descriptions!A:J,8,FALSE),"")</f>
        <v/>
      </c>
      <c r="I201" s="10" t="str">
        <f>IFERROR(VLOOKUP(L201,verify_descriptions!A:J,9,FALSE),"")</f>
        <v/>
      </c>
      <c r="J201" s="9"/>
      <c r="K201" s="12" t="str">
        <f>IFERROR(VLOOKUP(L201,verify_descriptions!A:J,10,FALSE),"")</f>
        <v/>
      </c>
      <c r="L201" s="9"/>
      <c r="M201" s="9"/>
      <c r="N201" s="9"/>
      <c r="O201" s="10" t="str">
        <f>IF(C201="","",IF(ISERROR(VLOOKUP(C201,verify_dates!$A$1:$A$50,1,FALSE)),"Datum ungültig!",IF(L201="","Beschr. fehlt!",IF(SUMIFS(J:J,C:C,"="&amp;C201,K:K,"STD")&gt;10,"&gt;10h Arbeitszeit!",IF(AND(NOT(ISNUMBER(J201)),C201&lt;&gt;""),"Arbeitszeit fehlt!",IF(NOT(ISERROR(VLOOKUP(C201,verify_holidays!A:A,1,FALSE))),"W: Feiertagsarbeit!",IF(WEEKDAY(C201,2)&gt;5,"W: Wochenendarbeit!","OK")))))))</f>
        <v/>
      </c>
      <c r="P201" s="9" t="str">
        <f t="shared" si="3"/>
        <v>Abgeschlossen</v>
      </c>
    </row>
    <row r="202" spans="1:16" x14ac:dyDescent="0.25">
      <c r="A202" s="10" t="str">
        <f>IFERROR(VLOOKUP(L202,verify_descriptions!A:J,2,FALSE),"")</f>
        <v/>
      </c>
      <c r="B202" s="10" t="str">
        <f>IFERROR(VLOOKUP(L202,verify_descriptions!A:J,3,FALSE),"")</f>
        <v/>
      </c>
      <c r="C202" s="8"/>
      <c r="D202" s="10" t="str">
        <f>IFERROR(VLOOKUP(L202,verify_descriptions!A:J,4,FALSE),"")</f>
        <v/>
      </c>
      <c r="E202" s="10" t="str">
        <f>IFERROR(VLOOKUP(L202,verify_descriptions!A:J,5,FALSE),"")</f>
        <v/>
      </c>
      <c r="F202" s="10" t="str">
        <f>IFERROR(VLOOKUP(L202,verify_descriptions!A:J,6,FALSE),"")</f>
        <v/>
      </c>
      <c r="G202" s="10" t="str">
        <f>IFERROR(VLOOKUP(L202,verify_descriptions!A:J,7,FALSE),"")</f>
        <v/>
      </c>
      <c r="H202" s="10" t="str">
        <f>IFERROR(VLOOKUP(L202,verify_descriptions!A:J,8,FALSE),"")</f>
        <v/>
      </c>
      <c r="I202" s="10" t="str">
        <f>IFERROR(VLOOKUP(L202,verify_descriptions!A:J,9,FALSE),"")</f>
        <v/>
      </c>
      <c r="J202" s="9"/>
      <c r="K202" s="12" t="str">
        <f>IFERROR(VLOOKUP(L202,verify_descriptions!A:J,10,FALSE),"")</f>
        <v/>
      </c>
      <c r="L202" s="9"/>
      <c r="M202" s="9"/>
      <c r="N202" s="9"/>
      <c r="O202" s="10" t="str">
        <f>IF(C202="","",IF(ISERROR(VLOOKUP(C202,verify_dates!$A$1:$A$50,1,FALSE)),"Datum ungültig!",IF(L202="","Beschr. fehlt!",IF(SUMIFS(J:J,C:C,"="&amp;C202,K:K,"STD")&gt;10,"&gt;10h Arbeitszeit!",IF(AND(NOT(ISNUMBER(J202)),C202&lt;&gt;""),"Arbeitszeit fehlt!",IF(NOT(ISERROR(VLOOKUP(C202,verify_holidays!A:A,1,FALSE))),"W: Feiertagsarbeit!",IF(WEEKDAY(C202,2)&gt;5,"W: Wochenendarbeit!","OK")))))))</f>
        <v/>
      </c>
      <c r="P202" s="9" t="str">
        <f t="shared" si="3"/>
        <v>Abgeschlossen</v>
      </c>
    </row>
    <row r="203" spans="1:16" x14ac:dyDescent="0.25">
      <c r="A203" s="10" t="str">
        <f>IFERROR(VLOOKUP(L203,verify_descriptions!A:J,2,FALSE),"")</f>
        <v/>
      </c>
      <c r="B203" s="10" t="str">
        <f>IFERROR(VLOOKUP(L203,verify_descriptions!A:J,3,FALSE),"")</f>
        <v/>
      </c>
      <c r="C203" s="8"/>
      <c r="D203" s="10" t="str">
        <f>IFERROR(VLOOKUP(L203,verify_descriptions!A:J,4,FALSE),"")</f>
        <v/>
      </c>
      <c r="E203" s="10" t="str">
        <f>IFERROR(VLOOKUP(L203,verify_descriptions!A:J,5,FALSE),"")</f>
        <v/>
      </c>
      <c r="F203" s="10" t="str">
        <f>IFERROR(VLOOKUP(L203,verify_descriptions!A:J,6,FALSE),"")</f>
        <v/>
      </c>
      <c r="G203" s="10" t="str">
        <f>IFERROR(VLOOKUP(L203,verify_descriptions!A:J,7,FALSE),"")</f>
        <v/>
      </c>
      <c r="H203" s="10" t="str">
        <f>IFERROR(VLOOKUP(L203,verify_descriptions!A:J,8,FALSE),"")</f>
        <v/>
      </c>
      <c r="I203" s="10" t="str">
        <f>IFERROR(VLOOKUP(L203,verify_descriptions!A:J,9,FALSE),"")</f>
        <v/>
      </c>
      <c r="J203" s="9"/>
      <c r="K203" s="12" t="str">
        <f>IFERROR(VLOOKUP(L203,verify_descriptions!A:J,10,FALSE),"")</f>
        <v/>
      </c>
      <c r="L203" s="9"/>
      <c r="M203" s="9"/>
      <c r="N203" s="9"/>
      <c r="O203" s="10" t="str">
        <f>IF(C203="","",IF(ISERROR(VLOOKUP(C203,verify_dates!$A$1:$A$50,1,FALSE)),"Datum ungültig!",IF(L203="","Beschr. fehlt!",IF(SUMIFS(J:J,C:C,"="&amp;C203,K:K,"STD")&gt;10,"&gt;10h Arbeitszeit!",IF(AND(NOT(ISNUMBER(J203)),C203&lt;&gt;""),"Arbeitszeit fehlt!",IF(NOT(ISERROR(VLOOKUP(C203,verify_holidays!A:A,1,FALSE))),"W: Feiertagsarbeit!",IF(WEEKDAY(C203,2)&gt;5,"W: Wochenendarbeit!","OK")))))))</f>
        <v/>
      </c>
      <c r="P203" s="9" t="str">
        <f t="shared" si="3"/>
        <v>Abgeschlossen</v>
      </c>
    </row>
    <row r="204" spans="1:16" x14ac:dyDescent="0.25">
      <c r="A204" s="10" t="str">
        <f>IFERROR(VLOOKUP(L204,verify_descriptions!A:J,2,FALSE),"")</f>
        <v/>
      </c>
      <c r="B204" s="10" t="str">
        <f>IFERROR(VLOOKUP(L204,verify_descriptions!A:J,3,FALSE),"")</f>
        <v/>
      </c>
      <c r="C204" s="8"/>
      <c r="D204" s="10" t="str">
        <f>IFERROR(VLOOKUP(L204,verify_descriptions!A:J,4,FALSE),"")</f>
        <v/>
      </c>
      <c r="E204" s="10" t="str">
        <f>IFERROR(VLOOKUP(L204,verify_descriptions!A:J,5,FALSE),"")</f>
        <v/>
      </c>
      <c r="F204" s="10" t="str">
        <f>IFERROR(VLOOKUP(L204,verify_descriptions!A:J,6,FALSE),"")</f>
        <v/>
      </c>
      <c r="G204" s="10" t="str">
        <f>IFERROR(VLOOKUP(L204,verify_descriptions!A:J,7,FALSE),"")</f>
        <v/>
      </c>
      <c r="H204" s="10" t="str">
        <f>IFERROR(VLOOKUP(L204,verify_descriptions!A:J,8,FALSE),"")</f>
        <v/>
      </c>
      <c r="I204" s="10" t="str">
        <f>IFERROR(VLOOKUP(L204,verify_descriptions!A:J,9,FALSE),"")</f>
        <v/>
      </c>
      <c r="J204" s="9"/>
      <c r="K204" s="12" t="str">
        <f>IFERROR(VLOOKUP(L204,verify_descriptions!A:J,10,FALSE),"")</f>
        <v/>
      </c>
      <c r="L204" s="9"/>
      <c r="M204" s="9"/>
      <c r="N204" s="9"/>
      <c r="O204" s="10" t="str">
        <f>IF(C204="","",IF(ISERROR(VLOOKUP(C204,verify_dates!$A$1:$A$50,1,FALSE)),"Datum ungültig!",IF(L204="","Beschr. fehlt!",IF(SUMIFS(J:J,C:C,"="&amp;C204,K:K,"STD")&gt;10,"&gt;10h Arbeitszeit!",IF(AND(NOT(ISNUMBER(J204)),C204&lt;&gt;""),"Arbeitszeit fehlt!",IF(NOT(ISERROR(VLOOKUP(C204,verify_holidays!A:A,1,FALSE))),"W: Feiertagsarbeit!",IF(WEEKDAY(C204,2)&gt;5,"W: Wochenendarbeit!","OK")))))))</f>
        <v/>
      </c>
      <c r="P204" s="9" t="str">
        <f t="shared" si="3"/>
        <v>Abgeschlossen</v>
      </c>
    </row>
    <row r="205" spans="1:16" x14ac:dyDescent="0.25">
      <c r="A205" s="10" t="str">
        <f>IFERROR(VLOOKUP(L205,verify_descriptions!A:J,2,FALSE),"")</f>
        <v/>
      </c>
      <c r="B205" s="10" t="str">
        <f>IFERROR(VLOOKUP(L205,verify_descriptions!A:J,3,FALSE),"")</f>
        <v/>
      </c>
      <c r="C205" s="8"/>
      <c r="D205" s="10" t="str">
        <f>IFERROR(VLOOKUP(L205,verify_descriptions!A:J,4,FALSE),"")</f>
        <v/>
      </c>
      <c r="E205" s="10" t="str">
        <f>IFERROR(VLOOKUP(L205,verify_descriptions!A:J,5,FALSE),"")</f>
        <v/>
      </c>
      <c r="F205" s="10" t="str">
        <f>IFERROR(VLOOKUP(L205,verify_descriptions!A:J,6,FALSE),"")</f>
        <v/>
      </c>
      <c r="G205" s="10" t="str">
        <f>IFERROR(VLOOKUP(L205,verify_descriptions!A:J,7,FALSE),"")</f>
        <v/>
      </c>
      <c r="H205" s="10" t="str">
        <f>IFERROR(VLOOKUP(L205,verify_descriptions!A:J,8,FALSE),"")</f>
        <v/>
      </c>
      <c r="I205" s="10" t="str">
        <f>IFERROR(VLOOKUP(L205,verify_descriptions!A:J,9,FALSE),"")</f>
        <v/>
      </c>
      <c r="J205" s="9"/>
      <c r="K205" s="12" t="str">
        <f>IFERROR(VLOOKUP(L205,verify_descriptions!A:J,10,FALSE),"")</f>
        <v/>
      </c>
      <c r="L205" s="9"/>
      <c r="M205" s="9"/>
      <c r="N205" s="9"/>
      <c r="O205" s="10" t="str">
        <f>IF(C205="","",IF(ISERROR(VLOOKUP(C205,verify_dates!$A$1:$A$50,1,FALSE)),"Datum ungültig!",IF(L205="","Beschr. fehlt!",IF(SUMIFS(J:J,C:C,"="&amp;C205,K:K,"STD")&gt;10,"&gt;10h Arbeitszeit!",IF(AND(NOT(ISNUMBER(J205)),C205&lt;&gt;""),"Arbeitszeit fehlt!",IF(NOT(ISERROR(VLOOKUP(C205,verify_holidays!A:A,1,FALSE))),"W: Feiertagsarbeit!",IF(WEEKDAY(C205,2)&gt;5,"W: Wochenendarbeit!","OK")))))))</f>
        <v/>
      </c>
      <c r="P205" s="9" t="str">
        <f t="shared" si="3"/>
        <v>Abgeschlossen</v>
      </c>
    </row>
    <row r="206" spans="1:16" x14ac:dyDescent="0.25">
      <c r="A206" s="10" t="str">
        <f>IFERROR(VLOOKUP(L206,verify_descriptions!A:J,2,FALSE),"")</f>
        <v/>
      </c>
      <c r="B206" s="10" t="str">
        <f>IFERROR(VLOOKUP(L206,verify_descriptions!A:J,3,FALSE),"")</f>
        <v/>
      </c>
      <c r="C206" s="8"/>
      <c r="D206" s="10" t="str">
        <f>IFERROR(VLOOKUP(L206,verify_descriptions!A:J,4,FALSE),"")</f>
        <v/>
      </c>
      <c r="E206" s="10" t="str">
        <f>IFERROR(VLOOKUP(L206,verify_descriptions!A:J,5,FALSE),"")</f>
        <v/>
      </c>
      <c r="F206" s="10" t="str">
        <f>IFERROR(VLOOKUP(L206,verify_descriptions!A:J,6,FALSE),"")</f>
        <v/>
      </c>
      <c r="G206" s="10" t="str">
        <f>IFERROR(VLOOKUP(L206,verify_descriptions!A:J,7,FALSE),"")</f>
        <v/>
      </c>
      <c r="H206" s="10" t="str">
        <f>IFERROR(VLOOKUP(L206,verify_descriptions!A:J,8,FALSE),"")</f>
        <v/>
      </c>
      <c r="I206" s="10" t="str">
        <f>IFERROR(VLOOKUP(L206,verify_descriptions!A:J,9,FALSE),"")</f>
        <v/>
      </c>
      <c r="J206" s="9"/>
      <c r="K206" s="12" t="str">
        <f>IFERROR(VLOOKUP(L206,verify_descriptions!A:J,10,FALSE),"")</f>
        <v/>
      </c>
      <c r="L206" s="9"/>
      <c r="M206" s="9"/>
      <c r="N206" s="9"/>
      <c r="O206" s="10" t="str">
        <f>IF(C206="","",IF(ISERROR(VLOOKUP(C206,verify_dates!$A$1:$A$50,1,FALSE)),"Datum ungültig!",IF(L206="","Beschr. fehlt!",IF(SUMIFS(J:J,C:C,"="&amp;C206,K:K,"STD")&gt;10,"&gt;10h Arbeitszeit!",IF(AND(NOT(ISNUMBER(J206)),C206&lt;&gt;""),"Arbeitszeit fehlt!",IF(NOT(ISERROR(VLOOKUP(C206,verify_holidays!A:A,1,FALSE))),"W: Feiertagsarbeit!",IF(WEEKDAY(C206,2)&gt;5,"W: Wochenendarbeit!","OK")))))))</f>
        <v/>
      </c>
      <c r="P206" s="9" t="str">
        <f t="shared" si="3"/>
        <v>Abgeschlossen</v>
      </c>
    </row>
    <row r="207" spans="1:16" x14ac:dyDescent="0.25">
      <c r="A207" s="10" t="str">
        <f>IFERROR(VLOOKUP(L207,verify_descriptions!A:J,2,FALSE),"")</f>
        <v/>
      </c>
      <c r="B207" s="10" t="str">
        <f>IFERROR(VLOOKUP(L207,verify_descriptions!A:J,3,FALSE),"")</f>
        <v/>
      </c>
      <c r="C207" s="8"/>
      <c r="D207" s="10" t="str">
        <f>IFERROR(VLOOKUP(L207,verify_descriptions!A:J,4,FALSE),"")</f>
        <v/>
      </c>
      <c r="E207" s="10" t="str">
        <f>IFERROR(VLOOKUP(L207,verify_descriptions!A:J,5,FALSE),"")</f>
        <v/>
      </c>
      <c r="F207" s="10" t="str">
        <f>IFERROR(VLOOKUP(L207,verify_descriptions!A:J,6,FALSE),"")</f>
        <v/>
      </c>
      <c r="G207" s="10" t="str">
        <f>IFERROR(VLOOKUP(L207,verify_descriptions!A:J,7,FALSE),"")</f>
        <v/>
      </c>
      <c r="H207" s="10" t="str">
        <f>IFERROR(VLOOKUP(L207,verify_descriptions!A:J,8,FALSE),"")</f>
        <v/>
      </c>
      <c r="I207" s="10" t="str">
        <f>IFERROR(VLOOKUP(L207,verify_descriptions!A:J,9,FALSE),"")</f>
        <v/>
      </c>
      <c r="J207" s="9"/>
      <c r="K207" s="12" t="str">
        <f>IFERROR(VLOOKUP(L207,verify_descriptions!A:J,10,FALSE),"")</f>
        <v/>
      </c>
      <c r="L207" s="9"/>
      <c r="M207" s="9"/>
      <c r="N207" s="9"/>
      <c r="O207" s="10" t="str">
        <f>IF(C207="","",IF(ISERROR(VLOOKUP(C207,verify_dates!$A$1:$A$50,1,FALSE)),"Datum ungültig!",IF(L207="","Beschr. fehlt!",IF(SUMIFS(J:J,C:C,"="&amp;C207,K:K,"STD")&gt;10,"&gt;10h Arbeitszeit!",IF(AND(NOT(ISNUMBER(J207)),C207&lt;&gt;""),"Arbeitszeit fehlt!",IF(NOT(ISERROR(VLOOKUP(C207,verify_holidays!A:A,1,FALSE))),"W: Feiertagsarbeit!",IF(WEEKDAY(C207,2)&gt;5,"W: Wochenendarbeit!","OK")))))))</f>
        <v/>
      </c>
      <c r="P207" s="9" t="str">
        <f t="shared" si="3"/>
        <v>Abgeschlossen</v>
      </c>
    </row>
    <row r="208" spans="1:16" x14ac:dyDescent="0.25">
      <c r="A208" s="10" t="str">
        <f>IFERROR(VLOOKUP(L208,verify_descriptions!A:J,2,FALSE),"")</f>
        <v/>
      </c>
      <c r="B208" s="10" t="str">
        <f>IFERROR(VLOOKUP(L208,verify_descriptions!A:J,3,FALSE),"")</f>
        <v/>
      </c>
      <c r="C208" s="8"/>
      <c r="D208" s="10" t="str">
        <f>IFERROR(VLOOKUP(L208,verify_descriptions!A:J,4,FALSE),"")</f>
        <v/>
      </c>
      <c r="E208" s="10" t="str">
        <f>IFERROR(VLOOKUP(L208,verify_descriptions!A:J,5,FALSE),"")</f>
        <v/>
      </c>
      <c r="F208" s="10" t="str">
        <f>IFERROR(VLOOKUP(L208,verify_descriptions!A:J,6,FALSE),"")</f>
        <v/>
      </c>
      <c r="G208" s="10" t="str">
        <f>IFERROR(VLOOKUP(L208,verify_descriptions!A:J,7,FALSE),"")</f>
        <v/>
      </c>
      <c r="H208" s="10" t="str">
        <f>IFERROR(VLOOKUP(L208,verify_descriptions!A:J,8,FALSE),"")</f>
        <v/>
      </c>
      <c r="I208" s="10" t="str">
        <f>IFERROR(VLOOKUP(L208,verify_descriptions!A:J,9,FALSE),"")</f>
        <v/>
      </c>
      <c r="J208" s="9"/>
      <c r="K208" s="12" t="str">
        <f>IFERROR(VLOOKUP(L208,verify_descriptions!A:J,10,FALSE),"")</f>
        <v/>
      </c>
      <c r="L208" s="9"/>
      <c r="M208" s="9"/>
      <c r="N208" s="9"/>
      <c r="O208" s="10" t="str">
        <f>IF(C208="","",IF(ISERROR(VLOOKUP(C208,verify_dates!$A$1:$A$50,1,FALSE)),"Datum ungültig!",IF(L208="","Beschr. fehlt!",IF(SUMIFS(J:J,C:C,"="&amp;C208,K:K,"STD")&gt;10,"&gt;10h Arbeitszeit!",IF(AND(NOT(ISNUMBER(J208)),C208&lt;&gt;""),"Arbeitszeit fehlt!",IF(NOT(ISERROR(VLOOKUP(C208,verify_holidays!A:A,1,FALSE))),"W: Feiertagsarbeit!",IF(WEEKDAY(C208,2)&gt;5,"W: Wochenendarbeit!","OK")))))))</f>
        <v/>
      </c>
      <c r="P208" s="9" t="str">
        <f t="shared" si="3"/>
        <v>Abgeschlossen</v>
      </c>
    </row>
    <row r="209" spans="1:16" x14ac:dyDescent="0.25">
      <c r="A209" s="10" t="str">
        <f>IFERROR(VLOOKUP(L209,verify_descriptions!A:J,2,FALSE),"")</f>
        <v/>
      </c>
      <c r="B209" s="10" t="str">
        <f>IFERROR(VLOOKUP(L209,verify_descriptions!A:J,3,FALSE),"")</f>
        <v/>
      </c>
      <c r="C209" s="8"/>
      <c r="D209" s="10" t="str">
        <f>IFERROR(VLOOKUP(L209,verify_descriptions!A:J,4,FALSE),"")</f>
        <v/>
      </c>
      <c r="E209" s="10" t="str">
        <f>IFERROR(VLOOKUP(L209,verify_descriptions!A:J,5,FALSE),"")</f>
        <v/>
      </c>
      <c r="F209" s="10" t="str">
        <f>IFERROR(VLOOKUP(L209,verify_descriptions!A:J,6,FALSE),"")</f>
        <v/>
      </c>
      <c r="G209" s="10" t="str">
        <f>IFERROR(VLOOKUP(L209,verify_descriptions!A:J,7,FALSE),"")</f>
        <v/>
      </c>
      <c r="H209" s="10" t="str">
        <f>IFERROR(VLOOKUP(L209,verify_descriptions!A:J,8,FALSE),"")</f>
        <v/>
      </c>
      <c r="I209" s="10" t="str">
        <f>IFERROR(VLOOKUP(L209,verify_descriptions!A:J,9,FALSE),"")</f>
        <v/>
      </c>
      <c r="J209" s="9"/>
      <c r="K209" s="12" t="str">
        <f>IFERROR(VLOOKUP(L209,verify_descriptions!A:J,10,FALSE),"")</f>
        <v/>
      </c>
      <c r="L209" s="9"/>
      <c r="M209" s="9"/>
      <c r="N209" s="9"/>
      <c r="O209" s="10" t="str">
        <f>IF(C209="","",IF(ISERROR(VLOOKUP(C209,verify_dates!$A$1:$A$50,1,FALSE)),"Datum ungültig!",IF(L209="","Beschr. fehlt!",IF(SUMIFS(J:J,C:C,"="&amp;C209,K:K,"STD")&gt;10,"&gt;10h Arbeitszeit!",IF(AND(NOT(ISNUMBER(J209)),C209&lt;&gt;""),"Arbeitszeit fehlt!",IF(NOT(ISERROR(VLOOKUP(C209,verify_holidays!A:A,1,FALSE))),"W: Feiertagsarbeit!",IF(WEEKDAY(C209,2)&gt;5,"W: Wochenendarbeit!","OK")))))))</f>
        <v/>
      </c>
      <c r="P209" s="9" t="str">
        <f t="shared" si="3"/>
        <v>Abgeschlossen</v>
      </c>
    </row>
    <row r="210" spans="1:16" x14ac:dyDescent="0.25">
      <c r="A210" s="10" t="str">
        <f>IFERROR(VLOOKUP(L210,verify_descriptions!A:J,2,FALSE),"")</f>
        <v/>
      </c>
      <c r="B210" s="10" t="str">
        <f>IFERROR(VLOOKUP(L210,verify_descriptions!A:J,3,FALSE),"")</f>
        <v/>
      </c>
      <c r="C210" s="8"/>
      <c r="D210" s="10" t="str">
        <f>IFERROR(VLOOKUP(L210,verify_descriptions!A:J,4,FALSE),"")</f>
        <v/>
      </c>
      <c r="E210" s="10" t="str">
        <f>IFERROR(VLOOKUP(L210,verify_descriptions!A:J,5,FALSE),"")</f>
        <v/>
      </c>
      <c r="F210" s="10" t="str">
        <f>IFERROR(VLOOKUP(L210,verify_descriptions!A:J,6,FALSE),"")</f>
        <v/>
      </c>
      <c r="G210" s="10" t="str">
        <f>IFERROR(VLOOKUP(L210,verify_descriptions!A:J,7,FALSE),"")</f>
        <v/>
      </c>
      <c r="H210" s="10" t="str">
        <f>IFERROR(VLOOKUP(L210,verify_descriptions!A:J,8,FALSE),"")</f>
        <v/>
      </c>
      <c r="I210" s="10" t="str">
        <f>IFERROR(VLOOKUP(L210,verify_descriptions!A:J,9,FALSE),"")</f>
        <v/>
      </c>
      <c r="J210" s="9"/>
      <c r="K210" s="12" t="str">
        <f>IFERROR(VLOOKUP(L210,verify_descriptions!A:J,10,FALSE),"")</f>
        <v/>
      </c>
      <c r="L210" s="9"/>
      <c r="M210" s="9"/>
      <c r="N210" s="9"/>
      <c r="O210" s="10" t="str">
        <f>IF(C210="","",IF(ISERROR(VLOOKUP(C210,verify_dates!$A$1:$A$50,1,FALSE)),"Datum ungültig!",IF(L210="","Beschr. fehlt!",IF(SUMIFS(J:J,C:C,"="&amp;C210,K:K,"STD")&gt;10,"&gt;10h Arbeitszeit!",IF(AND(NOT(ISNUMBER(J210)),C210&lt;&gt;""),"Arbeitszeit fehlt!",IF(NOT(ISERROR(VLOOKUP(C210,verify_holidays!A:A,1,FALSE))),"W: Feiertagsarbeit!",IF(WEEKDAY(C210,2)&gt;5,"W: Wochenendarbeit!","OK")))))))</f>
        <v/>
      </c>
      <c r="P210" s="9" t="str">
        <f t="shared" si="3"/>
        <v>Abgeschlossen</v>
      </c>
    </row>
    <row r="211" spans="1:16" x14ac:dyDescent="0.25">
      <c r="A211" s="10" t="str">
        <f>IFERROR(VLOOKUP(L211,verify_descriptions!A:J,2,FALSE),"")</f>
        <v/>
      </c>
      <c r="B211" s="10" t="str">
        <f>IFERROR(VLOOKUP(L211,verify_descriptions!A:J,3,FALSE),"")</f>
        <v/>
      </c>
      <c r="C211" s="8"/>
      <c r="D211" s="10" t="str">
        <f>IFERROR(VLOOKUP(L211,verify_descriptions!A:J,4,FALSE),"")</f>
        <v/>
      </c>
      <c r="E211" s="10" t="str">
        <f>IFERROR(VLOOKUP(L211,verify_descriptions!A:J,5,FALSE),"")</f>
        <v/>
      </c>
      <c r="F211" s="10" t="str">
        <f>IFERROR(VLOOKUP(L211,verify_descriptions!A:J,6,FALSE),"")</f>
        <v/>
      </c>
      <c r="G211" s="10" t="str">
        <f>IFERROR(VLOOKUP(L211,verify_descriptions!A:J,7,FALSE),"")</f>
        <v/>
      </c>
      <c r="H211" s="10" t="str">
        <f>IFERROR(VLOOKUP(L211,verify_descriptions!A:J,8,FALSE),"")</f>
        <v/>
      </c>
      <c r="I211" s="10" t="str">
        <f>IFERROR(VLOOKUP(L211,verify_descriptions!A:J,9,FALSE),"")</f>
        <v/>
      </c>
      <c r="J211" s="9"/>
      <c r="K211" s="12" t="str">
        <f>IFERROR(VLOOKUP(L211,verify_descriptions!A:J,10,FALSE),"")</f>
        <v/>
      </c>
      <c r="L211" s="9"/>
      <c r="M211" s="9"/>
      <c r="N211" s="9"/>
      <c r="O211" s="10" t="str">
        <f>IF(C211="","",IF(ISERROR(VLOOKUP(C211,verify_dates!$A$1:$A$50,1,FALSE)),"Datum ungültig!",IF(L211="","Beschr. fehlt!",IF(SUMIFS(J:J,C:C,"="&amp;C211,K:K,"STD")&gt;10,"&gt;10h Arbeitszeit!",IF(AND(NOT(ISNUMBER(J211)),C211&lt;&gt;""),"Arbeitszeit fehlt!",IF(NOT(ISERROR(VLOOKUP(C211,verify_holidays!A:A,1,FALSE))),"W: Feiertagsarbeit!",IF(WEEKDAY(C211,2)&gt;5,"W: Wochenendarbeit!","OK")))))))</f>
        <v/>
      </c>
      <c r="P211" s="9" t="str">
        <f t="shared" si="3"/>
        <v>Abgeschlossen</v>
      </c>
    </row>
    <row r="212" spans="1:16" x14ac:dyDescent="0.25">
      <c r="A212" s="10" t="str">
        <f>IFERROR(VLOOKUP(L212,verify_descriptions!A:J,2,FALSE),"")</f>
        <v/>
      </c>
      <c r="B212" s="10" t="str">
        <f>IFERROR(VLOOKUP(L212,verify_descriptions!A:J,3,FALSE),"")</f>
        <v/>
      </c>
      <c r="C212" s="8"/>
      <c r="D212" s="10" t="str">
        <f>IFERROR(VLOOKUP(L212,verify_descriptions!A:J,4,FALSE),"")</f>
        <v/>
      </c>
      <c r="E212" s="10" t="str">
        <f>IFERROR(VLOOKUP(L212,verify_descriptions!A:J,5,FALSE),"")</f>
        <v/>
      </c>
      <c r="F212" s="10" t="str">
        <f>IFERROR(VLOOKUP(L212,verify_descriptions!A:J,6,FALSE),"")</f>
        <v/>
      </c>
      <c r="G212" s="10" t="str">
        <f>IFERROR(VLOOKUP(L212,verify_descriptions!A:J,7,FALSE),"")</f>
        <v/>
      </c>
      <c r="H212" s="10" t="str">
        <f>IFERROR(VLOOKUP(L212,verify_descriptions!A:J,8,FALSE),"")</f>
        <v/>
      </c>
      <c r="I212" s="10" t="str">
        <f>IFERROR(VLOOKUP(L212,verify_descriptions!A:J,9,FALSE),"")</f>
        <v/>
      </c>
      <c r="J212" s="9"/>
      <c r="K212" s="12" t="str">
        <f>IFERROR(VLOOKUP(L212,verify_descriptions!A:J,10,FALSE),"")</f>
        <v/>
      </c>
      <c r="L212" s="9"/>
      <c r="M212" s="9"/>
      <c r="N212" s="9"/>
      <c r="O212" s="10" t="str">
        <f>IF(C212="","",IF(ISERROR(VLOOKUP(C212,verify_dates!$A$1:$A$50,1,FALSE)),"Datum ungültig!",IF(L212="","Beschr. fehlt!",IF(SUMIFS(J:J,C:C,"="&amp;C212,K:K,"STD")&gt;10,"&gt;10h Arbeitszeit!",IF(AND(NOT(ISNUMBER(J212)),C212&lt;&gt;""),"Arbeitszeit fehlt!",IF(NOT(ISERROR(VLOOKUP(C212,verify_holidays!A:A,1,FALSE))),"W: Feiertagsarbeit!",IF(WEEKDAY(C212,2)&gt;5,"W: Wochenendarbeit!","OK")))))))</f>
        <v/>
      </c>
      <c r="P212" s="9" t="str">
        <f t="shared" si="3"/>
        <v>Abgeschlossen</v>
      </c>
    </row>
    <row r="213" spans="1:16" x14ac:dyDescent="0.25">
      <c r="A213" s="10" t="str">
        <f>IFERROR(VLOOKUP(L213,verify_descriptions!A:J,2,FALSE),"")</f>
        <v/>
      </c>
      <c r="B213" s="10" t="str">
        <f>IFERROR(VLOOKUP(L213,verify_descriptions!A:J,3,FALSE),"")</f>
        <v/>
      </c>
      <c r="C213" s="8"/>
      <c r="D213" s="10" t="str">
        <f>IFERROR(VLOOKUP(L213,verify_descriptions!A:J,4,FALSE),"")</f>
        <v/>
      </c>
      <c r="E213" s="10" t="str">
        <f>IFERROR(VLOOKUP(L213,verify_descriptions!A:J,5,FALSE),"")</f>
        <v/>
      </c>
      <c r="F213" s="10" t="str">
        <f>IFERROR(VLOOKUP(L213,verify_descriptions!A:J,6,FALSE),"")</f>
        <v/>
      </c>
      <c r="G213" s="10" t="str">
        <f>IFERROR(VLOOKUP(L213,verify_descriptions!A:J,7,FALSE),"")</f>
        <v/>
      </c>
      <c r="H213" s="10" t="str">
        <f>IFERROR(VLOOKUP(L213,verify_descriptions!A:J,8,FALSE),"")</f>
        <v/>
      </c>
      <c r="I213" s="10" t="str">
        <f>IFERROR(VLOOKUP(L213,verify_descriptions!A:J,9,FALSE),"")</f>
        <v/>
      </c>
      <c r="J213" s="9"/>
      <c r="K213" s="12" t="str">
        <f>IFERROR(VLOOKUP(L213,verify_descriptions!A:J,10,FALSE),"")</f>
        <v/>
      </c>
      <c r="L213" s="9"/>
      <c r="M213" s="9"/>
      <c r="N213" s="9"/>
      <c r="O213" s="10" t="str">
        <f>IF(C213="","",IF(ISERROR(VLOOKUP(C213,verify_dates!$A$1:$A$50,1,FALSE)),"Datum ungültig!",IF(L213="","Beschr. fehlt!",IF(SUMIFS(J:J,C:C,"="&amp;C213,K:K,"STD")&gt;10,"&gt;10h Arbeitszeit!",IF(AND(NOT(ISNUMBER(J213)),C213&lt;&gt;""),"Arbeitszeit fehlt!",IF(NOT(ISERROR(VLOOKUP(C213,verify_holidays!A:A,1,FALSE))),"W: Feiertagsarbeit!",IF(WEEKDAY(C213,2)&gt;5,"W: Wochenendarbeit!","OK")))))))</f>
        <v/>
      </c>
      <c r="P213" s="9" t="str">
        <f t="shared" si="3"/>
        <v>Abgeschlossen</v>
      </c>
    </row>
    <row r="214" spans="1:16" x14ac:dyDescent="0.25">
      <c r="A214" s="10" t="str">
        <f>IFERROR(VLOOKUP(L214,verify_descriptions!A:J,2,FALSE),"")</f>
        <v/>
      </c>
      <c r="B214" s="10" t="str">
        <f>IFERROR(VLOOKUP(L214,verify_descriptions!A:J,3,FALSE),"")</f>
        <v/>
      </c>
      <c r="C214" s="8"/>
      <c r="D214" s="10" t="str">
        <f>IFERROR(VLOOKUP(L214,verify_descriptions!A:J,4,FALSE),"")</f>
        <v/>
      </c>
      <c r="E214" s="10" t="str">
        <f>IFERROR(VLOOKUP(L214,verify_descriptions!A:J,5,FALSE),"")</f>
        <v/>
      </c>
      <c r="F214" s="10" t="str">
        <f>IFERROR(VLOOKUP(L214,verify_descriptions!A:J,6,FALSE),"")</f>
        <v/>
      </c>
      <c r="G214" s="10" t="str">
        <f>IFERROR(VLOOKUP(L214,verify_descriptions!A:J,7,FALSE),"")</f>
        <v/>
      </c>
      <c r="H214" s="10" t="str">
        <f>IFERROR(VLOOKUP(L214,verify_descriptions!A:J,8,FALSE),"")</f>
        <v/>
      </c>
      <c r="I214" s="10" t="str">
        <f>IFERROR(VLOOKUP(L214,verify_descriptions!A:J,9,FALSE),"")</f>
        <v/>
      </c>
      <c r="J214" s="9"/>
      <c r="K214" s="12" t="str">
        <f>IFERROR(VLOOKUP(L214,verify_descriptions!A:J,10,FALSE),"")</f>
        <v/>
      </c>
      <c r="L214" s="9"/>
      <c r="M214" s="9"/>
      <c r="N214" s="9"/>
      <c r="O214" s="10" t="str">
        <f>IF(C214="","",IF(ISERROR(VLOOKUP(C214,verify_dates!$A$1:$A$50,1,FALSE)),"Datum ungültig!",IF(L214="","Beschr. fehlt!",IF(SUMIFS(J:J,C:C,"="&amp;C214,K:K,"STD")&gt;10,"&gt;10h Arbeitszeit!",IF(AND(NOT(ISNUMBER(J214)),C214&lt;&gt;""),"Arbeitszeit fehlt!",IF(NOT(ISERROR(VLOOKUP(C214,verify_holidays!A:A,1,FALSE))),"W: Feiertagsarbeit!",IF(WEEKDAY(C214,2)&gt;5,"W: Wochenendarbeit!","OK")))))))</f>
        <v/>
      </c>
      <c r="P214" s="9" t="str">
        <f t="shared" si="3"/>
        <v>Abgeschlossen</v>
      </c>
    </row>
    <row r="215" spans="1:16" x14ac:dyDescent="0.25">
      <c r="A215" s="10" t="str">
        <f>IFERROR(VLOOKUP(L215,verify_descriptions!A:J,2,FALSE),"")</f>
        <v/>
      </c>
      <c r="B215" s="10" t="str">
        <f>IFERROR(VLOOKUP(L215,verify_descriptions!A:J,3,FALSE),"")</f>
        <v/>
      </c>
      <c r="C215" s="8"/>
      <c r="D215" s="10" t="str">
        <f>IFERROR(VLOOKUP(L215,verify_descriptions!A:J,4,FALSE),"")</f>
        <v/>
      </c>
      <c r="E215" s="10" t="str">
        <f>IFERROR(VLOOKUP(L215,verify_descriptions!A:J,5,FALSE),"")</f>
        <v/>
      </c>
      <c r="F215" s="10" t="str">
        <f>IFERROR(VLOOKUP(L215,verify_descriptions!A:J,6,FALSE),"")</f>
        <v/>
      </c>
      <c r="G215" s="10" t="str">
        <f>IFERROR(VLOOKUP(L215,verify_descriptions!A:J,7,FALSE),"")</f>
        <v/>
      </c>
      <c r="H215" s="10" t="str">
        <f>IFERROR(VLOOKUP(L215,verify_descriptions!A:J,8,FALSE),"")</f>
        <v/>
      </c>
      <c r="I215" s="10" t="str">
        <f>IFERROR(VLOOKUP(L215,verify_descriptions!A:J,9,FALSE),"")</f>
        <v/>
      </c>
      <c r="J215" s="9"/>
      <c r="K215" s="12" t="str">
        <f>IFERROR(VLOOKUP(L215,verify_descriptions!A:J,10,FALSE),"")</f>
        <v/>
      </c>
      <c r="L215" s="9"/>
      <c r="M215" s="9"/>
      <c r="N215" s="9"/>
      <c r="O215" s="10" t="str">
        <f>IF(C215="","",IF(ISERROR(VLOOKUP(C215,verify_dates!$A$1:$A$50,1,FALSE)),"Datum ungültig!",IF(L215="","Beschr. fehlt!",IF(SUMIFS(J:J,C:C,"="&amp;C215,K:K,"STD")&gt;10,"&gt;10h Arbeitszeit!",IF(AND(NOT(ISNUMBER(J215)),C215&lt;&gt;""),"Arbeitszeit fehlt!",IF(NOT(ISERROR(VLOOKUP(C215,verify_holidays!A:A,1,FALSE))),"W: Feiertagsarbeit!",IF(WEEKDAY(C215,2)&gt;5,"W: Wochenendarbeit!","OK")))))))</f>
        <v/>
      </c>
      <c r="P215" s="9" t="str">
        <f t="shared" si="3"/>
        <v>Abgeschlossen</v>
      </c>
    </row>
    <row r="216" spans="1:16" x14ac:dyDescent="0.25">
      <c r="A216" s="10" t="str">
        <f>IFERROR(VLOOKUP(L216,verify_descriptions!A:J,2,FALSE),"")</f>
        <v/>
      </c>
      <c r="B216" s="10" t="str">
        <f>IFERROR(VLOOKUP(L216,verify_descriptions!A:J,3,FALSE),"")</f>
        <v/>
      </c>
      <c r="C216" s="8"/>
      <c r="D216" s="10" t="str">
        <f>IFERROR(VLOOKUP(L216,verify_descriptions!A:J,4,FALSE),"")</f>
        <v/>
      </c>
      <c r="E216" s="10" t="str">
        <f>IFERROR(VLOOKUP(L216,verify_descriptions!A:J,5,FALSE),"")</f>
        <v/>
      </c>
      <c r="F216" s="10" t="str">
        <f>IFERROR(VLOOKUP(L216,verify_descriptions!A:J,6,FALSE),"")</f>
        <v/>
      </c>
      <c r="G216" s="10" t="str">
        <f>IFERROR(VLOOKUP(L216,verify_descriptions!A:J,7,FALSE),"")</f>
        <v/>
      </c>
      <c r="H216" s="10" t="str">
        <f>IFERROR(VLOOKUP(L216,verify_descriptions!A:J,8,FALSE),"")</f>
        <v/>
      </c>
      <c r="I216" s="10" t="str">
        <f>IFERROR(VLOOKUP(L216,verify_descriptions!A:J,9,FALSE),"")</f>
        <v/>
      </c>
      <c r="J216" s="9"/>
      <c r="K216" s="12" t="str">
        <f>IFERROR(VLOOKUP(L216,verify_descriptions!A:J,10,FALSE),"")</f>
        <v/>
      </c>
      <c r="L216" s="9"/>
      <c r="M216" s="9"/>
      <c r="N216" s="9"/>
      <c r="O216" s="10" t="str">
        <f>IF(C216="","",IF(ISERROR(VLOOKUP(C216,verify_dates!$A$1:$A$50,1,FALSE)),"Datum ungültig!",IF(L216="","Beschr. fehlt!",IF(SUMIFS(J:J,C:C,"="&amp;C216,K:K,"STD")&gt;10,"&gt;10h Arbeitszeit!",IF(AND(NOT(ISNUMBER(J216)),C216&lt;&gt;""),"Arbeitszeit fehlt!",IF(NOT(ISERROR(VLOOKUP(C216,verify_holidays!A:A,1,FALSE))),"W: Feiertagsarbeit!",IF(WEEKDAY(C216,2)&gt;5,"W: Wochenendarbeit!","OK")))))))</f>
        <v/>
      </c>
      <c r="P216" s="9" t="str">
        <f t="shared" si="3"/>
        <v>Abgeschlossen</v>
      </c>
    </row>
    <row r="217" spans="1:16" x14ac:dyDescent="0.25">
      <c r="A217" s="10" t="str">
        <f>IFERROR(VLOOKUP(L217,verify_descriptions!A:J,2,FALSE),"")</f>
        <v/>
      </c>
      <c r="B217" s="10" t="str">
        <f>IFERROR(VLOOKUP(L217,verify_descriptions!A:J,3,FALSE),"")</f>
        <v/>
      </c>
      <c r="C217" s="8"/>
      <c r="D217" s="10" t="str">
        <f>IFERROR(VLOOKUP(L217,verify_descriptions!A:J,4,FALSE),"")</f>
        <v/>
      </c>
      <c r="E217" s="10" t="str">
        <f>IFERROR(VLOOKUP(L217,verify_descriptions!A:J,5,FALSE),"")</f>
        <v/>
      </c>
      <c r="F217" s="10" t="str">
        <f>IFERROR(VLOOKUP(L217,verify_descriptions!A:J,6,FALSE),"")</f>
        <v/>
      </c>
      <c r="G217" s="10" t="str">
        <f>IFERROR(VLOOKUP(L217,verify_descriptions!A:J,7,FALSE),"")</f>
        <v/>
      </c>
      <c r="H217" s="10" t="str">
        <f>IFERROR(VLOOKUP(L217,verify_descriptions!A:J,8,FALSE),"")</f>
        <v/>
      </c>
      <c r="I217" s="10" t="str">
        <f>IFERROR(VLOOKUP(L217,verify_descriptions!A:J,9,FALSE),"")</f>
        <v/>
      </c>
      <c r="J217" s="9"/>
      <c r="K217" s="12" t="str">
        <f>IFERROR(VLOOKUP(L217,verify_descriptions!A:J,10,FALSE),"")</f>
        <v/>
      </c>
      <c r="L217" s="9"/>
      <c r="M217" s="9"/>
      <c r="N217" s="9"/>
      <c r="O217" s="10" t="str">
        <f>IF(C217="","",IF(ISERROR(VLOOKUP(C217,verify_dates!$A$1:$A$50,1,FALSE)),"Datum ungültig!",IF(L217="","Beschr. fehlt!",IF(SUMIFS(J:J,C:C,"="&amp;C217,K:K,"STD")&gt;10,"&gt;10h Arbeitszeit!",IF(AND(NOT(ISNUMBER(J217)),C217&lt;&gt;""),"Arbeitszeit fehlt!",IF(NOT(ISERROR(VLOOKUP(C217,verify_holidays!A:A,1,FALSE))),"W: Feiertagsarbeit!",IF(WEEKDAY(C217,2)&gt;5,"W: Wochenendarbeit!","OK")))))))</f>
        <v/>
      </c>
      <c r="P217" s="9" t="str">
        <f t="shared" si="3"/>
        <v>Abgeschlossen</v>
      </c>
    </row>
    <row r="218" spans="1:16" x14ac:dyDescent="0.25">
      <c r="A218" s="10" t="str">
        <f>IFERROR(VLOOKUP(L218,verify_descriptions!A:J,2,FALSE),"")</f>
        <v/>
      </c>
      <c r="B218" s="10" t="str">
        <f>IFERROR(VLOOKUP(L218,verify_descriptions!A:J,3,FALSE),"")</f>
        <v/>
      </c>
      <c r="C218" s="8"/>
      <c r="D218" s="10" t="str">
        <f>IFERROR(VLOOKUP(L218,verify_descriptions!A:J,4,FALSE),"")</f>
        <v/>
      </c>
      <c r="E218" s="10" t="str">
        <f>IFERROR(VLOOKUP(L218,verify_descriptions!A:J,5,FALSE),"")</f>
        <v/>
      </c>
      <c r="F218" s="10" t="str">
        <f>IFERROR(VLOOKUP(L218,verify_descriptions!A:J,6,FALSE),"")</f>
        <v/>
      </c>
      <c r="G218" s="10" t="str">
        <f>IFERROR(VLOOKUP(L218,verify_descriptions!A:J,7,FALSE),"")</f>
        <v/>
      </c>
      <c r="H218" s="10" t="str">
        <f>IFERROR(VLOOKUP(L218,verify_descriptions!A:J,8,FALSE),"")</f>
        <v/>
      </c>
      <c r="I218" s="10" t="str">
        <f>IFERROR(VLOOKUP(L218,verify_descriptions!A:J,9,FALSE),"")</f>
        <v/>
      </c>
      <c r="J218" s="9"/>
      <c r="K218" s="12" t="str">
        <f>IFERROR(VLOOKUP(L218,verify_descriptions!A:J,10,FALSE),"")</f>
        <v/>
      </c>
      <c r="L218" s="9"/>
      <c r="M218" s="9"/>
      <c r="N218" s="9"/>
      <c r="O218" s="10" t="str">
        <f>IF(C218="","",IF(ISERROR(VLOOKUP(C218,verify_dates!$A$1:$A$50,1,FALSE)),"Datum ungültig!",IF(L218="","Beschr. fehlt!",IF(SUMIFS(J:J,C:C,"="&amp;C218,K:K,"STD")&gt;10,"&gt;10h Arbeitszeit!",IF(AND(NOT(ISNUMBER(J218)),C218&lt;&gt;""),"Arbeitszeit fehlt!",IF(NOT(ISERROR(VLOOKUP(C218,verify_holidays!A:A,1,FALSE))),"W: Feiertagsarbeit!",IF(WEEKDAY(C218,2)&gt;5,"W: Wochenendarbeit!","OK")))))))</f>
        <v/>
      </c>
      <c r="P218" s="9" t="str">
        <f t="shared" si="3"/>
        <v>Abgeschlossen</v>
      </c>
    </row>
    <row r="219" spans="1:16" x14ac:dyDescent="0.25">
      <c r="A219" s="10" t="str">
        <f>IFERROR(VLOOKUP(L219,verify_descriptions!A:J,2,FALSE),"")</f>
        <v/>
      </c>
      <c r="B219" s="10" t="str">
        <f>IFERROR(VLOOKUP(L219,verify_descriptions!A:J,3,FALSE),"")</f>
        <v/>
      </c>
      <c r="C219" s="8"/>
      <c r="D219" s="10" t="str">
        <f>IFERROR(VLOOKUP(L219,verify_descriptions!A:J,4,FALSE),"")</f>
        <v/>
      </c>
      <c r="E219" s="10" t="str">
        <f>IFERROR(VLOOKUP(L219,verify_descriptions!A:J,5,FALSE),"")</f>
        <v/>
      </c>
      <c r="F219" s="10" t="str">
        <f>IFERROR(VLOOKUP(L219,verify_descriptions!A:J,6,FALSE),"")</f>
        <v/>
      </c>
      <c r="G219" s="10" t="str">
        <f>IFERROR(VLOOKUP(L219,verify_descriptions!A:J,7,FALSE),"")</f>
        <v/>
      </c>
      <c r="H219" s="10" t="str">
        <f>IFERROR(VLOOKUP(L219,verify_descriptions!A:J,8,FALSE),"")</f>
        <v/>
      </c>
      <c r="I219" s="10" t="str">
        <f>IFERROR(VLOOKUP(L219,verify_descriptions!A:J,9,FALSE),"")</f>
        <v/>
      </c>
      <c r="J219" s="9"/>
      <c r="K219" s="12" t="str">
        <f>IFERROR(VLOOKUP(L219,verify_descriptions!A:J,10,FALSE),"")</f>
        <v/>
      </c>
      <c r="L219" s="9"/>
      <c r="M219" s="9"/>
      <c r="N219" s="9"/>
      <c r="O219" s="10" t="str">
        <f>IF(C219="","",IF(ISERROR(VLOOKUP(C219,verify_dates!$A$1:$A$50,1,FALSE)),"Datum ungültig!",IF(L219="","Beschr. fehlt!",IF(SUMIFS(J:J,C:C,"="&amp;C219,K:K,"STD")&gt;10,"&gt;10h Arbeitszeit!",IF(AND(NOT(ISNUMBER(J219)),C219&lt;&gt;""),"Arbeitszeit fehlt!",IF(NOT(ISERROR(VLOOKUP(C219,verify_holidays!A:A,1,FALSE))),"W: Feiertagsarbeit!",IF(WEEKDAY(C219,2)&gt;5,"W: Wochenendarbeit!","OK")))))))</f>
        <v/>
      </c>
      <c r="P219" s="9" t="str">
        <f t="shared" si="3"/>
        <v>Abgeschlossen</v>
      </c>
    </row>
    <row r="220" spans="1:16" x14ac:dyDescent="0.25">
      <c r="A220" s="10" t="str">
        <f>IFERROR(VLOOKUP(L220,verify_descriptions!A:J,2,FALSE),"")</f>
        <v/>
      </c>
      <c r="B220" s="10" t="str">
        <f>IFERROR(VLOOKUP(L220,verify_descriptions!A:J,3,FALSE),"")</f>
        <v/>
      </c>
      <c r="C220" s="8"/>
      <c r="D220" s="10" t="str">
        <f>IFERROR(VLOOKUP(L220,verify_descriptions!A:J,4,FALSE),"")</f>
        <v/>
      </c>
      <c r="E220" s="10" t="str">
        <f>IFERROR(VLOOKUP(L220,verify_descriptions!A:J,5,FALSE),"")</f>
        <v/>
      </c>
      <c r="F220" s="10" t="str">
        <f>IFERROR(VLOOKUP(L220,verify_descriptions!A:J,6,FALSE),"")</f>
        <v/>
      </c>
      <c r="G220" s="10" t="str">
        <f>IFERROR(VLOOKUP(L220,verify_descriptions!A:J,7,FALSE),"")</f>
        <v/>
      </c>
      <c r="H220" s="10" t="str">
        <f>IFERROR(VLOOKUP(L220,verify_descriptions!A:J,8,FALSE),"")</f>
        <v/>
      </c>
      <c r="I220" s="10" t="str">
        <f>IFERROR(VLOOKUP(L220,verify_descriptions!A:J,9,FALSE),"")</f>
        <v/>
      </c>
      <c r="J220" s="9"/>
      <c r="K220" s="12" t="str">
        <f>IFERROR(VLOOKUP(L220,verify_descriptions!A:J,10,FALSE),"")</f>
        <v/>
      </c>
      <c r="L220" s="9"/>
      <c r="M220" s="9"/>
      <c r="N220" s="9"/>
      <c r="O220" s="10" t="str">
        <f>IF(C220="","",IF(ISERROR(VLOOKUP(C220,verify_dates!$A$1:$A$50,1,FALSE)),"Datum ungültig!",IF(L220="","Beschr. fehlt!",IF(SUMIFS(J:J,C:C,"="&amp;C220,K:K,"STD")&gt;10,"&gt;10h Arbeitszeit!",IF(AND(NOT(ISNUMBER(J220)),C220&lt;&gt;""),"Arbeitszeit fehlt!",IF(NOT(ISERROR(VLOOKUP(C220,verify_holidays!A:A,1,FALSE))),"W: Feiertagsarbeit!",IF(WEEKDAY(C220,2)&gt;5,"W: Wochenendarbeit!","OK")))))))</f>
        <v/>
      </c>
      <c r="P220" s="9" t="str">
        <f t="shared" si="3"/>
        <v>Abgeschlossen</v>
      </c>
    </row>
    <row r="221" spans="1:16" x14ac:dyDescent="0.25">
      <c r="A221" s="10" t="str">
        <f>IFERROR(VLOOKUP(L221,verify_descriptions!A:J,2,FALSE),"")</f>
        <v/>
      </c>
      <c r="B221" s="10" t="str">
        <f>IFERROR(VLOOKUP(L221,verify_descriptions!A:J,3,FALSE),"")</f>
        <v/>
      </c>
      <c r="C221" s="8"/>
      <c r="D221" s="10" t="str">
        <f>IFERROR(VLOOKUP(L221,verify_descriptions!A:J,4,FALSE),"")</f>
        <v/>
      </c>
      <c r="E221" s="10" t="str">
        <f>IFERROR(VLOOKUP(L221,verify_descriptions!A:J,5,FALSE),"")</f>
        <v/>
      </c>
      <c r="F221" s="10" t="str">
        <f>IFERROR(VLOOKUP(L221,verify_descriptions!A:J,6,FALSE),"")</f>
        <v/>
      </c>
      <c r="G221" s="10" t="str">
        <f>IFERROR(VLOOKUP(L221,verify_descriptions!A:J,7,FALSE),"")</f>
        <v/>
      </c>
      <c r="H221" s="10" t="str">
        <f>IFERROR(VLOOKUP(L221,verify_descriptions!A:J,8,FALSE),"")</f>
        <v/>
      </c>
      <c r="I221" s="10" t="str">
        <f>IFERROR(VLOOKUP(L221,verify_descriptions!A:J,9,FALSE),"")</f>
        <v/>
      </c>
      <c r="J221" s="9"/>
      <c r="K221" s="12" t="str">
        <f>IFERROR(VLOOKUP(L221,verify_descriptions!A:J,10,FALSE),"")</f>
        <v/>
      </c>
      <c r="L221" s="9"/>
      <c r="M221" s="9"/>
      <c r="N221" s="9"/>
      <c r="O221" s="10" t="str">
        <f>IF(C221="","",IF(ISERROR(VLOOKUP(C221,verify_dates!$A$1:$A$50,1,FALSE)),"Datum ungültig!",IF(L221="","Beschr. fehlt!",IF(SUMIFS(J:J,C:C,"="&amp;C221,K:K,"STD")&gt;10,"&gt;10h Arbeitszeit!",IF(AND(NOT(ISNUMBER(J221)),C221&lt;&gt;""),"Arbeitszeit fehlt!",IF(NOT(ISERROR(VLOOKUP(C221,verify_holidays!A:A,1,FALSE))),"W: Feiertagsarbeit!",IF(WEEKDAY(C221,2)&gt;5,"W: Wochenendarbeit!","OK")))))))</f>
        <v/>
      </c>
      <c r="P221" s="9" t="str">
        <f t="shared" si="3"/>
        <v>Abgeschlossen</v>
      </c>
    </row>
    <row r="222" spans="1:16" x14ac:dyDescent="0.25">
      <c r="A222" s="10" t="str">
        <f>IFERROR(VLOOKUP(L222,verify_descriptions!A:J,2,FALSE),"")</f>
        <v/>
      </c>
      <c r="B222" s="10" t="str">
        <f>IFERROR(VLOOKUP(L222,verify_descriptions!A:J,3,FALSE),"")</f>
        <v/>
      </c>
      <c r="C222" s="8"/>
      <c r="D222" s="10" t="str">
        <f>IFERROR(VLOOKUP(L222,verify_descriptions!A:J,4,FALSE),"")</f>
        <v/>
      </c>
      <c r="E222" s="10" t="str">
        <f>IFERROR(VLOOKUP(L222,verify_descriptions!A:J,5,FALSE),"")</f>
        <v/>
      </c>
      <c r="F222" s="10" t="str">
        <f>IFERROR(VLOOKUP(L222,verify_descriptions!A:J,6,FALSE),"")</f>
        <v/>
      </c>
      <c r="G222" s="10" t="str">
        <f>IFERROR(VLOOKUP(L222,verify_descriptions!A:J,7,FALSE),"")</f>
        <v/>
      </c>
      <c r="H222" s="10" t="str">
        <f>IFERROR(VLOOKUP(L222,verify_descriptions!A:J,8,FALSE),"")</f>
        <v/>
      </c>
      <c r="I222" s="10" t="str">
        <f>IFERROR(VLOOKUP(L222,verify_descriptions!A:J,9,FALSE),"")</f>
        <v/>
      </c>
      <c r="J222" s="9"/>
      <c r="K222" s="12" t="str">
        <f>IFERROR(VLOOKUP(L222,verify_descriptions!A:J,10,FALSE),"")</f>
        <v/>
      </c>
      <c r="L222" s="9"/>
      <c r="M222" s="9"/>
      <c r="N222" s="9"/>
      <c r="O222" s="10" t="str">
        <f>IF(C222="","",IF(ISERROR(VLOOKUP(C222,verify_dates!$A$1:$A$50,1,FALSE)),"Datum ungültig!",IF(L222="","Beschr. fehlt!",IF(SUMIFS(J:J,C:C,"="&amp;C222,K:K,"STD")&gt;10,"&gt;10h Arbeitszeit!",IF(AND(NOT(ISNUMBER(J222)),C222&lt;&gt;""),"Arbeitszeit fehlt!",IF(NOT(ISERROR(VLOOKUP(C222,verify_holidays!A:A,1,FALSE))),"W: Feiertagsarbeit!",IF(WEEKDAY(C222,2)&gt;5,"W: Wochenendarbeit!","OK")))))))</f>
        <v/>
      </c>
      <c r="P222" s="9" t="str">
        <f t="shared" si="3"/>
        <v>Abgeschlossen</v>
      </c>
    </row>
    <row r="223" spans="1:16" x14ac:dyDescent="0.25">
      <c r="A223" s="10" t="str">
        <f>IFERROR(VLOOKUP(L223,verify_descriptions!A:J,2,FALSE),"")</f>
        <v/>
      </c>
      <c r="B223" s="10" t="str">
        <f>IFERROR(VLOOKUP(L223,verify_descriptions!A:J,3,FALSE),"")</f>
        <v/>
      </c>
      <c r="C223" s="8"/>
      <c r="D223" s="10" t="str">
        <f>IFERROR(VLOOKUP(L223,verify_descriptions!A:J,4,FALSE),"")</f>
        <v/>
      </c>
      <c r="E223" s="10" t="str">
        <f>IFERROR(VLOOKUP(L223,verify_descriptions!A:J,5,FALSE),"")</f>
        <v/>
      </c>
      <c r="F223" s="10" t="str">
        <f>IFERROR(VLOOKUP(L223,verify_descriptions!A:J,6,FALSE),"")</f>
        <v/>
      </c>
      <c r="G223" s="10" t="str">
        <f>IFERROR(VLOOKUP(L223,verify_descriptions!A:J,7,FALSE),"")</f>
        <v/>
      </c>
      <c r="H223" s="10" t="str">
        <f>IFERROR(VLOOKUP(L223,verify_descriptions!A:J,8,FALSE),"")</f>
        <v/>
      </c>
      <c r="I223" s="10" t="str">
        <f>IFERROR(VLOOKUP(L223,verify_descriptions!A:J,9,FALSE),"")</f>
        <v/>
      </c>
      <c r="J223" s="9"/>
      <c r="K223" s="12" t="str">
        <f>IFERROR(VLOOKUP(L223,verify_descriptions!A:J,10,FALSE),"")</f>
        <v/>
      </c>
      <c r="L223" s="9"/>
      <c r="M223" s="9"/>
      <c r="N223" s="9"/>
      <c r="O223" s="10" t="str">
        <f>IF(C223="","",IF(ISERROR(VLOOKUP(C223,verify_dates!$A$1:$A$50,1,FALSE)),"Datum ungültig!",IF(L223="","Beschr. fehlt!",IF(SUMIFS(J:J,C:C,"="&amp;C223,K:K,"STD")&gt;10,"&gt;10h Arbeitszeit!",IF(AND(NOT(ISNUMBER(J223)),C223&lt;&gt;""),"Arbeitszeit fehlt!",IF(NOT(ISERROR(VLOOKUP(C223,verify_holidays!A:A,1,FALSE))),"W: Feiertagsarbeit!",IF(WEEKDAY(C223,2)&gt;5,"W: Wochenendarbeit!","OK")))))))</f>
        <v/>
      </c>
      <c r="P223" s="9" t="str">
        <f t="shared" si="3"/>
        <v>Abgeschlossen</v>
      </c>
    </row>
    <row r="224" spans="1:16" x14ac:dyDescent="0.25">
      <c r="A224" s="10" t="str">
        <f>IFERROR(VLOOKUP(L224,verify_descriptions!A:J,2,FALSE),"")</f>
        <v/>
      </c>
      <c r="B224" s="10" t="str">
        <f>IFERROR(VLOOKUP(L224,verify_descriptions!A:J,3,FALSE),"")</f>
        <v/>
      </c>
      <c r="C224" s="8"/>
      <c r="D224" s="10" t="str">
        <f>IFERROR(VLOOKUP(L224,verify_descriptions!A:J,4,FALSE),"")</f>
        <v/>
      </c>
      <c r="E224" s="10" t="str">
        <f>IFERROR(VLOOKUP(L224,verify_descriptions!A:J,5,FALSE),"")</f>
        <v/>
      </c>
      <c r="F224" s="10" t="str">
        <f>IFERROR(VLOOKUP(L224,verify_descriptions!A:J,6,FALSE),"")</f>
        <v/>
      </c>
      <c r="G224" s="10" t="str">
        <f>IFERROR(VLOOKUP(L224,verify_descriptions!A:J,7,FALSE),"")</f>
        <v/>
      </c>
      <c r="H224" s="10" t="str">
        <f>IFERROR(VLOOKUP(L224,verify_descriptions!A:J,8,FALSE),"")</f>
        <v/>
      </c>
      <c r="I224" s="10" t="str">
        <f>IFERROR(VLOOKUP(L224,verify_descriptions!A:J,9,FALSE),"")</f>
        <v/>
      </c>
      <c r="J224" s="9"/>
      <c r="K224" s="12" t="str">
        <f>IFERROR(VLOOKUP(L224,verify_descriptions!A:J,10,FALSE),"")</f>
        <v/>
      </c>
      <c r="L224" s="9"/>
      <c r="M224" s="9"/>
      <c r="N224" s="9"/>
      <c r="O224" s="10" t="str">
        <f>IF(C224="","",IF(ISERROR(VLOOKUP(C224,verify_dates!$A$1:$A$50,1,FALSE)),"Datum ungültig!",IF(L224="","Beschr. fehlt!",IF(SUMIFS(J:J,C:C,"="&amp;C224,K:K,"STD")&gt;10,"&gt;10h Arbeitszeit!",IF(AND(NOT(ISNUMBER(J224)),C224&lt;&gt;""),"Arbeitszeit fehlt!",IF(NOT(ISERROR(VLOOKUP(C224,verify_holidays!A:A,1,FALSE))),"W: Feiertagsarbeit!",IF(WEEKDAY(C224,2)&gt;5,"W: Wochenendarbeit!","OK")))))))</f>
        <v/>
      </c>
      <c r="P224" s="9" t="str">
        <f t="shared" si="3"/>
        <v>Abgeschlossen</v>
      </c>
    </row>
    <row r="225" spans="1:16" x14ac:dyDescent="0.25">
      <c r="A225" s="10" t="str">
        <f>IFERROR(VLOOKUP(L225,verify_descriptions!A:J,2,FALSE),"")</f>
        <v/>
      </c>
      <c r="B225" s="10" t="str">
        <f>IFERROR(VLOOKUP(L225,verify_descriptions!A:J,3,FALSE),"")</f>
        <v/>
      </c>
      <c r="C225" s="8"/>
      <c r="D225" s="10" t="str">
        <f>IFERROR(VLOOKUP(L225,verify_descriptions!A:J,4,FALSE),"")</f>
        <v/>
      </c>
      <c r="E225" s="10" t="str">
        <f>IFERROR(VLOOKUP(L225,verify_descriptions!A:J,5,FALSE),"")</f>
        <v/>
      </c>
      <c r="F225" s="10" t="str">
        <f>IFERROR(VLOOKUP(L225,verify_descriptions!A:J,6,FALSE),"")</f>
        <v/>
      </c>
      <c r="G225" s="10" t="str">
        <f>IFERROR(VLOOKUP(L225,verify_descriptions!A:J,7,FALSE),"")</f>
        <v/>
      </c>
      <c r="H225" s="10" t="str">
        <f>IFERROR(VLOOKUP(L225,verify_descriptions!A:J,8,FALSE),"")</f>
        <v/>
      </c>
      <c r="I225" s="10" t="str">
        <f>IFERROR(VLOOKUP(L225,verify_descriptions!A:J,9,FALSE),"")</f>
        <v/>
      </c>
      <c r="J225" s="9"/>
      <c r="K225" s="12" t="str">
        <f>IFERROR(VLOOKUP(L225,verify_descriptions!A:J,10,FALSE),"")</f>
        <v/>
      </c>
      <c r="L225" s="9"/>
      <c r="M225" s="9"/>
      <c r="N225" s="9"/>
      <c r="O225" s="10" t="str">
        <f>IF(C225="","",IF(ISERROR(VLOOKUP(C225,verify_dates!$A$1:$A$50,1,FALSE)),"Datum ungültig!",IF(L225="","Beschr. fehlt!",IF(SUMIFS(J:J,C:C,"="&amp;C225,K:K,"STD")&gt;10,"&gt;10h Arbeitszeit!",IF(AND(NOT(ISNUMBER(J225)),C225&lt;&gt;""),"Arbeitszeit fehlt!",IF(NOT(ISERROR(VLOOKUP(C225,verify_holidays!A:A,1,FALSE))),"W: Feiertagsarbeit!",IF(WEEKDAY(C225,2)&gt;5,"W: Wochenendarbeit!","OK")))))))</f>
        <v/>
      </c>
      <c r="P225" s="9" t="str">
        <f t="shared" si="3"/>
        <v>Abgeschlossen</v>
      </c>
    </row>
    <row r="226" spans="1:16" x14ac:dyDescent="0.25">
      <c r="A226" s="10" t="str">
        <f>IFERROR(VLOOKUP(L226,verify_descriptions!A:J,2,FALSE),"")</f>
        <v/>
      </c>
      <c r="B226" s="10" t="str">
        <f>IFERROR(VLOOKUP(L226,verify_descriptions!A:J,3,FALSE),"")</f>
        <v/>
      </c>
      <c r="C226" s="8"/>
      <c r="D226" s="10" t="str">
        <f>IFERROR(VLOOKUP(L226,verify_descriptions!A:J,4,FALSE),"")</f>
        <v/>
      </c>
      <c r="E226" s="10" t="str">
        <f>IFERROR(VLOOKUP(L226,verify_descriptions!A:J,5,FALSE),"")</f>
        <v/>
      </c>
      <c r="F226" s="10" t="str">
        <f>IFERROR(VLOOKUP(L226,verify_descriptions!A:J,6,FALSE),"")</f>
        <v/>
      </c>
      <c r="G226" s="10" t="str">
        <f>IFERROR(VLOOKUP(L226,verify_descriptions!A:J,7,FALSE),"")</f>
        <v/>
      </c>
      <c r="H226" s="10" t="str">
        <f>IFERROR(VLOOKUP(L226,verify_descriptions!A:J,8,FALSE),"")</f>
        <v/>
      </c>
      <c r="I226" s="10" t="str">
        <f>IFERROR(VLOOKUP(L226,verify_descriptions!A:J,9,FALSE),"")</f>
        <v/>
      </c>
      <c r="J226" s="9"/>
      <c r="K226" s="12" t="str">
        <f>IFERROR(VLOOKUP(L226,verify_descriptions!A:J,10,FALSE),"")</f>
        <v/>
      </c>
      <c r="L226" s="9"/>
      <c r="M226" s="9"/>
      <c r="N226" s="9"/>
      <c r="O226" s="10" t="str">
        <f>IF(C226="","",IF(ISERROR(VLOOKUP(C226,verify_dates!$A$1:$A$50,1,FALSE)),"Datum ungültig!",IF(L226="","Beschr. fehlt!",IF(SUMIFS(J:J,C:C,"="&amp;C226,K:K,"STD")&gt;10,"&gt;10h Arbeitszeit!",IF(AND(NOT(ISNUMBER(J226)),C226&lt;&gt;""),"Arbeitszeit fehlt!",IF(NOT(ISERROR(VLOOKUP(C226,verify_holidays!A:A,1,FALSE))),"W: Feiertagsarbeit!",IF(WEEKDAY(C226,2)&gt;5,"W: Wochenendarbeit!","OK")))))))</f>
        <v/>
      </c>
      <c r="P226" s="9" t="str">
        <f t="shared" si="3"/>
        <v>Abgeschlossen</v>
      </c>
    </row>
    <row r="227" spans="1:16" x14ac:dyDescent="0.25">
      <c r="A227" s="10" t="str">
        <f>IFERROR(VLOOKUP(L227,verify_descriptions!A:J,2,FALSE),"")</f>
        <v/>
      </c>
      <c r="B227" s="10" t="str">
        <f>IFERROR(VLOOKUP(L227,verify_descriptions!A:J,3,FALSE),"")</f>
        <v/>
      </c>
      <c r="C227" s="8"/>
      <c r="D227" s="10" t="str">
        <f>IFERROR(VLOOKUP(L227,verify_descriptions!A:J,4,FALSE),"")</f>
        <v/>
      </c>
      <c r="E227" s="10" t="str">
        <f>IFERROR(VLOOKUP(L227,verify_descriptions!A:J,5,FALSE),"")</f>
        <v/>
      </c>
      <c r="F227" s="10" t="str">
        <f>IFERROR(VLOOKUP(L227,verify_descriptions!A:J,6,FALSE),"")</f>
        <v/>
      </c>
      <c r="G227" s="10" t="str">
        <f>IFERROR(VLOOKUP(L227,verify_descriptions!A:J,7,FALSE),"")</f>
        <v/>
      </c>
      <c r="H227" s="10" t="str">
        <f>IFERROR(VLOOKUP(L227,verify_descriptions!A:J,8,FALSE),"")</f>
        <v/>
      </c>
      <c r="I227" s="10" t="str">
        <f>IFERROR(VLOOKUP(L227,verify_descriptions!A:J,9,FALSE),"")</f>
        <v/>
      </c>
      <c r="J227" s="9"/>
      <c r="K227" s="12" t="str">
        <f>IFERROR(VLOOKUP(L227,verify_descriptions!A:J,10,FALSE),"")</f>
        <v/>
      </c>
      <c r="L227" s="9"/>
      <c r="M227" s="9"/>
      <c r="N227" s="9"/>
      <c r="O227" s="10" t="str">
        <f>IF(C227="","",IF(ISERROR(VLOOKUP(C227,verify_dates!$A$1:$A$50,1,FALSE)),"Datum ungültig!",IF(L227="","Beschr. fehlt!",IF(SUMIFS(J:J,C:C,"="&amp;C227,K:K,"STD")&gt;10,"&gt;10h Arbeitszeit!",IF(AND(NOT(ISNUMBER(J227)),C227&lt;&gt;""),"Arbeitszeit fehlt!",IF(NOT(ISERROR(VLOOKUP(C227,verify_holidays!A:A,1,FALSE))),"W: Feiertagsarbeit!",IF(WEEKDAY(C227,2)&gt;5,"W: Wochenendarbeit!","OK")))))))</f>
        <v/>
      </c>
      <c r="P227" s="9" t="str">
        <f t="shared" si="3"/>
        <v>Abgeschlossen</v>
      </c>
    </row>
    <row r="228" spans="1:16" x14ac:dyDescent="0.25">
      <c r="A228" s="10" t="str">
        <f>IFERROR(VLOOKUP(L228,verify_descriptions!A:J,2,FALSE),"")</f>
        <v/>
      </c>
      <c r="B228" s="10" t="str">
        <f>IFERROR(VLOOKUP(L228,verify_descriptions!A:J,3,FALSE),"")</f>
        <v/>
      </c>
      <c r="C228" s="8"/>
      <c r="D228" s="10" t="str">
        <f>IFERROR(VLOOKUP(L228,verify_descriptions!A:J,4,FALSE),"")</f>
        <v/>
      </c>
      <c r="E228" s="10" t="str">
        <f>IFERROR(VLOOKUP(L228,verify_descriptions!A:J,5,FALSE),"")</f>
        <v/>
      </c>
      <c r="F228" s="10" t="str">
        <f>IFERROR(VLOOKUP(L228,verify_descriptions!A:J,6,FALSE),"")</f>
        <v/>
      </c>
      <c r="G228" s="10" t="str">
        <f>IFERROR(VLOOKUP(L228,verify_descriptions!A:J,7,FALSE),"")</f>
        <v/>
      </c>
      <c r="H228" s="10" t="str">
        <f>IFERROR(VLOOKUP(L228,verify_descriptions!A:J,8,FALSE),"")</f>
        <v/>
      </c>
      <c r="I228" s="10" t="str">
        <f>IFERROR(VLOOKUP(L228,verify_descriptions!A:J,9,FALSE),"")</f>
        <v/>
      </c>
      <c r="J228" s="9"/>
      <c r="K228" s="12" t="str">
        <f>IFERROR(VLOOKUP(L228,verify_descriptions!A:J,10,FALSE),"")</f>
        <v/>
      </c>
      <c r="L228" s="9"/>
      <c r="M228" s="9"/>
      <c r="N228" s="9"/>
      <c r="O228" s="10" t="str">
        <f>IF(C228="","",IF(ISERROR(VLOOKUP(C228,verify_dates!$A$1:$A$50,1,FALSE)),"Datum ungültig!",IF(L228="","Beschr. fehlt!",IF(SUMIFS(J:J,C:C,"="&amp;C228,K:K,"STD")&gt;10,"&gt;10h Arbeitszeit!",IF(AND(NOT(ISNUMBER(J228)),C228&lt;&gt;""),"Arbeitszeit fehlt!",IF(NOT(ISERROR(VLOOKUP(C228,verify_holidays!A:A,1,FALSE))),"W: Feiertagsarbeit!",IF(WEEKDAY(C228,2)&gt;5,"W: Wochenendarbeit!","OK")))))))</f>
        <v/>
      </c>
      <c r="P228" s="9" t="str">
        <f t="shared" si="3"/>
        <v>Abgeschlossen</v>
      </c>
    </row>
    <row r="229" spans="1:16" x14ac:dyDescent="0.25">
      <c r="A229" s="10" t="str">
        <f>IFERROR(VLOOKUP(L229,verify_descriptions!A:J,2,FALSE),"")</f>
        <v/>
      </c>
      <c r="B229" s="10" t="str">
        <f>IFERROR(VLOOKUP(L229,verify_descriptions!A:J,3,FALSE),"")</f>
        <v/>
      </c>
      <c r="C229" s="8"/>
      <c r="D229" s="10" t="str">
        <f>IFERROR(VLOOKUP(L229,verify_descriptions!A:J,4,FALSE),"")</f>
        <v/>
      </c>
      <c r="E229" s="10" t="str">
        <f>IFERROR(VLOOKUP(L229,verify_descriptions!A:J,5,FALSE),"")</f>
        <v/>
      </c>
      <c r="F229" s="10" t="str">
        <f>IFERROR(VLOOKUP(L229,verify_descriptions!A:J,6,FALSE),"")</f>
        <v/>
      </c>
      <c r="G229" s="10" t="str">
        <f>IFERROR(VLOOKUP(L229,verify_descriptions!A:J,7,FALSE),"")</f>
        <v/>
      </c>
      <c r="H229" s="10" t="str">
        <f>IFERROR(VLOOKUP(L229,verify_descriptions!A:J,8,FALSE),"")</f>
        <v/>
      </c>
      <c r="I229" s="10" t="str">
        <f>IFERROR(VLOOKUP(L229,verify_descriptions!A:J,9,FALSE),"")</f>
        <v/>
      </c>
      <c r="J229" s="9"/>
      <c r="K229" s="12" t="str">
        <f>IFERROR(VLOOKUP(L229,verify_descriptions!A:J,10,FALSE),"")</f>
        <v/>
      </c>
      <c r="L229" s="9"/>
      <c r="M229" s="9"/>
      <c r="N229" s="9"/>
      <c r="O229" s="10" t="str">
        <f>IF(C229="","",IF(ISERROR(VLOOKUP(C229,verify_dates!$A$1:$A$50,1,FALSE)),"Datum ungültig!",IF(L229="","Beschr. fehlt!",IF(SUMIFS(J:J,C:C,"="&amp;C229,K:K,"STD")&gt;10,"&gt;10h Arbeitszeit!",IF(AND(NOT(ISNUMBER(J229)),C229&lt;&gt;""),"Arbeitszeit fehlt!",IF(NOT(ISERROR(VLOOKUP(C229,verify_holidays!A:A,1,FALSE))),"W: Feiertagsarbeit!",IF(WEEKDAY(C229,2)&gt;5,"W: Wochenendarbeit!","OK")))))))</f>
        <v/>
      </c>
      <c r="P229" s="9" t="str">
        <f t="shared" si="3"/>
        <v>Abgeschlossen</v>
      </c>
    </row>
    <row r="230" spans="1:16" x14ac:dyDescent="0.25">
      <c r="A230" s="10" t="str">
        <f>IFERROR(VLOOKUP(L230,verify_descriptions!A:J,2,FALSE),"")</f>
        <v/>
      </c>
      <c r="B230" s="10" t="str">
        <f>IFERROR(VLOOKUP(L230,verify_descriptions!A:J,3,FALSE),"")</f>
        <v/>
      </c>
      <c r="C230" s="8"/>
      <c r="D230" s="10" t="str">
        <f>IFERROR(VLOOKUP(L230,verify_descriptions!A:J,4,FALSE),"")</f>
        <v/>
      </c>
      <c r="E230" s="10" t="str">
        <f>IFERROR(VLOOKUP(L230,verify_descriptions!A:J,5,FALSE),"")</f>
        <v/>
      </c>
      <c r="F230" s="10" t="str">
        <f>IFERROR(VLOOKUP(L230,verify_descriptions!A:J,6,FALSE),"")</f>
        <v/>
      </c>
      <c r="G230" s="10" t="str">
        <f>IFERROR(VLOOKUP(L230,verify_descriptions!A:J,7,FALSE),"")</f>
        <v/>
      </c>
      <c r="H230" s="10" t="str">
        <f>IFERROR(VLOOKUP(L230,verify_descriptions!A:J,8,FALSE),"")</f>
        <v/>
      </c>
      <c r="I230" s="10" t="str">
        <f>IFERROR(VLOOKUP(L230,verify_descriptions!A:J,9,FALSE),"")</f>
        <v/>
      </c>
      <c r="J230" s="9"/>
      <c r="K230" s="12" t="str">
        <f>IFERROR(VLOOKUP(L230,verify_descriptions!A:J,10,FALSE),"")</f>
        <v/>
      </c>
      <c r="L230" s="9"/>
      <c r="M230" s="9"/>
      <c r="N230" s="9"/>
      <c r="O230" s="10" t="str">
        <f>IF(C230="","",IF(ISERROR(VLOOKUP(C230,verify_dates!$A$1:$A$50,1,FALSE)),"Datum ungültig!",IF(L230="","Beschr. fehlt!",IF(SUMIFS(J:J,C:C,"="&amp;C230,K:K,"STD")&gt;10,"&gt;10h Arbeitszeit!",IF(AND(NOT(ISNUMBER(J230)),C230&lt;&gt;""),"Arbeitszeit fehlt!",IF(NOT(ISERROR(VLOOKUP(C230,verify_holidays!A:A,1,FALSE))),"W: Feiertagsarbeit!",IF(WEEKDAY(C230,2)&gt;5,"W: Wochenendarbeit!","OK")))))))</f>
        <v/>
      </c>
      <c r="P230" s="9" t="str">
        <f t="shared" si="3"/>
        <v>Abgeschlossen</v>
      </c>
    </row>
    <row r="231" spans="1:16" x14ac:dyDescent="0.25">
      <c r="A231" s="10" t="str">
        <f>IFERROR(VLOOKUP(L231,verify_descriptions!A:J,2,FALSE),"")</f>
        <v/>
      </c>
      <c r="B231" s="10" t="str">
        <f>IFERROR(VLOOKUP(L231,verify_descriptions!A:J,3,FALSE),"")</f>
        <v/>
      </c>
      <c r="C231" s="8"/>
      <c r="D231" s="10" t="str">
        <f>IFERROR(VLOOKUP(L231,verify_descriptions!A:J,4,FALSE),"")</f>
        <v/>
      </c>
      <c r="E231" s="10" t="str">
        <f>IFERROR(VLOOKUP(L231,verify_descriptions!A:J,5,FALSE),"")</f>
        <v/>
      </c>
      <c r="F231" s="10" t="str">
        <f>IFERROR(VLOOKUP(L231,verify_descriptions!A:J,6,FALSE),"")</f>
        <v/>
      </c>
      <c r="G231" s="10" t="str">
        <f>IFERROR(VLOOKUP(L231,verify_descriptions!A:J,7,FALSE),"")</f>
        <v/>
      </c>
      <c r="H231" s="10" t="str">
        <f>IFERROR(VLOOKUP(L231,verify_descriptions!A:J,8,FALSE),"")</f>
        <v/>
      </c>
      <c r="I231" s="10" t="str">
        <f>IFERROR(VLOOKUP(L231,verify_descriptions!A:J,9,FALSE),"")</f>
        <v/>
      </c>
      <c r="J231" s="9"/>
      <c r="K231" s="12" t="str">
        <f>IFERROR(VLOOKUP(L231,verify_descriptions!A:J,10,FALSE),"")</f>
        <v/>
      </c>
      <c r="L231" s="9"/>
      <c r="M231" s="9"/>
      <c r="N231" s="9"/>
      <c r="O231" s="10" t="str">
        <f>IF(C231="","",IF(ISERROR(VLOOKUP(C231,verify_dates!$A$1:$A$50,1,FALSE)),"Datum ungültig!",IF(L231="","Beschr. fehlt!",IF(SUMIFS(J:J,C:C,"="&amp;C231,K:K,"STD")&gt;10,"&gt;10h Arbeitszeit!",IF(AND(NOT(ISNUMBER(J231)),C231&lt;&gt;""),"Arbeitszeit fehlt!",IF(NOT(ISERROR(VLOOKUP(C231,verify_holidays!A:A,1,FALSE))),"W: Feiertagsarbeit!",IF(WEEKDAY(C231,2)&gt;5,"W: Wochenendarbeit!","OK")))))))</f>
        <v/>
      </c>
      <c r="P231" s="9" t="str">
        <f t="shared" si="3"/>
        <v>Abgeschlossen</v>
      </c>
    </row>
    <row r="232" spans="1:16" x14ac:dyDescent="0.25">
      <c r="A232" s="10" t="str">
        <f>IFERROR(VLOOKUP(L232,verify_descriptions!A:J,2,FALSE),"")</f>
        <v/>
      </c>
      <c r="B232" s="10" t="str">
        <f>IFERROR(VLOOKUP(L232,verify_descriptions!A:J,3,FALSE),"")</f>
        <v/>
      </c>
      <c r="C232" s="8"/>
      <c r="D232" s="10" t="str">
        <f>IFERROR(VLOOKUP(L232,verify_descriptions!A:J,4,FALSE),"")</f>
        <v/>
      </c>
      <c r="E232" s="10" t="str">
        <f>IFERROR(VLOOKUP(L232,verify_descriptions!A:J,5,FALSE),"")</f>
        <v/>
      </c>
      <c r="F232" s="10" t="str">
        <f>IFERROR(VLOOKUP(L232,verify_descriptions!A:J,6,FALSE),"")</f>
        <v/>
      </c>
      <c r="G232" s="10" t="str">
        <f>IFERROR(VLOOKUP(L232,verify_descriptions!A:J,7,FALSE),"")</f>
        <v/>
      </c>
      <c r="H232" s="10" t="str">
        <f>IFERROR(VLOOKUP(L232,verify_descriptions!A:J,8,FALSE),"")</f>
        <v/>
      </c>
      <c r="I232" s="10" t="str">
        <f>IFERROR(VLOOKUP(L232,verify_descriptions!A:J,9,FALSE),"")</f>
        <v/>
      </c>
      <c r="J232" s="9"/>
      <c r="K232" s="12" t="str">
        <f>IFERROR(VLOOKUP(L232,verify_descriptions!A:J,10,FALSE),"")</f>
        <v/>
      </c>
      <c r="L232" s="9"/>
      <c r="M232" s="9"/>
      <c r="N232" s="9"/>
      <c r="O232" s="10" t="str">
        <f>IF(C232="","",IF(ISERROR(VLOOKUP(C232,verify_dates!$A$1:$A$50,1,FALSE)),"Datum ungültig!",IF(L232="","Beschr. fehlt!",IF(SUMIFS(J:J,C:C,"="&amp;C232,K:K,"STD")&gt;10,"&gt;10h Arbeitszeit!",IF(AND(NOT(ISNUMBER(J232)),C232&lt;&gt;""),"Arbeitszeit fehlt!",IF(NOT(ISERROR(VLOOKUP(C232,verify_holidays!A:A,1,FALSE))),"W: Feiertagsarbeit!",IF(WEEKDAY(C232,2)&gt;5,"W: Wochenendarbeit!","OK")))))))</f>
        <v/>
      </c>
      <c r="P232" s="9" t="str">
        <f t="shared" si="3"/>
        <v>Abgeschlossen</v>
      </c>
    </row>
    <row r="233" spans="1:16" x14ac:dyDescent="0.25">
      <c r="A233" s="10" t="str">
        <f>IFERROR(VLOOKUP(L233,verify_descriptions!A:J,2,FALSE),"")</f>
        <v/>
      </c>
      <c r="B233" s="10" t="str">
        <f>IFERROR(VLOOKUP(L233,verify_descriptions!A:J,3,FALSE),"")</f>
        <v/>
      </c>
      <c r="C233" s="8"/>
      <c r="D233" s="10" t="str">
        <f>IFERROR(VLOOKUP(L233,verify_descriptions!A:J,4,FALSE),"")</f>
        <v/>
      </c>
      <c r="E233" s="10" t="str">
        <f>IFERROR(VLOOKUP(L233,verify_descriptions!A:J,5,FALSE),"")</f>
        <v/>
      </c>
      <c r="F233" s="10" t="str">
        <f>IFERROR(VLOOKUP(L233,verify_descriptions!A:J,6,FALSE),"")</f>
        <v/>
      </c>
      <c r="G233" s="10" t="str">
        <f>IFERROR(VLOOKUP(L233,verify_descriptions!A:J,7,FALSE),"")</f>
        <v/>
      </c>
      <c r="H233" s="10" t="str">
        <f>IFERROR(VLOOKUP(L233,verify_descriptions!A:J,8,FALSE),"")</f>
        <v/>
      </c>
      <c r="I233" s="10" t="str">
        <f>IFERROR(VLOOKUP(L233,verify_descriptions!A:J,9,FALSE),"")</f>
        <v/>
      </c>
      <c r="J233" s="9"/>
      <c r="K233" s="12" t="str">
        <f>IFERROR(VLOOKUP(L233,verify_descriptions!A:J,10,FALSE),"")</f>
        <v/>
      </c>
      <c r="L233" s="9"/>
      <c r="M233" s="9"/>
      <c r="N233" s="9"/>
      <c r="O233" s="10" t="str">
        <f>IF(C233="","",IF(ISERROR(VLOOKUP(C233,verify_dates!$A$1:$A$50,1,FALSE)),"Datum ungültig!",IF(L233="","Beschr. fehlt!",IF(SUMIFS(J:J,C:C,"="&amp;C233,K:K,"STD")&gt;10,"&gt;10h Arbeitszeit!",IF(AND(NOT(ISNUMBER(J233)),C233&lt;&gt;""),"Arbeitszeit fehlt!",IF(NOT(ISERROR(VLOOKUP(C233,verify_holidays!A:A,1,FALSE))),"W: Feiertagsarbeit!",IF(WEEKDAY(C233,2)&gt;5,"W: Wochenendarbeit!","OK")))))))</f>
        <v/>
      </c>
      <c r="P233" s="9" t="str">
        <f t="shared" si="3"/>
        <v>Abgeschlossen</v>
      </c>
    </row>
    <row r="234" spans="1:16" x14ac:dyDescent="0.25">
      <c r="A234" s="10" t="str">
        <f>IFERROR(VLOOKUP(L234,verify_descriptions!A:J,2,FALSE),"")</f>
        <v/>
      </c>
      <c r="B234" s="10" t="str">
        <f>IFERROR(VLOOKUP(L234,verify_descriptions!A:J,3,FALSE),"")</f>
        <v/>
      </c>
      <c r="C234" s="8"/>
      <c r="D234" s="10" t="str">
        <f>IFERROR(VLOOKUP(L234,verify_descriptions!A:J,4,FALSE),"")</f>
        <v/>
      </c>
      <c r="E234" s="10" t="str">
        <f>IFERROR(VLOOKUP(L234,verify_descriptions!A:J,5,FALSE),"")</f>
        <v/>
      </c>
      <c r="F234" s="10" t="str">
        <f>IFERROR(VLOOKUP(L234,verify_descriptions!A:J,6,FALSE),"")</f>
        <v/>
      </c>
      <c r="G234" s="10" t="str">
        <f>IFERROR(VLOOKUP(L234,verify_descriptions!A:J,7,FALSE),"")</f>
        <v/>
      </c>
      <c r="H234" s="10" t="str">
        <f>IFERROR(VLOOKUP(L234,verify_descriptions!A:J,8,FALSE),"")</f>
        <v/>
      </c>
      <c r="I234" s="10" t="str">
        <f>IFERROR(VLOOKUP(L234,verify_descriptions!A:J,9,FALSE),"")</f>
        <v/>
      </c>
      <c r="J234" s="9"/>
      <c r="K234" s="12" t="str">
        <f>IFERROR(VLOOKUP(L234,verify_descriptions!A:J,10,FALSE),"")</f>
        <v/>
      </c>
      <c r="L234" s="9"/>
      <c r="M234" s="9"/>
      <c r="N234" s="9"/>
      <c r="O234" s="10" t="str">
        <f>IF(C234="","",IF(ISERROR(VLOOKUP(C234,verify_dates!$A$1:$A$50,1,FALSE)),"Datum ungültig!",IF(L234="","Beschr. fehlt!",IF(SUMIFS(J:J,C:C,"="&amp;C234,K:K,"STD")&gt;10,"&gt;10h Arbeitszeit!",IF(AND(NOT(ISNUMBER(J234)),C234&lt;&gt;""),"Arbeitszeit fehlt!",IF(NOT(ISERROR(VLOOKUP(C234,verify_holidays!A:A,1,FALSE))),"W: Feiertagsarbeit!",IF(WEEKDAY(C234,2)&gt;5,"W: Wochenendarbeit!","OK")))))))</f>
        <v/>
      </c>
      <c r="P234" s="9" t="str">
        <f t="shared" si="3"/>
        <v>Abgeschlossen</v>
      </c>
    </row>
    <row r="235" spans="1:16" x14ac:dyDescent="0.25">
      <c r="A235" s="10" t="str">
        <f>IFERROR(VLOOKUP(L235,verify_descriptions!A:J,2,FALSE),"")</f>
        <v/>
      </c>
      <c r="B235" s="10" t="str">
        <f>IFERROR(VLOOKUP(L235,verify_descriptions!A:J,3,FALSE),"")</f>
        <v/>
      </c>
      <c r="C235" s="8"/>
      <c r="D235" s="10" t="str">
        <f>IFERROR(VLOOKUP(L235,verify_descriptions!A:J,4,FALSE),"")</f>
        <v/>
      </c>
      <c r="E235" s="10" t="str">
        <f>IFERROR(VLOOKUP(L235,verify_descriptions!A:J,5,FALSE),"")</f>
        <v/>
      </c>
      <c r="F235" s="10" t="str">
        <f>IFERROR(VLOOKUP(L235,verify_descriptions!A:J,6,FALSE),"")</f>
        <v/>
      </c>
      <c r="G235" s="10" t="str">
        <f>IFERROR(VLOOKUP(L235,verify_descriptions!A:J,7,FALSE),"")</f>
        <v/>
      </c>
      <c r="H235" s="10" t="str">
        <f>IFERROR(VLOOKUP(L235,verify_descriptions!A:J,8,FALSE),"")</f>
        <v/>
      </c>
      <c r="I235" s="10" t="str">
        <f>IFERROR(VLOOKUP(L235,verify_descriptions!A:J,9,FALSE),"")</f>
        <v/>
      </c>
      <c r="J235" s="9"/>
      <c r="K235" s="12" t="str">
        <f>IFERROR(VLOOKUP(L235,verify_descriptions!A:J,10,FALSE),"")</f>
        <v/>
      </c>
      <c r="L235" s="9"/>
      <c r="M235" s="9"/>
      <c r="N235" s="9"/>
      <c r="O235" s="10" t="str">
        <f>IF(C235="","",IF(ISERROR(VLOOKUP(C235,verify_dates!$A$1:$A$50,1,FALSE)),"Datum ungültig!",IF(L235="","Beschr. fehlt!",IF(SUMIFS(J:J,C:C,"="&amp;C235,K:K,"STD")&gt;10,"&gt;10h Arbeitszeit!",IF(AND(NOT(ISNUMBER(J235)),C235&lt;&gt;""),"Arbeitszeit fehlt!",IF(NOT(ISERROR(VLOOKUP(C235,verify_holidays!A:A,1,FALSE))),"W: Feiertagsarbeit!",IF(WEEKDAY(C235,2)&gt;5,"W: Wochenendarbeit!","OK")))))))</f>
        <v/>
      </c>
      <c r="P235" s="9" t="str">
        <f t="shared" si="3"/>
        <v>Abgeschlossen</v>
      </c>
    </row>
    <row r="236" spans="1:16" x14ac:dyDescent="0.25">
      <c r="A236" s="10" t="str">
        <f>IFERROR(VLOOKUP(L236,verify_descriptions!A:J,2,FALSE),"")</f>
        <v/>
      </c>
      <c r="B236" s="10" t="str">
        <f>IFERROR(VLOOKUP(L236,verify_descriptions!A:J,3,FALSE),"")</f>
        <v/>
      </c>
      <c r="C236" s="8"/>
      <c r="D236" s="10" t="str">
        <f>IFERROR(VLOOKUP(L236,verify_descriptions!A:J,4,FALSE),"")</f>
        <v/>
      </c>
      <c r="E236" s="10" t="str">
        <f>IFERROR(VLOOKUP(L236,verify_descriptions!A:J,5,FALSE),"")</f>
        <v/>
      </c>
      <c r="F236" s="10" t="str">
        <f>IFERROR(VLOOKUP(L236,verify_descriptions!A:J,6,FALSE),"")</f>
        <v/>
      </c>
      <c r="G236" s="10" t="str">
        <f>IFERROR(VLOOKUP(L236,verify_descriptions!A:J,7,FALSE),"")</f>
        <v/>
      </c>
      <c r="H236" s="10" t="str">
        <f>IFERROR(VLOOKUP(L236,verify_descriptions!A:J,8,FALSE),"")</f>
        <v/>
      </c>
      <c r="I236" s="10" t="str">
        <f>IFERROR(VLOOKUP(L236,verify_descriptions!A:J,9,FALSE),"")</f>
        <v/>
      </c>
      <c r="J236" s="9"/>
      <c r="K236" s="12" t="str">
        <f>IFERROR(VLOOKUP(L236,verify_descriptions!A:J,10,FALSE),"")</f>
        <v/>
      </c>
      <c r="L236" s="9"/>
      <c r="M236" s="9"/>
      <c r="N236" s="9"/>
      <c r="O236" s="10" t="str">
        <f>IF(C236="","",IF(ISERROR(VLOOKUP(C236,verify_dates!$A$1:$A$50,1,FALSE)),"Datum ungültig!",IF(L236="","Beschr. fehlt!",IF(SUMIFS(J:J,C:C,"="&amp;C236,K:K,"STD")&gt;10,"&gt;10h Arbeitszeit!",IF(AND(NOT(ISNUMBER(J236)),C236&lt;&gt;""),"Arbeitszeit fehlt!",IF(NOT(ISERROR(VLOOKUP(C236,verify_holidays!A:A,1,FALSE))),"W: Feiertagsarbeit!",IF(WEEKDAY(C236,2)&gt;5,"W: Wochenendarbeit!","OK")))))))</f>
        <v/>
      </c>
      <c r="P236" s="9" t="str">
        <f t="shared" si="3"/>
        <v>Abgeschlossen</v>
      </c>
    </row>
    <row r="237" spans="1:16" x14ac:dyDescent="0.25">
      <c r="A237" s="10" t="str">
        <f>IFERROR(VLOOKUP(L237,verify_descriptions!A:J,2,FALSE),"")</f>
        <v/>
      </c>
      <c r="B237" s="10" t="str">
        <f>IFERROR(VLOOKUP(L237,verify_descriptions!A:J,3,FALSE),"")</f>
        <v/>
      </c>
      <c r="C237" s="8"/>
      <c r="D237" s="10" t="str">
        <f>IFERROR(VLOOKUP(L237,verify_descriptions!A:J,4,FALSE),"")</f>
        <v/>
      </c>
      <c r="E237" s="10" t="str">
        <f>IFERROR(VLOOKUP(L237,verify_descriptions!A:J,5,FALSE),"")</f>
        <v/>
      </c>
      <c r="F237" s="10" t="str">
        <f>IFERROR(VLOOKUP(L237,verify_descriptions!A:J,6,FALSE),"")</f>
        <v/>
      </c>
      <c r="G237" s="10" t="str">
        <f>IFERROR(VLOOKUP(L237,verify_descriptions!A:J,7,FALSE),"")</f>
        <v/>
      </c>
      <c r="H237" s="10" t="str">
        <f>IFERROR(VLOOKUP(L237,verify_descriptions!A:J,8,FALSE),"")</f>
        <v/>
      </c>
      <c r="I237" s="10" t="str">
        <f>IFERROR(VLOOKUP(L237,verify_descriptions!A:J,9,FALSE),"")</f>
        <v/>
      </c>
      <c r="J237" s="9"/>
      <c r="K237" s="12" t="str">
        <f>IFERROR(VLOOKUP(L237,verify_descriptions!A:J,10,FALSE),"")</f>
        <v/>
      </c>
      <c r="L237" s="9"/>
      <c r="M237" s="9"/>
      <c r="N237" s="9"/>
      <c r="O237" s="10" t="str">
        <f>IF(C237="","",IF(ISERROR(VLOOKUP(C237,verify_dates!$A$1:$A$50,1,FALSE)),"Datum ungültig!",IF(L237="","Beschr. fehlt!",IF(SUMIFS(J:J,C:C,"="&amp;C237,K:K,"STD")&gt;10,"&gt;10h Arbeitszeit!",IF(AND(NOT(ISNUMBER(J237)),C237&lt;&gt;""),"Arbeitszeit fehlt!",IF(NOT(ISERROR(VLOOKUP(C237,verify_holidays!A:A,1,FALSE))),"W: Feiertagsarbeit!",IF(WEEKDAY(C237,2)&gt;5,"W: Wochenendarbeit!","OK")))))))</f>
        <v/>
      </c>
      <c r="P237" s="9" t="str">
        <f t="shared" si="3"/>
        <v>Abgeschlossen</v>
      </c>
    </row>
    <row r="238" spans="1:16" x14ac:dyDescent="0.25">
      <c r="A238" s="10" t="str">
        <f>IFERROR(VLOOKUP(L238,verify_descriptions!A:J,2,FALSE),"")</f>
        <v/>
      </c>
      <c r="B238" s="10" t="str">
        <f>IFERROR(VLOOKUP(L238,verify_descriptions!A:J,3,FALSE),"")</f>
        <v/>
      </c>
      <c r="C238" s="8"/>
      <c r="D238" s="10" t="str">
        <f>IFERROR(VLOOKUP(L238,verify_descriptions!A:J,4,FALSE),"")</f>
        <v/>
      </c>
      <c r="E238" s="10" t="str">
        <f>IFERROR(VLOOKUP(L238,verify_descriptions!A:J,5,FALSE),"")</f>
        <v/>
      </c>
      <c r="F238" s="10" t="str">
        <f>IFERROR(VLOOKUP(L238,verify_descriptions!A:J,6,FALSE),"")</f>
        <v/>
      </c>
      <c r="G238" s="10" t="str">
        <f>IFERROR(VLOOKUP(L238,verify_descriptions!A:J,7,FALSE),"")</f>
        <v/>
      </c>
      <c r="H238" s="10" t="str">
        <f>IFERROR(VLOOKUP(L238,verify_descriptions!A:J,8,FALSE),"")</f>
        <v/>
      </c>
      <c r="I238" s="10" t="str">
        <f>IFERROR(VLOOKUP(L238,verify_descriptions!A:J,9,FALSE),"")</f>
        <v/>
      </c>
      <c r="J238" s="9"/>
      <c r="K238" s="12" t="str">
        <f>IFERROR(VLOOKUP(L238,verify_descriptions!A:J,10,FALSE),"")</f>
        <v/>
      </c>
      <c r="L238" s="9"/>
      <c r="M238" s="9"/>
      <c r="N238" s="9"/>
      <c r="O238" s="10" t="str">
        <f>IF(C238="","",IF(ISERROR(VLOOKUP(C238,verify_dates!$A$1:$A$50,1,FALSE)),"Datum ungültig!",IF(L238="","Beschr. fehlt!",IF(SUMIFS(J:J,C:C,"="&amp;C238,K:K,"STD")&gt;10,"&gt;10h Arbeitszeit!",IF(AND(NOT(ISNUMBER(J238)),C238&lt;&gt;""),"Arbeitszeit fehlt!",IF(NOT(ISERROR(VLOOKUP(C238,verify_holidays!A:A,1,FALSE))),"W: Feiertagsarbeit!",IF(WEEKDAY(C238,2)&gt;5,"W: Wochenendarbeit!","OK")))))))</f>
        <v/>
      </c>
      <c r="P238" s="9" t="str">
        <f t="shared" si="3"/>
        <v>Abgeschlossen</v>
      </c>
    </row>
    <row r="239" spans="1:16" x14ac:dyDescent="0.25">
      <c r="A239" s="10" t="str">
        <f>IFERROR(VLOOKUP(L239,verify_descriptions!A:J,2,FALSE),"")</f>
        <v/>
      </c>
      <c r="B239" s="10" t="str">
        <f>IFERROR(VLOOKUP(L239,verify_descriptions!A:J,3,FALSE),"")</f>
        <v/>
      </c>
      <c r="C239" s="8"/>
      <c r="D239" s="10" t="str">
        <f>IFERROR(VLOOKUP(L239,verify_descriptions!A:J,4,FALSE),"")</f>
        <v/>
      </c>
      <c r="E239" s="10" t="str">
        <f>IFERROR(VLOOKUP(L239,verify_descriptions!A:J,5,FALSE),"")</f>
        <v/>
      </c>
      <c r="F239" s="10" t="str">
        <f>IFERROR(VLOOKUP(L239,verify_descriptions!A:J,6,FALSE),"")</f>
        <v/>
      </c>
      <c r="G239" s="10" t="str">
        <f>IFERROR(VLOOKUP(L239,verify_descriptions!A:J,7,FALSE),"")</f>
        <v/>
      </c>
      <c r="H239" s="10" t="str">
        <f>IFERROR(VLOOKUP(L239,verify_descriptions!A:J,8,FALSE),"")</f>
        <v/>
      </c>
      <c r="I239" s="10" t="str">
        <f>IFERROR(VLOOKUP(L239,verify_descriptions!A:J,9,FALSE),"")</f>
        <v/>
      </c>
      <c r="J239" s="9"/>
      <c r="K239" s="12" t="str">
        <f>IFERROR(VLOOKUP(L239,verify_descriptions!A:J,10,FALSE),"")</f>
        <v/>
      </c>
      <c r="L239" s="9"/>
      <c r="M239" s="9"/>
      <c r="N239" s="9"/>
      <c r="O239" s="10" t="str">
        <f>IF(C239="","",IF(ISERROR(VLOOKUP(C239,verify_dates!$A$1:$A$50,1,FALSE)),"Datum ungültig!",IF(L239="","Beschr. fehlt!",IF(SUMIFS(J:J,C:C,"="&amp;C239,K:K,"STD")&gt;10,"&gt;10h Arbeitszeit!",IF(AND(NOT(ISNUMBER(J239)),C239&lt;&gt;""),"Arbeitszeit fehlt!",IF(NOT(ISERROR(VLOOKUP(C239,verify_holidays!A:A,1,FALSE))),"W: Feiertagsarbeit!",IF(WEEKDAY(C239,2)&gt;5,"W: Wochenendarbeit!","OK")))))))</f>
        <v/>
      </c>
      <c r="P239" s="9" t="str">
        <f t="shared" si="3"/>
        <v>Abgeschlossen</v>
      </c>
    </row>
    <row r="240" spans="1:16" x14ac:dyDescent="0.25">
      <c r="A240" s="10" t="str">
        <f>IFERROR(VLOOKUP(L240,verify_descriptions!A:J,2,FALSE),"")</f>
        <v/>
      </c>
      <c r="B240" s="10" t="str">
        <f>IFERROR(VLOOKUP(L240,verify_descriptions!A:J,3,FALSE),"")</f>
        <v/>
      </c>
      <c r="C240" s="8"/>
      <c r="D240" s="10" t="str">
        <f>IFERROR(VLOOKUP(L240,verify_descriptions!A:J,4,FALSE),"")</f>
        <v/>
      </c>
      <c r="E240" s="10" t="str">
        <f>IFERROR(VLOOKUP(L240,verify_descriptions!A:J,5,FALSE),"")</f>
        <v/>
      </c>
      <c r="F240" s="10" t="str">
        <f>IFERROR(VLOOKUP(L240,verify_descriptions!A:J,6,FALSE),"")</f>
        <v/>
      </c>
      <c r="G240" s="10" t="str">
        <f>IFERROR(VLOOKUP(L240,verify_descriptions!A:J,7,FALSE),"")</f>
        <v/>
      </c>
      <c r="H240" s="10" t="str">
        <f>IFERROR(VLOOKUP(L240,verify_descriptions!A:J,8,FALSE),"")</f>
        <v/>
      </c>
      <c r="I240" s="10" t="str">
        <f>IFERROR(VLOOKUP(L240,verify_descriptions!A:J,9,FALSE),"")</f>
        <v/>
      </c>
      <c r="J240" s="9"/>
      <c r="K240" s="12" t="str">
        <f>IFERROR(VLOOKUP(L240,verify_descriptions!A:J,10,FALSE),"")</f>
        <v/>
      </c>
      <c r="L240" s="9"/>
      <c r="M240" s="9"/>
      <c r="N240" s="9"/>
      <c r="O240" s="10" t="str">
        <f>IF(C240="","",IF(ISERROR(VLOOKUP(C240,verify_dates!$A$1:$A$50,1,FALSE)),"Datum ungültig!",IF(L240="","Beschr. fehlt!",IF(SUMIFS(J:J,C:C,"="&amp;C240,K:K,"STD")&gt;10,"&gt;10h Arbeitszeit!",IF(AND(NOT(ISNUMBER(J240)),C240&lt;&gt;""),"Arbeitszeit fehlt!",IF(NOT(ISERROR(VLOOKUP(C240,verify_holidays!A:A,1,FALSE))),"W: Feiertagsarbeit!",IF(WEEKDAY(C240,2)&gt;5,"W: Wochenendarbeit!","OK")))))))</f>
        <v/>
      </c>
      <c r="P240" s="9" t="str">
        <f t="shared" si="3"/>
        <v>Abgeschlossen</v>
      </c>
    </row>
    <row r="241" spans="1:16" x14ac:dyDescent="0.25">
      <c r="A241" s="10" t="str">
        <f>IFERROR(VLOOKUP(L241,verify_descriptions!A:J,2,FALSE),"")</f>
        <v/>
      </c>
      <c r="B241" s="10" t="str">
        <f>IFERROR(VLOOKUP(L241,verify_descriptions!A:J,3,FALSE),"")</f>
        <v/>
      </c>
      <c r="C241" s="8"/>
      <c r="D241" s="10" t="str">
        <f>IFERROR(VLOOKUP(L241,verify_descriptions!A:J,4,FALSE),"")</f>
        <v/>
      </c>
      <c r="E241" s="10" t="str">
        <f>IFERROR(VLOOKUP(L241,verify_descriptions!A:J,5,FALSE),"")</f>
        <v/>
      </c>
      <c r="F241" s="10" t="str">
        <f>IFERROR(VLOOKUP(L241,verify_descriptions!A:J,6,FALSE),"")</f>
        <v/>
      </c>
      <c r="G241" s="10" t="str">
        <f>IFERROR(VLOOKUP(L241,verify_descriptions!A:J,7,FALSE),"")</f>
        <v/>
      </c>
      <c r="H241" s="10" t="str">
        <f>IFERROR(VLOOKUP(L241,verify_descriptions!A:J,8,FALSE),"")</f>
        <v/>
      </c>
      <c r="I241" s="10" t="str">
        <f>IFERROR(VLOOKUP(L241,verify_descriptions!A:J,9,FALSE),"")</f>
        <v/>
      </c>
      <c r="J241" s="9"/>
      <c r="K241" s="12" t="str">
        <f>IFERROR(VLOOKUP(L241,verify_descriptions!A:J,10,FALSE),"")</f>
        <v/>
      </c>
      <c r="L241" s="9"/>
      <c r="M241" s="9"/>
      <c r="N241" s="9"/>
      <c r="O241" s="10" t="str">
        <f>IF(C241="","",IF(ISERROR(VLOOKUP(C241,verify_dates!$A$1:$A$50,1,FALSE)),"Datum ungültig!",IF(L241="","Beschr. fehlt!",IF(SUMIFS(J:J,C:C,"="&amp;C241,K:K,"STD")&gt;10,"&gt;10h Arbeitszeit!",IF(AND(NOT(ISNUMBER(J241)),C241&lt;&gt;""),"Arbeitszeit fehlt!",IF(NOT(ISERROR(VLOOKUP(C241,verify_holidays!A:A,1,FALSE))),"W: Feiertagsarbeit!",IF(WEEKDAY(C241,2)&gt;5,"W: Wochenendarbeit!","OK")))))))</f>
        <v/>
      </c>
      <c r="P241" s="9" t="str">
        <f t="shared" si="3"/>
        <v>Abgeschlossen</v>
      </c>
    </row>
    <row r="242" spans="1:16" x14ac:dyDescent="0.25">
      <c r="A242" s="10" t="str">
        <f>IFERROR(VLOOKUP(L242,verify_descriptions!A:J,2,FALSE),"")</f>
        <v/>
      </c>
      <c r="B242" s="10" t="str">
        <f>IFERROR(VLOOKUP(L242,verify_descriptions!A:J,3,FALSE),"")</f>
        <v/>
      </c>
      <c r="C242" s="8"/>
      <c r="D242" s="10" t="str">
        <f>IFERROR(VLOOKUP(L242,verify_descriptions!A:J,4,FALSE),"")</f>
        <v/>
      </c>
      <c r="E242" s="10" t="str">
        <f>IFERROR(VLOOKUP(L242,verify_descriptions!A:J,5,FALSE),"")</f>
        <v/>
      </c>
      <c r="F242" s="10" t="str">
        <f>IFERROR(VLOOKUP(L242,verify_descriptions!A:J,6,FALSE),"")</f>
        <v/>
      </c>
      <c r="G242" s="10" t="str">
        <f>IFERROR(VLOOKUP(L242,verify_descriptions!A:J,7,FALSE),"")</f>
        <v/>
      </c>
      <c r="H242" s="10" t="str">
        <f>IFERROR(VLOOKUP(L242,verify_descriptions!A:J,8,FALSE),"")</f>
        <v/>
      </c>
      <c r="I242" s="10" t="str">
        <f>IFERROR(VLOOKUP(L242,verify_descriptions!A:J,9,FALSE),"")</f>
        <v/>
      </c>
      <c r="J242" s="9"/>
      <c r="K242" s="12" t="str">
        <f>IFERROR(VLOOKUP(L242,verify_descriptions!A:J,10,FALSE),"")</f>
        <v/>
      </c>
      <c r="L242" s="9"/>
      <c r="M242" s="9"/>
      <c r="N242" s="9"/>
      <c r="O242" s="10" t="str">
        <f>IF(C242="","",IF(ISERROR(VLOOKUP(C242,verify_dates!$A$1:$A$50,1,FALSE)),"Datum ungültig!",IF(L242="","Beschr. fehlt!",IF(SUMIFS(J:J,C:C,"="&amp;C242,K:K,"STD")&gt;10,"&gt;10h Arbeitszeit!",IF(AND(NOT(ISNUMBER(J242)),C242&lt;&gt;""),"Arbeitszeit fehlt!",IF(NOT(ISERROR(VLOOKUP(C242,verify_holidays!A:A,1,FALSE))),"W: Feiertagsarbeit!",IF(WEEKDAY(C242,2)&gt;5,"W: Wochenendarbeit!","OK")))))))</f>
        <v/>
      </c>
      <c r="P242" s="9" t="str">
        <f t="shared" si="3"/>
        <v>Abgeschlossen</v>
      </c>
    </row>
    <row r="243" spans="1:16" x14ac:dyDescent="0.25">
      <c r="A243" s="10" t="str">
        <f>IFERROR(VLOOKUP(L243,verify_descriptions!A:J,2,FALSE),"")</f>
        <v/>
      </c>
      <c r="B243" s="10" t="str">
        <f>IFERROR(VLOOKUP(L243,verify_descriptions!A:J,3,FALSE),"")</f>
        <v/>
      </c>
      <c r="C243" s="8"/>
      <c r="D243" s="10" t="str">
        <f>IFERROR(VLOOKUP(L243,verify_descriptions!A:J,4,FALSE),"")</f>
        <v/>
      </c>
      <c r="E243" s="10" t="str">
        <f>IFERROR(VLOOKUP(L243,verify_descriptions!A:J,5,FALSE),"")</f>
        <v/>
      </c>
      <c r="F243" s="10" t="str">
        <f>IFERROR(VLOOKUP(L243,verify_descriptions!A:J,6,FALSE),"")</f>
        <v/>
      </c>
      <c r="G243" s="10" t="str">
        <f>IFERROR(VLOOKUP(L243,verify_descriptions!A:J,7,FALSE),"")</f>
        <v/>
      </c>
      <c r="H243" s="10" t="str">
        <f>IFERROR(VLOOKUP(L243,verify_descriptions!A:J,8,FALSE),"")</f>
        <v/>
      </c>
      <c r="I243" s="10" t="str">
        <f>IFERROR(VLOOKUP(L243,verify_descriptions!A:J,9,FALSE),"")</f>
        <v/>
      </c>
      <c r="J243" s="9"/>
      <c r="K243" s="12" t="str">
        <f>IFERROR(VLOOKUP(L243,verify_descriptions!A:J,10,FALSE),"")</f>
        <v/>
      </c>
      <c r="L243" s="9"/>
      <c r="M243" s="9"/>
      <c r="N243" s="9"/>
      <c r="O243" s="10" t="str">
        <f>IF(C243="","",IF(ISERROR(VLOOKUP(C243,verify_dates!$A$1:$A$50,1,FALSE)),"Datum ungültig!",IF(L243="","Beschr. fehlt!",IF(SUMIFS(J:J,C:C,"="&amp;C243,K:K,"STD")&gt;10,"&gt;10h Arbeitszeit!",IF(AND(NOT(ISNUMBER(J243)),C243&lt;&gt;""),"Arbeitszeit fehlt!",IF(NOT(ISERROR(VLOOKUP(C243,verify_holidays!A:A,1,FALSE))),"W: Feiertagsarbeit!",IF(WEEKDAY(C243,2)&gt;5,"W: Wochenendarbeit!","OK")))))))</f>
        <v/>
      </c>
      <c r="P243" s="9" t="str">
        <f t="shared" si="3"/>
        <v>Abgeschlossen</v>
      </c>
    </row>
    <row r="244" spans="1:16" x14ac:dyDescent="0.25">
      <c r="A244" s="10" t="str">
        <f>IFERROR(VLOOKUP(L244,verify_descriptions!A:J,2,FALSE),"")</f>
        <v/>
      </c>
      <c r="B244" s="10" t="str">
        <f>IFERROR(VLOOKUP(L244,verify_descriptions!A:J,3,FALSE),"")</f>
        <v/>
      </c>
      <c r="C244" s="8"/>
      <c r="D244" s="10" t="str">
        <f>IFERROR(VLOOKUP(L244,verify_descriptions!A:J,4,FALSE),"")</f>
        <v/>
      </c>
      <c r="E244" s="10" t="str">
        <f>IFERROR(VLOOKUP(L244,verify_descriptions!A:J,5,FALSE),"")</f>
        <v/>
      </c>
      <c r="F244" s="10" t="str">
        <f>IFERROR(VLOOKUP(L244,verify_descriptions!A:J,6,FALSE),"")</f>
        <v/>
      </c>
      <c r="G244" s="10" t="str">
        <f>IFERROR(VLOOKUP(L244,verify_descriptions!A:J,7,FALSE),"")</f>
        <v/>
      </c>
      <c r="H244" s="10" t="str">
        <f>IFERROR(VLOOKUP(L244,verify_descriptions!A:J,8,FALSE),"")</f>
        <v/>
      </c>
      <c r="I244" s="10" t="str">
        <f>IFERROR(VLOOKUP(L244,verify_descriptions!A:J,9,FALSE),"")</f>
        <v/>
      </c>
      <c r="J244" s="9"/>
      <c r="K244" s="12" t="str">
        <f>IFERROR(VLOOKUP(L244,verify_descriptions!A:J,10,FALSE),"")</f>
        <v/>
      </c>
      <c r="L244" s="9"/>
      <c r="M244" s="9"/>
      <c r="N244" s="9"/>
      <c r="O244" s="10" t="str">
        <f>IF(C244="","",IF(ISERROR(VLOOKUP(C244,verify_dates!$A$1:$A$50,1,FALSE)),"Datum ungültig!",IF(L244="","Beschr. fehlt!",IF(SUMIFS(J:J,C:C,"="&amp;C244,K:K,"STD")&gt;10,"&gt;10h Arbeitszeit!",IF(AND(NOT(ISNUMBER(J244)),C244&lt;&gt;""),"Arbeitszeit fehlt!",IF(NOT(ISERROR(VLOOKUP(C244,verify_holidays!A:A,1,FALSE))),"W: Feiertagsarbeit!",IF(WEEKDAY(C244,2)&gt;5,"W: Wochenendarbeit!","OK")))))))</f>
        <v/>
      </c>
      <c r="P244" s="9" t="str">
        <f t="shared" si="3"/>
        <v>Abgeschlossen</v>
      </c>
    </row>
    <row r="245" spans="1:16" x14ac:dyDescent="0.25">
      <c r="A245" s="10" t="str">
        <f>IFERROR(VLOOKUP(L245,verify_descriptions!A:J,2,FALSE),"")</f>
        <v/>
      </c>
      <c r="B245" s="10" t="str">
        <f>IFERROR(VLOOKUP(L245,verify_descriptions!A:J,3,FALSE),"")</f>
        <v/>
      </c>
      <c r="C245" s="8"/>
      <c r="D245" s="10" t="str">
        <f>IFERROR(VLOOKUP(L245,verify_descriptions!A:J,4,FALSE),"")</f>
        <v/>
      </c>
      <c r="E245" s="10" t="str">
        <f>IFERROR(VLOOKUP(L245,verify_descriptions!A:J,5,FALSE),"")</f>
        <v/>
      </c>
      <c r="F245" s="10" t="str">
        <f>IFERROR(VLOOKUP(L245,verify_descriptions!A:J,6,FALSE),"")</f>
        <v/>
      </c>
      <c r="G245" s="10" t="str">
        <f>IFERROR(VLOOKUP(L245,verify_descriptions!A:J,7,FALSE),"")</f>
        <v/>
      </c>
      <c r="H245" s="10" t="str">
        <f>IFERROR(VLOOKUP(L245,verify_descriptions!A:J,8,FALSE),"")</f>
        <v/>
      </c>
      <c r="I245" s="10" t="str">
        <f>IFERROR(VLOOKUP(L245,verify_descriptions!A:J,9,FALSE),"")</f>
        <v/>
      </c>
      <c r="J245" s="9"/>
      <c r="K245" s="12" t="str">
        <f>IFERROR(VLOOKUP(L245,verify_descriptions!A:J,10,FALSE),"")</f>
        <v/>
      </c>
      <c r="L245" s="9"/>
      <c r="M245" s="9"/>
      <c r="N245" s="9"/>
      <c r="O245" s="10" t="str">
        <f>IF(C245="","",IF(ISERROR(VLOOKUP(C245,verify_dates!$A$1:$A$50,1,FALSE)),"Datum ungültig!",IF(L245="","Beschr. fehlt!",IF(SUMIFS(J:J,C:C,"="&amp;C245,K:K,"STD")&gt;10,"&gt;10h Arbeitszeit!",IF(AND(NOT(ISNUMBER(J245)),C245&lt;&gt;""),"Arbeitszeit fehlt!",IF(NOT(ISERROR(VLOOKUP(C245,verify_holidays!A:A,1,FALSE))),"W: Feiertagsarbeit!",IF(WEEKDAY(C245,2)&gt;5,"W: Wochenendarbeit!","OK")))))))</f>
        <v/>
      </c>
      <c r="P245" s="9" t="str">
        <f t="shared" si="3"/>
        <v>Abgeschlossen</v>
      </c>
    </row>
    <row r="246" spans="1:16" x14ac:dyDescent="0.25">
      <c r="A246" s="10" t="str">
        <f>IFERROR(VLOOKUP(L246,verify_descriptions!A:J,2,FALSE),"")</f>
        <v/>
      </c>
      <c r="B246" s="10" t="str">
        <f>IFERROR(VLOOKUP(L246,verify_descriptions!A:J,3,FALSE),"")</f>
        <v/>
      </c>
      <c r="C246" s="8"/>
      <c r="D246" s="10" t="str">
        <f>IFERROR(VLOOKUP(L246,verify_descriptions!A:J,4,FALSE),"")</f>
        <v/>
      </c>
      <c r="E246" s="10" t="str">
        <f>IFERROR(VLOOKUP(L246,verify_descriptions!A:J,5,FALSE),"")</f>
        <v/>
      </c>
      <c r="F246" s="10" t="str">
        <f>IFERROR(VLOOKUP(L246,verify_descriptions!A:J,6,FALSE),"")</f>
        <v/>
      </c>
      <c r="G246" s="10" t="str">
        <f>IFERROR(VLOOKUP(L246,verify_descriptions!A:J,7,FALSE),"")</f>
        <v/>
      </c>
      <c r="H246" s="10" t="str">
        <f>IFERROR(VLOOKUP(L246,verify_descriptions!A:J,8,FALSE),"")</f>
        <v/>
      </c>
      <c r="I246" s="10" t="str">
        <f>IFERROR(VLOOKUP(L246,verify_descriptions!A:J,9,FALSE),"")</f>
        <v/>
      </c>
      <c r="J246" s="9"/>
      <c r="K246" s="12" t="str">
        <f>IFERROR(VLOOKUP(L246,verify_descriptions!A:J,10,FALSE),"")</f>
        <v/>
      </c>
      <c r="L246" s="9"/>
      <c r="M246" s="9"/>
      <c r="N246" s="9"/>
      <c r="O246" s="10" t="str">
        <f>IF(C246="","",IF(ISERROR(VLOOKUP(C246,verify_dates!$A$1:$A$50,1,FALSE)),"Datum ungültig!",IF(L246="","Beschr. fehlt!",IF(SUMIFS(J:J,C:C,"="&amp;C246,K:K,"STD")&gt;10,"&gt;10h Arbeitszeit!",IF(AND(NOT(ISNUMBER(J246)),C246&lt;&gt;""),"Arbeitszeit fehlt!",IF(NOT(ISERROR(VLOOKUP(C246,verify_holidays!A:A,1,FALSE))),"W: Feiertagsarbeit!",IF(WEEKDAY(C246,2)&gt;5,"W: Wochenendarbeit!","OK")))))))</f>
        <v/>
      </c>
      <c r="P246" s="9" t="str">
        <f t="shared" si="3"/>
        <v>Abgeschlossen</v>
      </c>
    </row>
    <row r="247" spans="1:16" x14ac:dyDescent="0.25">
      <c r="A247" s="10" t="str">
        <f>IFERROR(VLOOKUP(L247,verify_descriptions!A:J,2,FALSE),"")</f>
        <v/>
      </c>
      <c r="B247" s="10" t="str">
        <f>IFERROR(VLOOKUP(L247,verify_descriptions!A:J,3,FALSE),"")</f>
        <v/>
      </c>
      <c r="C247" s="8"/>
      <c r="D247" s="10" t="str">
        <f>IFERROR(VLOOKUP(L247,verify_descriptions!A:J,4,FALSE),"")</f>
        <v/>
      </c>
      <c r="E247" s="10" t="str">
        <f>IFERROR(VLOOKUP(L247,verify_descriptions!A:J,5,FALSE),"")</f>
        <v/>
      </c>
      <c r="F247" s="10" t="str">
        <f>IFERROR(VLOOKUP(L247,verify_descriptions!A:J,6,FALSE),"")</f>
        <v/>
      </c>
      <c r="G247" s="10" t="str">
        <f>IFERROR(VLOOKUP(L247,verify_descriptions!A:J,7,FALSE),"")</f>
        <v/>
      </c>
      <c r="H247" s="10" t="str">
        <f>IFERROR(VLOOKUP(L247,verify_descriptions!A:J,8,FALSE),"")</f>
        <v/>
      </c>
      <c r="I247" s="10" t="str">
        <f>IFERROR(VLOOKUP(L247,verify_descriptions!A:J,9,FALSE),"")</f>
        <v/>
      </c>
      <c r="J247" s="9"/>
      <c r="K247" s="12" t="str">
        <f>IFERROR(VLOOKUP(L247,verify_descriptions!A:J,10,FALSE),"")</f>
        <v/>
      </c>
      <c r="L247" s="9"/>
      <c r="M247" s="9"/>
      <c r="N247" s="9"/>
      <c r="O247" s="10" t="str">
        <f>IF(C247="","",IF(ISERROR(VLOOKUP(C247,verify_dates!$A$1:$A$50,1,FALSE)),"Datum ungültig!",IF(L247="","Beschr. fehlt!",IF(SUMIFS(J:J,C:C,"="&amp;C247,K:K,"STD")&gt;10,"&gt;10h Arbeitszeit!",IF(AND(NOT(ISNUMBER(J247)),C247&lt;&gt;""),"Arbeitszeit fehlt!",IF(NOT(ISERROR(VLOOKUP(C247,verify_holidays!A:A,1,FALSE))),"W: Feiertagsarbeit!",IF(WEEKDAY(C247,2)&gt;5,"W: Wochenendarbeit!","OK")))))))</f>
        <v/>
      </c>
      <c r="P247" s="9" t="str">
        <f t="shared" si="3"/>
        <v>Abgeschlossen</v>
      </c>
    </row>
    <row r="248" spans="1:16" x14ac:dyDescent="0.25">
      <c r="A248" s="10" t="str">
        <f>IFERROR(VLOOKUP(L248,verify_descriptions!A:J,2,FALSE),"")</f>
        <v/>
      </c>
      <c r="B248" s="10" t="str">
        <f>IFERROR(VLOOKUP(L248,verify_descriptions!A:J,3,FALSE),"")</f>
        <v/>
      </c>
      <c r="C248" s="8"/>
      <c r="D248" s="10" t="str">
        <f>IFERROR(VLOOKUP(L248,verify_descriptions!A:J,4,FALSE),"")</f>
        <v/>
      </c>
      <c r="E248" s="10" t="str">
        <f>IFERROR(VLOOKUP(L248,verify_descriptions!A:J,5,FALSE),"")</f>
        <v/>
      </c>
      <c r="F248" s="10" t="str">
        <f>IFERROR(VLOOKUP(L248,verify_descriptions!A:J,6,FALSE),"")</f>
        <v/>
      </c>
      <c r="G248" s="10" t="str">
        <f>IFERROR(VLOOKUP(L248,verify_descriptions!A:J,7,FALSE),"")</f>
        <v/>
      </c>
      <c r="H248" s="10" t="str">
        <f>IFERROR(VLOOKUP(L248,verify_descriptions!A:J,8,FALSE),"")</f>
        <v/>
      </c>
      <c r="I248" s="10" t="str">
        <f>IFERROR(VLOOKUP(L248,verify_descriptions!A:J,9,FALSE),"")</f>
        <v/>
      </c>
      <c r="J248" s="9"/>
      <c r="K248" s="12" t="str">
        <f>IFERROR(VLOOKUP(L248,verify_descriptions!A:J,10,FALSE),"")</f>
        <v/>
      </c>
      <c r="L248" s="9"/>
      <c r="M248" s="9"/>
      <c r="N248" s="9"/>
      <c r="O248" s="10" t="str">
        <f>IF(C248="","",IF(ISERROR(VLOOKUP(C248,verify_dates!$A$1:$A$50,1,FALSE)),"Datum ungültig!",IF(L248="","Beschr. fehlt!",IF(SUMIFS(J:J,C:C,"="&amp;C248,K:K,"STD")&gt;10,"&gt;10h Arbeitszeit!",IF(AND(NOT(ISNUMBER(J248)),C248&lt;&gt;""),"Arbeitszeit fehlt!",IF(NOT(ISERROR(VLOOKUP(C248,verify_holidays!A:A,1,FALSE))),"W: Feiertagsarbeit!",IF(WEEKDAY(C248,2)&gt;5,"W: Wochenendarbeit!","OK")))))))</f>
        <v/>
      </c>
      <c r="P248" s="9" t="str">
        <f t="shared" si="3"/>
        <v>Abgeschlossen</v>
      </c>
    </row>
    <row r="249" spans="1:16" x14ac:dyDescent="0.25">
      <c r="A249" s="10" t="str">
        <f>IFERROR(VLOOKUP(L249,verify_descriptions!A:J,2,FALSE),"")</f>
        <v/>
      </c>
      <c r="B249" s="10" t="str">
        <f>IFERROR(VLOOKUP(L249,verify_descriptions!A:J,3,FALSE),"")</f>
        <v/>
      </c>
      <c r="C249" s="8"/>
      <c r="D249" s="10" t="str">
        <f>IFERROR(VLOOKUP(L249,verify_descriptions!A:J,4,FALSE),"")</f>
        <v/>
      </c>
      <c r="E249" s="10" t="str">
        <f>IFERROR(VLOOKUP(L249,verify_descriptions!A:J,5,FALSE),"")</f>
        <v/>
      </c>
      <c r="F249" s="10" t="str">
        <f>IFERROR(VLOOKUP(L249,verify_descriptions!A:J,6,FALSE),"")</f>
        <v/>
      </c>
      <c r="G249" s="10" t="str">
        <f>IFERROR(VLOOKUP(L249,verify_descriptions!A:J,7,FALSE),"")</f>
        <v/>
      </c>
      <c r="H249" s="10" t="str">
        <f>IFERROR(VLOOKUP(L249,verify_descriptions!A:J,8,FALSE),"")</f>
        <v/>
      </c>
      <c r="I249" s="10" t="str">
        <f>IFERROR(VLOOKUP(L249,verify_descriptions!A:J,9,FALSE),"")</f>
        <v/>
      </c>
      <c r="J249" s="9"/>
      <c r="K249" s="12" t="str">
        <f>IFERROR(VLOOKUP(L249,verify_descriptions!A:J,10,FALSE),"")</f>
        <v/>
      </c>
      <c r="L249" s="9"/>
      <c r="M249" s="9"/>
      <c r="N249" s="9"/>
      <c r="O249" s="10" t="str">
        <f>IF(C249="","",IF(ISERROR(VLOOKUP(C249,verify_dates!$A$1:$A$50,1,FALSE)),"Datum ungültig!",IF(L249="","Beschr. fehlt!",IF(SUMIFS(J:J,C:C,"="&amp;C249,K:K,"STD")&gt;10,"&gt;10h Arbeitszeit!",IF(AND(NOT(ISNUMBER(J249)),C249&lt;&gt;""),"Arbeitszeit fehlt!",IF(NOT(ISERROR(VLOOKUP(C249,verify_holidays!A:A,1,FALSE))),"W: Feiertagsarbeit!",IF(WEEKDAY(C249,2)&gt;5,"W: Wochenendarbeit!","OK")))))))</f>
        <v/>
      </c>
      <c r="P249" s="9" t="str">
        <f t="shared" si="3"/>
        <v>Abgeschlossen</v>
      </c>
    </row>
    <row r="250" spans="1:16" x14ac:dyDescent="0.25">
      <c r="A250" s="10" t="str">
        <f>IFERROR(VLOOKUP(L250,verify_descriptions!A:J,2,FALSE),"")</f>
        <v/>
      </c>
      <c r="B250" s="10" t="str">
        <f>IFERROR(VLOOKUP(L250,verify_descriptions!A:J,3,FALSE),"")</f>
        <v/>
      </c>
      <c r="C250" s="8"/>
      <c r="D250" s="10" t="str">
        <f>IFERROR(VLOOKUP(L250,verify_descriptions!A:J,4,FALSE),"")</f>
        <v/>
      </c>
      <c r="E250" s="10" t="str">
        <f>IFERROR(VLOOKUP(L250,verify_descriptions!A:J,5,FALSE),"")</f>
        <v/>
      </c>
      <c r="F250" s="10" t="str">
        <f>IFERROR(VLOOKUP(L250,verify_descriptions!A:J,6,FALSE),"")</f>
        <v/>
      </c>
      <c r="G250" s="10" t="str">
        <f>IFERROR(VLOOKUP(L250,verify_descriptions!A:J,7,FALSE),"")</f>
        <v/>
      </c>
      <c r="H250" s="10" t="str">
        <f>IFERROR(VLOOKUP(L250,verify_descriptions!A:J,8,FALSE),"")</f>
        <v/>
      </c>
      <c r="I250" s="10" t="str">
        <f>IFERROR(VLOOKUP(L250,verify_descriptions!A:J,9,FALSE),"")</f>
        <v/>
      </c>
      <c r="J250" s="9"/>
      <c r="K250" s="12" t="str">
        <f>IFERROR(VLOOKUP(L250,verify_descriptions!A:J,10,FALSE),"")</f>
        <v/>
      </c>
      <c r="L250" s="9"/>
      <c r="M250" s="9"/>
      <c r="N250" s="9"/>
      <c r="O250" s="10" t="str">
        <f>IF(C250="","",IF(ISERROR(VLOOKUP(C250,verify_dates!$A$1:$A$50,1,FALSE)),"Datum ungültig!",IF(L250="","Beschr. fehlt!",IF(SUMIFS(J:J,C:C,"="&amp;C250,K:K,"STD")&gt;10,"&gt;10h Arbeitszeit!",IF(AND(NOT(ISNUMBER(J250)),C250&lt;&gt;""),"Arbeitszeit fehlt!",IF(NOT(ISERROR(VLOOKUP(C250,verify_holidays!A:A,1,FALSE))),"W: Feiertagsarbeit!",IF(WEEKDAY(C250,2)&gt;5,"W: Wochenendarbeit!","OK")))))))</f>
        <v/>
      </c>
      <c r="P250" s="9" t="str">
        <f t="shared" si="3"/>
        <v>Abgeschlossen</v>
      </c>
    </row>
    <row r="251" spans="1:16" x14ac:dyDescent="0.25">
      <c r="A251" s="10" t="str">
        <f>IFERROR(VLOOKUP(L251,verify_descriptions!A:J,2,FALSE),"")</f>
        <v/>
      </c>
      <c r="B251" s="10" t="str">
        <f>IFERROR(VLOOKUP(L251,verify_descriptions!A:J,3,FALSE),"")</f>
        <v/>
      </c>
      <c r="C251" s="8"/>
      <c r="D251" s="10" t="str">
        <f>IFERROR(VLOOKUP(L251,verify_descriptions!A:J,4,FALSE),"")</f>
        <v/>
      </c>
      <c r="E251" s="10" t="str">
        <f>IFERROR(VLOOKUP(L251,verify_descriptions!A:J,5,FALSE),"")</f>
        <v/>
      </c>
      <c r="F251" s="10" t="str">
        <f>IFERROR(VLOOKUP(L251,verify_descriptions!A:J,6,FALSE),"")</f>
        <v/>
      </c>
      <c r="G251" s="10" t="str">
        <f>IFERROR(VLOOKUP(L251,verify_descriptions!A:J,7,FALSE),"")</f>
        <v/>
      </c>
      <c r="H251" s="10" t="str">
        <f>IFERROR(VLOOKUP(L251,verify_descriptions!A:J,8,FALSE),"")</f>
        <v/>
      </c>
      <c r="I251" s="10" t="str">
        <f>IFERROR(VLOOKUP(L251,verify_descriptions!A:J,9,FALSE),"")</f>
        <v/>
      </c>
      <c r="J251" s="9"/>
      <c r="K251" s="12" t="str">
        <f>IFERROR(VLOOKUP(L251,verify_descriptions!A:J,10,FALSE),"")</f>
        <v/>
      </c>
      <c r="L251" s="9"/>
      <c r="M251" s="9"/>
      <c r="N251" s="9"/>
      <c r="O251" s="10" t="str">
        <f>IF(C251="","",IF(ISERROR(VLOOKUP(C251,verify_dates!$A$1:$A$50,1,FALSE)),"Datum ungültig!",IF(L251="","Beschr. fehlt!",IF(SUMIFS(J:J,C:C,"="&amp;C251,K:K,"STD")&gt;10,"&gt;10h Arbeitszeit!",IF(AND(NOT(ISNUMBER(J251)),C251&lt;&gt;""),"Arbeitszeit fehlt!",IF(NOT(ISERROR(VLOOKUP(C251,verify_holidays!A:A,1,FALSE))),"W: Feiertagsarbeit!",IF(WEEKDAY(C251,2)&gt;5,"W: Wochenendarbeit!","OK")))))))</f>
        <v/>
      </c>
      <c r="P251" s="9" t="str">
        <f t="shared" si="3"/>
        <v>Abgeschlossen</v>
      </c>
    </row>
    <row r="252" spans="1:16" x14ac:dyDescent="0.25">
      <c r="A252" s="10" t="str">
        <f>IFERROR(VLOOKUP(L252,verify_descriptions!A:J,2,FALSE),"")</f>
        <v/>
      </c>
      <c r="B252" s="10" t="str">
        <f>IFERROR(VLOOKUP(L252,verify_descriptions!A:J,3,FALSE),"")</f>
        <v/>
      </c>
      <c r="C252" s="8"/>
      <c r="D252" s="10" t="str">
        <f>IFERROR(VLOOKUP(L252,verify_descriptions!A:J,4,FALSE),"")</f>
        <v/>
      </c>
      <c r="E252" s="10" t="str">
        <f>IFERROR(VLOOKUP(L252,verify_descriptions!A:J,5,FALSE),"")</f>
        <v/>
      </c>
      <c r="F252" s="10" t="str">
        <f>IFERROR(VLOOKUP(L252,verify_descriptions!A:J,6,FALSE),"")</f>
        <v/>
      </c>
      <c r="G252" s="10" t="str">
        <f>IFERROR(VLOOKUP(L252,verify_descriptions!A:J,7,FALSE),"")</f>
        <v/>
      </c>
      <c r="H252" s="10" t="str">
        <f>IFERROR(VLOOKUP(L252,verify_descriptions!A:J,8,FALSE),"")</f>
        <v/>
      </c>
      <c r="I252" s="10" t="str">
        <f>IFERROR(VLOOKUP(L252,verify_descriptions!A:J,9,FALSE),"")</f>
        <v/>
      </c>
      <c r="J252" s="9"/>
      <c r="K252" s="12" t="str">
        <f>IFERROR(VLOOKUP(L252,verify_descriptions!A:J,10,FALSE),"")</f>
        <v/>
      </c>
      <c r="L252" s="9"/>
      <c r="M252" s="9"/>
      <c r="N252" s="9"/>
      <c r="O252" s="10" t="str">
        <f>IF(C252="","",IF(ISERROR(VLOOKUP(C252,verify_dates!$A$1:$A$50,1,FALSE)),"Datum ungültig!",IF(L252="","Beschr. fehlt!",IF(SUMIFS(J:J,C:C,"="&amp;C252,K:K,"STD")&gt;10,"&gt;10h Arbeitszeit!",IF(AND(NOT(ISNUMBER(J252)),C252&lt;&gt;""),"Arbeitszeit fehlt!",IF(NOT(ISERROR(VLOOKUP(C252,verify_holidays!A:A,1,FALSE))),"W: Feiertagsarbeit!",IF(WEEKDAY(C252,2)&gt;5,"W: Wochenendarbeit!","OK")))))))</f>
        <v/>
      </c>
      <c r="P252" s="9" t="str">
        <f t="shared" si="3"/>
        <v>Abgeschlossen</v>
      </c>
    </row>
    <row r="253" spans="1:16" x14ac:dyDescent="0.25">
      <c r="A253" s="10" t="str">
        <f>IFERROR(VLOOKUP(L253,verify_descriptions!A:J,2,FALSE),"")</f>
        <v/>
      </c>
      <c r="B253" s="10" t="str">
        <f>IFERROR(VLOOKUP(L253,verify_descriptions!A:J,3,FALSE),"")</f>
        <v/>
      </c>
      <c r="C253" s="8"/>
      <c r="D253" s="10" t="str">
        <f>IFERROR(VLOOKUP(L253,verify_descriptions!A:J,4,FALSE),"")</f>
        <v/>
      </c>
      <c r="E253" s="10" t="str">
        <f>IFERROR(VLOOKUP(L253,verify_descriptions!A:J,5,FALSE),"")</f>
        <v/>
      </c>
      <c r="F253" s="10" t="str">
        <f>IFERROR(VLOOKUP(L253,verify_descriptions!A:J,6,FALSE),"")</f>
        <v/>
      </c>
      <c r="G253" s="10" t="str">
        <f>IFERROR(VLOOKUP(L253,verify_descriptions!A:J,7,FALSE),"")</f>
        <v/>
      </c>
      <c r="H253" s="10" t="str">
        <f>IFERROR(VLOOKUP(L253,verify_descriptions!A:J,8,FALSE),"")</f>
        <v/>
      </c>
      <c r="I253" s="10" t="str">
        <f>IFERROR(VLOOKUP(L253,verify_descriptions!A:J,9,FALSE),"")</f>
        <v/>
      </c>
      <c r="J253" s="9"/>
      <c r="K253" s="12" t="str">
        <f>IFERROR(VLOOKUP(L253,verify_descriptions!A:J,10,FALSE),"")</f>
        <v/>
      </c>
      <c r="L253" s="9"/>
      <c r="M253" s="9"/>
      <c r="N253" s="9"/>
      <c r="O253" s="10" t="str">
        <f>IF(C253="","",IF(ISERROR(VLOOKUP(C253,verify_dates!$A$1:$A$50,1,FALSE)),"Datum ungültig!",IF(L253="","Beschr. fehlt!",IF(SUMIFS(J:J,C:C,"="&amp;C253,K:K,"STD")&gt;10,"&gt;10h Arbeitszeit!",IF(AND(NOT(ISNUMBER(J253)),C253&lt;&gt;""),"Arbeitszeit fehlt!",IF(NOT(ISERROR(VLOOKUP(C253,verify_holidays!A:A,1,FALSE))),"W: Feiertagsarbeit!",IF(WEEKDAY(C253,2)&gt;5,"W: Wochenendarbeit!","OK")))))))</f>
        <v/>
      </c>
      <c r="P253" s="9" t="str">
        <f t="shared" si="3"/>
        <v>Abgeschlossen</v>
      </c>
    </row>
    <row r="254" spans="1:16" x14ac:dyDescent="0.25">
      <c r="A254" s="10" t="str">
        <f>IFERROR(VLOOKUP(L254,verify_descriptions!A:J,2,FALSE),"")</f>
        <v/>
      </c>
      <c r="B254" s="10" t="str">
        <f>IFERROR(VLOOKUP(L254,verify_descriptions!A:J,3,FALSE),"")</f>
        <v/>
      </c>
      <c r="C254" s="8"/>
      <c r="D254" s="10" t="str">
        <f>IFERROR(VLOOKUP(L254,verify_descriptions!A:J,4,FALSE),"")</f>
        <v/>
      </c>
      <c r="E254" s="10" t="str">
        <f>IFERROR(VLOOKUP(L254,verify_descriptions!A:J,5,FALSE),"")</f>
        <v/>
      </c>
      <c r="F254" s="10" t="str">
        <f>IFERROR(VLOOKUP(L254,verify_descriptions!A:J,6,FALSE),"")</f>
        <v/>
      </c>
      <c r="G254" s="10" t="str">
        <f>IFERROR(VLOOKUP(L254,verify_descriptions!A:J,7,FALSE),"")</f>
        <v/>
      </c>
      <c r="H254" s="10" t="str">
        <f>IFERROR(VLOOKUP(L254,verify_descriptions!A:J,8,FALSE),"")</f>
        <v/>
      </c>
      <c r="I254" s="10" t="str">
        <f>IFERROR(VLOOKUP(L254,verify_descriptions!A:J,9,FALSE),"")</f>
        <v/>
      </c>
      <c r="J254" s="9"/>
      <c r="K254" s="12" t="str">
        <f>IFERROR(VLOOKUP(L254,verify_descriptions!A:J,10,FALSE),"")</f>
        <v/>
      </c>
      <c r="L254" s="9"/>
      <c r="M254" s="9"/>
      <c r="N254" s="9"/>
      <c r="O254" s="10" t="str">
        <f>IF(C254="","",IF(ISERROR(VLOOKUP(C254,verify_dates!$A$1:$A$50,1,FALSE)),"Datum ungültig!",IF(L254="","Beschr. fehlt!",IF(SUMIFS(J:J,C:C,"="&amp;C254,K:K,"STD")&gt;10,"&gt;10h Arbeitszeit!",IF(AND(NOT(ISNUMBER(J254)),C254&lt;&gt;""),"Arbeitszeit fehlt!",IF(NOT(ISERROR(VLOOKUP(C254,verify_holidays!A:A,1,FALSE))),"W: Feiertagsarbeit!",IF(WEEKDAY(C254,2)&gt;5,"W: Wochenendarbeit!","OK")))))))</f>
        <v/>
      </c>
      <c r="P254" s="9" t="str">
        <f t="shared" si="3"/>
        <v>Abgeschlossen</v>
      </c>
    </row>
    <row r="255" spans="1:16" x14ac:dyDescent="0.25">
      <c r="A255" s="10" t="str">
        <f>IFERROR(VLOOKUP(L255,verify_descriptions!A:J,2,FALSE),"")</f>
        <v/>
      </c>
      <c r="B255" s="10" t="str">
        <f>IFERROR(VLOOKUP(L255,verify_descriptions!A:J,3,FALSE),"")</f>
        <v/>
      </c>
      <c r="C255" s="8"/>
      <c r="D255" s="10" t="str">
        <f>IFERROR(VLOOKUP(L255,verify_descriptions!A:J,4,FALSE),"")</f>
        <v/>
      </c>
      <c r="E255" s="10" t="str">
        <f>IFERROR(VLOOKUP(L255,verify_descriptions!A:J,5,FALSE),"")</f>
        <v/>
      </c>
      <c r="F255" s="10" t="str">
        <f>IFERROR(VLOOKUP(L255,verify_descriptions!A:J,6,FALSE),"")</f>
        <v/>
      </c>
      <c r="G255" s="10" t="str">
        <f>IFERROR(VLOOKUP(L255,verify_descriptions!A:J,7,FALSE),"")</f>
        <v/>
      </c>
      <c r="H255" s="10" t="str">
        <f>IFERROR(VLOOKUP(L255,verify_descriptions!A:J,8,FALSE),"")</f>
        <v/>
      </c>
      <c r="I255" s="10" t="str">
        <f>IFERROR(VLOOKUP(L255,verify_descriptions!A:J,9,FALSE),"")</f>
        <v/>
      </c>
      <c r="J255" s="9"/>
      <c r="K255" s="12" t="str">
        <f>IFERROR(VLOOKUP(L255,verify_descriptions!A:J,10,FALSE),"")</f>
        <v/>
      </c>
      <c r="L255" s="9"/>
      <c r="M255" s="9"/>
      <c r="N255" s="9"/>
      <c r="O255" s="10" t="str">
        <f>IF(C255="","",IF(ISERROR(VLOOKUP(C255,verify_dates!$A$1:$A$50,1,FALSE)),"Datum ungültig!",IF(L255="","Beschr. fehlt!",IF(SUMIFS(J:J,C:C,"="&amp;C255,K:K,"STD")&gt;10,"&gt;10h Arbeitszeit!",IF(AND(NOT(ISNUMBER(J255)),C255&lt;&gt;""),"Arbeitszeit fehlt!",IF(NOT(ISERROR(VLOOKUP(C255,verify_holidays!A:A,1,FALSE))),"W: Feiertagsarbeit!",IF(WEEKDAY(C255,2)&gt;5,"W: Wochenendarbeit!","OK")))))))</f>
        <v/>
      </c>
      <c r="P255" s="9" t="str">
        <f t="shared" si="3"/>
        <v>Abgeschlossen</v>
      </c>
    </row>
    <row r="256" spans="1:16" x14ac:dyDescent="0.25">
      <c r="A256" s="10" t="str">
        <f>IFERROR(VLOOKUP(L256,verify_descriptions!A:J,2,FALSE),"")</f>
        <v/>
      </c>
      <c r="B256" s="10" t="str">
        <f>IFERROR(VLOOKUP(L256,verify_descriptions!A:J,3,FALSE),"")</f>
        <v/>
      </c>
      <c r="C256" s="8"/>
      <c r="D256" s="10" t="str">
        <f>IFERROR(VLOOKUP(L256,verify_descriptions!A:J,4,FALSE),"")</f>
        <v/>
      </c>
      <c r="E256" s="10" t="str">
        <f>IFERROR(VLOOKUP(L256,verify_descriptions!A:J,5,FALSE),"")</f>
        <v/>
      </c>
      <c r="F256" s="10" t="str">
        <f>IFERROR(VLOOKUP(L256,verify_descriptions!A:J,6,FALSE),"")</f>
        <v/>
      </c>
      <c r="G256" s="10" t="str">
        <f>IFERROR(VLOOKUP(L256,verify_descriptions!A:J,7,FALSE),"")</f>
        <v/>
      </c>
      <c r="H256" s="10" t="str">
        <f>IFERROR(VLOOKUP(L256,verify_descriptions!A:J,8,FALSE),"")</f>
        <v/>
      </c>
      <c r="I256" s="10" t="str">
        <f>IFERROR(VLOOKUP(L256,verify_descriptions!A:J,9,FALSE),"")</f>
        <v/>
      </c>
      <c r="J256" s="9"/>
      <c r="K256" s="12" t="str">
        <f>IFERROR(VLOOKUP(L256,verify_descriptions!A:J,10,FALSE),"")</f>
        <v/>
      </c>
      <c r="L256" s="9"/>
      <c r="M256" s="9"/>
      <c r="N256" s="9"/>
      <c r="O256" s="10" t="str">
        <f>IF(C256="","",IF(ISERROR(VLOOKUP(C256,verify_dates!$A$1:$A$50,1,FALSE)),"Datum ungültig!",IF(L256="","Beschr. fehlt!",IF(SUMIFS(J:J,C:C,"="&amp;C256,K:K,"STD")&gt;10,"&gt;10h Arbeitszeit!",IF(AND(NOT(ISNUMBER(J256)),C256&lt;&gt;""),"Arbeitszeit fehlt!",IF(NOT(ISERROR(VLOOKUP(C256,verify_holidays!A:A,1,FALSE))),"W: Feiertagsarbeit!",IF(WEEKDAY(C256,2)&gt;5,"W: Wochenendarbeit!","OK")))))))</f>
        <v/>
      </c>
      <c r="P256" s="9" t="str">
        <f t="shared" si="3"/>
        <v>Abgeschlossen</v>
      </c>
    </row>
    <row r="257" spans="1:16" x14ac:dyDescent="0.25">
      <c r="A257" s="10" t="str">
        <f>IFERROR(VLOOKUP(L257,verify_descriptions!A:J,2,FALSE),"")</f>
        <v/>
      </c>
      <c r="B257" s="10" t="str">
        <f>IFERROR(VLOOKUP(L257,verify_descriptions!A:J,3,FALSE),"")</f>
        <v/>
      </c>
      <c r="C257" s="8"/>
      <c r="D257" s="10" t="str">
        <f>IFERROR(VLOOKUP(L257,verify_descriptions!A:J,4,FALSE),"")</f>
        <v/>
      </c>
      <c r="E257" s="10" t="str">
        <f>IFERROR(VLOOKUP(L257,verify_descriptions!A:J,5,FALSE),"")</f>
        <v/>
      </c>
      <c r="F257" s="10" t="str">
        <f>IFERROR(VLOOKUP(L257,verify_descriptions!A:J,6,FALSE),"")</f>
        <v/>
      </c>
      <c r="G257" s="10" t="str">
        <f>IFERROR(VLOOKUP(L257,verify_descriptions!A:J,7,FALSE),"")</f>
        <v/>
      </c>
      <c r="H257" s="10" t="str">
        <f>IFERROR(VLOOKUP(L257,verify_descriptions!A:J,8,FALSE),"")</f>
        <v/>
      </c>
      <c r="I257" s="10" t="str">
        <f>IFERROR(VLOOKUP(L257,verify_descriptions!A:J,9,FALSE),"")</f>
        <v/>
      </c>
      <c r="J257" s="9"/>
      <c r="K257" s="12" t="str">
        <f>IFERROR(VLOOKUP(L257,verify_descriptions!A:J,10,FALSE),"")</f>
        <v/>
      </c>
      <c r="L257" s="9"/>
      <c r="M257" s="9"/>
      <c r="N257" s="9"/>
      <c r="O257" s="10" t="str">
        <f>IF(C257="","",IF(ISERROR(VLOOKUP(C257,verify_dates!$A$1:$A$50,1,FALSE)),"Datum ungültig!",IF(L257="","Beschr. fehlt!",IF(SUMIFS(J:J,C:C,"="&amp;C257,K:K,"STD")&gt;10,"&gt;10h Arbeitszeit!",IF(AND(NOT(ISNUMBER(J257)),C257&lt;&gt;""),"Arbeitszeit fehlt!",IF(NOT(ISERROR(VLOOKUP(C257,verify_holidays!A:A,1,FALSE))),"W: Feiertagsarbeit!",IF(WEEKDAY(C257,2)&gt;5,"W: Wochenendarbeit!","OK")))))))</f>
        <v/>
      </c>
      <c r="P257" s="9" t="str">
        <f t="shared" si="3"/>
        <v>Abgeschlossen</v>
      </c>
    </row>
    <row r="258" spans="1:16" x14ac:dyDescent="0.25">
      <c r="A258" s="10" t="str">
        <f>IFERROR(VLOOKUP(L258,verify_descriptions!A:J,2,FALSE),"")</f>
        <v/>
      </c>
      <c r="B258" s="10" t="str">
        <f>IFERROR(VLOOKUP(L258,verify_descriptions!A:J,3,FALSE),"")</f>
        <v/>
      </c>
      <c r="C258" s="8"/>
      <c r="D258" s="10" t="str">
        <f>IFERROR(VLOOKUP(L258,verify_descriptions!A:J,4,FALSE),"")</f>
        <v/>
      </c>
      <c r="E258" s="10" t="str">
        <f>IFERROR(VLOOKUP(L258,verify_descriptions!A:J,5,FALSE),"")</f>
        <v/>
      </c>
      <c r="F258" s="10" t="str">
        <f>IFERROR(VLOOKUP(L258,verify_descriptions!A:J,6,FALSE),"")</f>
        <v/>
      </c>
      <c r="G258" s="10" t="str">
        <f>IFERROR(VLOOKUP(L258,verify_descriptions!A:J,7,FALSE),"")</f>
        <v/>
      </c>
      <c r="H258" s="10" t="str">
        <f>IFERROR(VLOOKUP(L258,verify_descriptions!A:J,8,FALSE),"")</f>
        <v/>
      </c>
      <c r="I258" s="10" t="str">
        <f>IFERROR(VLOOKUP(L258,verify_descriptions!A:J,9,FALSE),"")</f>
        <v/>
      </c>
      <c r="J258" s="9"/>
      <c r="K258" s="12" t="str">
        <f>IFERROR(VLOOKUP(L258,verify_descriptions!A:J,10,FALSE),"")</f>
        <v/>
      </c>
      <c r="L258" s="9"/>
      <c r="M258" s="9"/>
      <c r="N258" s="9"/>
      <c r="O258" s="10" t="str">
        <f>IF(C258="","",IF(ISERROR(VLOOKUP(C258,verify_dates!$A$1:$A$50,1,FALSE)),"Datum ungültig!",IF(L258="","Beschr. fehlt!",IF(SUMIFS(J:J,C:C,"="&amp;C258,K:K,"STD")&gt;10,"&gt;10h Arbeitszeit!",IF(AND(NOT(ISNUMBER(J258)),C258&lt;&gt;""),"Arbeitszeit fehlt!",IF(NOT(ISERROR(VLOOKUP(C258,verify_holidays!A:A,1,FALSE))),"W: Feiertagsarbeit!",IF(WEEKDAY(C258,2)&gt;5,"W: Wochenendarbeit!","OK")))))))</f>
        <v/>
      </c>
      <c r="P258" s="9" t="str">
        <f t="shared" si="3"/>
        <v>Abgeschlossen</v>
      </c>
    </row>
    <row r="259" spans="1:16" x14ac:dyDescent="0.25">
      <c r="A259" s="10" t="str">
        <f>IFERROR(VLOOKUP(L259,verify_descriptions!A:J,2,FALSE),"")</f>
        <v/>
      </c>
      <c r="B259" s="10" t="str">
        <f>IFERROR(VLOOKUP(L259,verify_descriptions!A:J,3,FALSE),"")</f>
        <v/>
      </c>
      <c r="C259" s="8"/>
      <c r="D259" s="10" t="str">
        <f>IFERROR(VLOOKUP(L259,verify_descriptions!A:J,4,FALSE),"")</f>
        <v/>
      </c>
      <c r="E259" s="10" t="str">
        <f>IFERROR(VLOOKUP(L259,verify_descriptions!A:J,5,FALSE),"")</f>
        <v/>
      </c>
      <c r="F259" s="10" t="str">
        <f>IFERROR(VLOOKUP(L259,verify_descriptions!A:J,6,FALSE),"")</f>
        <v/>
      </c>
      <c r="G259" s="10" t="str">
        <f>IFERROR(VLOOKUP(L259,verify_descriptions!A:J,7,FALSE),"")</f>
        <v/>
      </c>
      <c r="H259" s="10" t="str">
        <f>IFERROR(VLOOKUP(L259,verify_descriptions!A:J,8,FALSE),"")</f>
        <v/>
      </c>
      <c r="I259" s="10" t="str">
        <f>IFERROR(VLOOKUP(L259,verify_descriptions!A:J,9,FALSE),"")</f>
        <v/>
      </c>
      <c r="J259" s="9"/>
      <c r="K259" s="12" t="str">
        <f>IFERROR(VLOOKUP(L259,verify_descriptions!A:J,10,FALSE),"")</f>
        <v/>
      </c>
      <c r="L259" s="9"/>
      <c r="M259" s="9"/>
      <c r="N259" s="9"/>
      <c r="O259" s="10" t="str">
        <f>IF(C259="","",IF(ISERROR(VLOOKUP(C259,verify_dates!$A$1:$A$50,1,FALSE)),"Datum ungültig!",IF(L259="","Beschr. fehlt!",IF(SUMIFS(J:J,C:C,"="&amp;C259,K:K,"STD")&gt;10,"&gt;10h Arbeitszeit!",IF(AND(NOT(ISNUMBER(J259)),C259&lt;&gt;""),"Arbeitszeit fehlt!",IF(NOT(ISERROR(VLOOKUP(C259,verify_holidays!A:A,1,FALSE))),"W: Feiertagsarbeit!",IF(WEEKDAY(C259,2)&gt;5,"W: Wochenendarbeit!","OK")))))))</f>
        <v/>
      </c>
      <c r="P259" s="9" t="str">
        <f t="shared" si="3"/>
        <v>Abgeschlossen</v>
      </c>
    </row>
    <row r="260" spans="1:16" x14ac:dyDescent="0.25">
      <c r="A260" s="10" t="str">
        <f>IFERROR(VLOOKUP(L260,verify_descriptions!A:J,2,FALSE),"")</f>
        <v/>
      </c>
      <c r="B260" s="10" t="str">
        <f>IFERROR(VLOOKUP(L260,verify_descriptions!A:J,3,FALSE),"")</f>
        <v/>
      </c>
      <c r="C260" s="8"/>
      <c r="D260" s="10" t="str">
        <f>IFERROR(VLOOKUP(L260,verify_descriptions!A:J,4,FALSE),"")</f>
        <v/>
      </c>
      <c r="E260" s="10" t="str">
        <f>IFERROR(VLOOKUP(L260,verify_descriptions!A:J,5,FALSE),"")</f>
        <v/>
      </c>
      <c r="F260" s="10" t="str">
        <f>IFERROR(VLOOKUP(L260,verify_descriptions!A:J,6,FALSE),"")</f>
        <v/>
      </c>
      <c r="G260" s="10" t="str">
        <f>IFERROR(VLOOKUP(L260,verify_descriptions!A:J,7,FALSE),"")</f>
        <v/>
      </c>
      <c r="H260" s="10" t="str">
        <f>IFERROR(VLOOKUP(L260,verify_descriptions!A:J,8,FALSE),"")</f>
        <v/>
      </c>
      <c r="I260" s="10" t="str">
        <f>IFERROR(VLOOKUP(L260,verify_descriptions!A:J,9,FALSE),"")</f>
        <v/>
      </c>
      <c r="J260" s="9"/>
      <c r="K260" s="12" t="str">
        <f>IFERROR(VLOOKUP(L260,verify_descriptions!A:J,10,FALSE),"")</f>
        <v/>
      </c>
      <c r="L260" s="9"/>
      <c r="M260" s="9"/>
      <c r="N260" s="9"/>
      <c r="O260" s="10" t="str">
        <f>IF(C260="","",IF(ISERROR(VLOOKUP(C260,verify_dates!$A$1:$A$50,1,FALSE)),"Datum ungültig!",IF(L260="","Beschr. fehlt!",IF(SUMIFS(J:J,C:C,"="&amp;C260,K:K,"STD")&gt;10,"&gt;10h Arbeitszeit!",IF(AND(NOT(ISNUMBER(J260)),C260&lt;&gt;""),"Arbeitszeit fehlt!",IF(NOT(ISERROR(VLOOKUP(C260,verify_holidays!A:A,1,FALSE))),"W: Feiertagsarbeit!",IF(WEEKDAY(C260,2)&gt;5,"W: Wochenendarbeit!","OK")))))))</f>
        <v/>
      </c>
      <c r="P260" s="9" t="str">
        <f t="shared" ref="P260:P323" si="4">$B$1</f>
        <v>Abgeschlossen</v>
      </c>
    </row>
    <row r="261" spans="1:16" x14ac:dyDescent="0.25">
      <c r="A261" s="10" t="str">
        <f>IFERROR(VLOOKUP(L261,verify_descriptions!A:J,2,FALSE),"")</f>
        <v/>
      </c>
      <c r="B261" s="10" t="str">
        <f>IFERROR(VLOOKUP(L261,verify_descriptions!A:J,3,FALSE),"")</f>
        <v/>
      </c>
      <c r="C261" s="8"/>
      <c r="D261" s="10" t="str">
        <f>IFERROR(VLOOKUP(L261,verify_descriptions!A:J,4,FALSE),"")</f>
        <v/>
      </c>
      <c r="E261" s="10" t="str">
        <f>IFERROR(VLOOKUP(L261,verify_descriptions!A:J,5,FALSE),"")</f>
        <v/>
      </c>
      <c r="F261" s="10" t="str">
        <f>IFERROR(VLOOKUP(L261,verify_descriptions!A:J,6,FALSE),"")</f>
        <v/>
      </c>
      <c r="G261" s="10" t="str">
        <f>IFERROR(VLOOKUP(L261,verify_descriptions!A:J,7,FALSE),"")</f>
        <v/>
      </c>
      <c r="H261" s="10" t="str">
        <f>IFERROR(VLOOKUP(L261,verify_descriptions!A:J,8,FALSE),"")</f>
        <v/>
      </c>
      <c r="I261" s="10" t="str">
        <f>IFERROR(VLOOKUP(L261,verify_descriptions!A:J,9,FALSE),"")</f>
        <v/>
      </c>
      <c r="J261" s="9"/>
      <c r="K261" s="12" t="str">
        <f>IFERROR(VLOOKUP(L261,verify_descriptions!A:J,10,FALSE),"")</f>
        <v/>
      </c>
      <c r="L261" s="9"/>
      <c r="M261" s="9"/>
      <c r="N261" s="9"/>
      <c r="O261" s="10" t="str">
        <f>IF(C261="","",IF(ISERROR(VLOOKUP(C261,verify_dates!$A$1:$A$50,1,FALSE)),"Datum ungültig!",IF(L261="","Beschr. fehlt!",IF(SUMIFS(J:J,C:C,"="&amp;C261,K:K,"STD")&gt;10,"&gt;10h Arbeitszeit!",IF(AND(NOT(ISNUMBER(J261)),C261&lt;&gt;""),"Arbeitszeit fehlt!",IF(NOT(ISERROR(VLOOKUP(C261,verify_holidays!A:A,1,FALSE))),"W: Feiertagsarbeit!",IF(WEEKDAY(C261,2)&gt;5,"W: Wochenendarbeit!","OK")))))))</f>
        <v/>
      </c>
      <c r="P261" s="9" t="str">
        <f t="shared" si="4"/>
        <v>Abgeschlossen</v>
      </c>
    </row>
    <row r="262" spans="1:16" x14ac:dyDescent="0.25">
      <c r="A262" s="10" t="str">
        <f>IFERROR(VLOOKUP(L262,verify_descriptions!A:J,2,FALSE),"")</f>
        <v/>
      </c>
      <c r="B262" s="10" t="str">
        <f>IFERROR(VLOOKUP(L262,verify_descriptions!A:J,3,FALSE),"")</f>
        <v/>
      </c>
      <c r="C262" s="8"/>
      <c r="D262" s="10" t="str">
        <f>IFERROR(VLOOKUP(L262,verify_descriptions!A:J,4,FALSE),"")</f>
        <v/>
      </c>
      <c r="E262" s="10" t="str">
        <f>IFERROR(VLOOKUP(L262,verify_descriptions!A:J,5,FALSE),"")</f>
        <v/>
      </c>
      <c r="F262" s="10" t="str">
        <f>IFERROR(VLOOKUP(L262,verify_descriptions!A:J,6,FALSE),"")</f>
        <v/>
      </c>
      <c r="G262" s="10" t="str">
        <f>IFERROR(VLOOKUP(L262,verify_descriptions!A:J,7,FALSE),"")</f>
        <v/>
      </c>
      <c r="H262" s="10" t="str">
        <f>IFERROR(VLOOKUP(L262,verify_descriptions!A:J,8,FALSE),"")</f>
        <v/>
      </c>
      <c r="I262" s="10" t="str">
        <f>IFERROR(VLOOKUP(L262,verify_descriptions!A:J,9,FALSE),"")</f>
        <v/>
      </c>
      <c r="J262" s="9"/>
      <c r="K262" s="12" t="str">
        <f>IFERROR(VLOOKUP(L262,verify_descriptions!A:J,10,FALSE),"")</f>
        <v/>
      </c>
      <c r="L262" s="9"/>
      <c r="M262" s="9"/>
      <c r="N262" s="9"/>
      <c r="O262" s="10" t="str">
        <f>IF(C262="","",IF(ISERROR(VLOOKUP(C262,verify_dates!$A$1:$A$50,1,FALSE)),"Datum ungültig!",IF(L262="","Beschr. fehlt!",IF(SUMIFS(J:J,C:C,"="&amp;C262,K:K,"STD")&gt;10,"&gt;10h Arbeitszeit!",IF(AND(NOT(ISNUMBER(J262)),C262&lt;&gt;""),"Arbeitszeit fehlt!",IF(NOT(ISERROR(VLOOKUP(C262,verify_holidays!A:A,1,FALSE))),"W: Feiertagsarbeit!",IF(WEEKDAY(C262,2)&gt;5,"W: Wochenendarbeit!","OK")))))))</f>
        <v/>
      </c>
      <c r="P262" s="9" t="str">
        <f t="shared" si="4"/>
        <v>Abgeschlossen</v>
      </c>
    </row>
    <row r="263" spans="1:16" x14ac:dyDescent="0.25">
      <c r="A263" s="10" t="str">
        <f>IFERROR(VLOOKUP(L263,verify_descriptions!A:J,2,FALSE),"")</f>
        <v/>
      </c>
      <c r="B263" s="10" t="str">
        <f>IFERROR(VLOOKUP(L263,verify_descriptions!A:J,3,FALSE),"")</f>
        <v/>
      </c>
      <c r="C263" s="8"/>
      <c r="D263" s="10" t="str">
        <f>IFERROR(VLOOKUP(L263,verify_descriptions!A:J,4,FALSE),"")</f>
        <v/>
      </c>
      <c r="E263" s="10" t="str">
        <f>IFERROR(VLOOKUP(L263,verify_descriptions!A:J,5,FALSE),"")</f>
        <v/>
      </c>
      <c r="F263" s="10" t="str">
        <f>IFERROR(VLOOKUP(L263,verify_descriptions!A:J,6,FALSE),"")</f>
        <v/>
      </c>
      <c r="G263" s="10" t="str">
        <f>IFERROR(VLOOKUP(L263,verify_descriptions!A:J,7,FALSE),"")</f>
        <v/>
      </c>
      <c r="H263" s="10" t="str">
        <f>IFERROR(VLOOKUP(L263,verify_descriptions!A:J,8,FALSE),"")</f>
        <v/>
      </c>
      <c r="I263" s="10" t="str">
        <f>IFERROR(VLOOKUP(L263,verify_descriptions!A:J,9,FALSE),"")</f>
        <v/>
      </c>
      <c r="J263" s="9"/>
      <c r="K263" s="12" t="str">
        <f>IFERROR(VLOOKUP(L263,verify_descriptions!A:J,10,FALSE),"")</f>
        <v/>
      </c>
      <c r="L263" s="9"/>
      <c r="M263" s="9"/>
      <c r="N263" s="9"/>
      <c r="O263" s="10" t="str">
        <f>IF(C263="","",IF(ISERROR(VLOOKUP(C263,verify_dates!$A$1:$A$50,1,FALSE)),"Datum ungültig!",IF(L263="","Beschr. fehlt!",IF(SUMIFS(J:J,C:C,"="&amp;C263,K:K,"STD")&gt;10,"&gt;10h Arbeitszeit!",IF(AND(NOT(ISNUMBER(J263)),C263&lt;&gt;""),"Arbeitszeit fehlt!",IF(NOT(ISERROR(VLOOKUP(C263,verify_holidays!A:A,1,FALSE))),"W: Feiertagsarbeit!",IF(WEEKDAY(C263,2)&gt;5,"W: Wochenendarbeit!","OK")))))))</f>
        <v/>
      </c>
      <c r="P263" s="9" t="str">
        <f t="shared" si="4"/>
        <v>Abgeschlossen</v>
      </c>
    </row>
    <row r="264" spans="1:16" x14ac:dyDescent="0.25">
      <c r="A264" s="10" t="str">
        <f>IFERROR(VLOOKUP(L264,verify_descriptions!A:J,2,FALSE),"")</f>
        <v/>
      </c>
      <c r="B264" s="10" t="str">
        <f>IFERROR(VLOOKUP(L264,verify_descriptions!A:J,3,FALSE),"")</f>
        <v/>
      </c>
      <c r="C264" s="8"/>
      <c r="D264" s="10" t="str">
        <f>IFERROR(VLOOKUP(L264,verify_descriptions!A:J,4,FALSE),"")</f>
        <v/>
      </c>
      <c r="E264" s="10" t="str">
        <f>IFERROR(VLOOKUP(L264,verify_descriptions!A:J,5,FALSE),"")</f>
        <v/>
      </c>
      <c r="F264" s="10" t="str">
        <f>IFERROR(VLOOKUP(L264,verify_descriptions!A:J,6,FALSE),"")</f>
        <v/>
      </c>
      <c r="G264" s="10" t="str">
        <f>IFERROR(VLOOKUP(L264,verify_descriptions!A:J,7,FALSE),"")</f>
        <v/>
      </c>
      <c r="H264" s="10" t="str">
        <f>IFERROR(VLOOKUP(L264,verify_descriptions!A:J,8,FALSE),"")</f>
        <v/>
      </c>
      <c r="I264" s="10" t="str">
        <f>IFERROR(VLOOKUP(L264,verify_descriptions!A:J,9,FALSE),"")</f>
        <v/>
      </c>
      <c r="J264" s="9"/>
      <c r="K264" s="12" t="str">
        <f>IFERROR(VLOOKUP(L264,verify_descriptions!A:J,10,FALSE),"")</f>
        <v/>
      </c>
      <c r="L264" s="9"/>
      <c r="M264" s="9"/>
      <c r="N264" s="9"/>
      <c r="O264" s="10" t="str">
        <f>IF(C264="","",IF(ISERROR(VLOOKUP(C264,verify_dates!$A$1:$A$50,1,FALSE)),"Datum ungültig!",IF(L264="","Beschr. fehlt!",IF(SUMIFS(J:J,C:C,"="&amp;C264,K:K,"STD")&gt;10,"&gt;10h Arbeitszeit!",IF(AND(NOT(ISNUMBER(J264)),C264&lt;&gt;""),"Arbeitszeit fehlt!",IF(NOT(ISERROR(VLOOKUP(C264,verify_holidays!A:A,1,FALSE))),"W: Feiertagsarbeit!",IF(WEEKDAY(C264,2)&gt;5,"W: Wochenendarbeit!","OK")))))))</f>
        <v/>
      </c>
      <c r="P264" s="9" t="str">
        <f t="shared" si="4"/>
        <v>Abgeschlossen</v>
      </c>
    </row>
    <row r="265" spans="1:16" x14ac:dyDescent="0.25">
      <c r="A265" s="10" t="str">
        <f>IFERROR(VLOOKUP(L265,verify_descriptions!A:J,2,FALSE),"")</f>
        <v/>
      </c>
      <c r="B265" s="10" t="str">
        <f>IFERROR(VLOOKUP(L265,verify_descriptions!A:J,3,FALSE),"")</f>
        <v/>
      </c>
      <c r="C265" s="8"/>
      <c r="D265" s="10" t="str">
        <f>IFERROR(VLOOKUP(L265,verify_descriptions!A:J,4,FALSE),"")</f>
        <v/>
      </c>
      <c r="E265" s="10" t="str">
        <f>IFERROR(VLOOKUP(L265,verify_descriptions!A:J,5,FALSE),"")</f>
        <v/>
      </c>
      <c r="F265" s="10" t="str">
        <f>IFERROR(VLOOKUP(L265,verify_descriptions!A:J,6,FALSE),"")</f>
        <v/>
      </c>
      <c r="G265" s="10" t="str">
        <f>IFERROR(VLOOKUP(L265,verify_descriptions!A:J,7,FALSE),"")</f>
        <v/>
      </c>
      <c r="H265" s="10" t="str">
        <f>IFERROR(VLOOKUP(L265,verify_descriptions!A:J,8,FALSE),"")</f>
        <v/>
      </c>
      <c r="I265" s="10" t="str">
        <f>IFERROR(VLOOKUP(L265,verify_descriptions!A:J,9,FALSE),"")</f>
        <v/>
      </c>
      <c r="J265" s="9"/>
      <c r="K265" s="12" t="str">
        <f>IFERROR(VLOOKUP(L265,verify_descriptions!A:J,10,FALSE),"")</f>
        <v/>
      </c>
      <c r="L265" s="9"/>
      <c r="M265" s="9"/>
      <c r="N265" s="9"/>
      <c r="O265" s="10" t="str">
        <f>IF(C265="","",IF(ISERROR(VLOOKUP(C265,verify_dates!$A$1:$A$50,1,FALSE)),"Datum ungültig!",IF(L265="","Beschr. fehlt!",IF(SUMIFS(J:J,C:C,"="&amp;C265,K:K,"STD")&gt;10,"&gt;10h Arbeitszeit!",IF(AND(NOT(ISNUMBER(J265)),C265&lt;&gt;""),"Arbeitszeit fehlt!",IF(NOT(ISERROR(VLOOKUP(C265,verify_holidays!A:A,1,FALSE))),"W: Feiertagsarbeit!",IF(WEEKDAY(C265,2)&gt;5,"W: Wochenendarbeit!","OK")))))))</f>
        <v/>
      </c>
      <c r="P265" s="9" t="str">
        <f t="shared" si="4"/>
        <v>Abgeschlossen</v>
      </c>
    </row>
    <row r="266" spans="1:16" x14ac:dyDescent="0.25">
      <c r="A266" s="10" t="str">
        <f>IFERROR(VLOOKUP(L266,verify_descriptions!A:J,2,FALSE),"")</f>
        <v/>
      </c>
      <c r="B266" s="10" t="str">
        <f>IFERROR(VLOOKUP(L266,verify_descriptions!A:J,3,FALSE),"")</f>
        <v/>
      </c>
      <c r="C266" s="8"/>
      <c r="D266" s="10" t="str">
        <f>IFERROR(VLOOKUP(L266,verify_descriptions!A:J,4,FALSE),"")</f>
        <v/>
      </c>
      <c r="E266" s="10" t="str">
        <f>IFERROR(VLOOKUP(L266,verify_descriptions!A:J,5,FALSE),"")</f>
        <v/>
      </c>
      <c r="F266" s="10" t="str">
        <f>IFERROR(VLOOKUP(L266,verify_descriptions!A:J,6,FALSE),"")</f>
        <v/>
      </c>
      <c r="G266" s="10" t="str">
        <f>IFERROR(VLOOKUP(L266,verify_descriptions!A:J,7,FALSE),"")</f>
        <v/>
      </c>
      <c r="H266" s="10" t="str">
        <f>IFERROR(VLOOKUP(L266,verify_descriptions!A:J,8,FALSE),"")</f>
        <v/>
      </c>
      <c r="I266" s="10" t="str">
        <f>IFERROR(VLOOKUP(L266,verify_descriptions!A:J,9,FALSE),"")</f>
        <v/>
      </c>
      <c r="J266" s="9"/>
      <c r="K266" s="12" t="str">
        <f>IFERROR(VLOOKUP(L266,verify_descriptions!A:J,10,FALSE),"")</f>
        <v/>
      </c>
      <c r="L266" s="9"/>
      <c r="M266" s="9"/>
      <c r="N266" s="9"/>
      <c r="O266" s="10" t="str">
        <f>IF(C266="","",IF(ISERROR(VLOOKUP(C266,verify_dates!$A$1:$A$50,1,FALSE)),"Datum ungültig!",IF(L266="","Beschr. fehlt!",IF(SUMIFS(J:J,C:C,"="&amp;C266,K:K,"STD")&gt;10,"&gt;10h Arbeitszeit!",IF(AND(NOT(ISNUMBER(J266)),C266&lt;&gt;""),"Arbeitszeit fehlt!",IF(NOT(ISERROR(VLOOKUP(C266,verify_holidays!A:A,1,FALSE))),"W: Feiertagsarbeit!",IF(WEEKDAY(C266,2)&gt;5,"W: Wochenendarbeit!","OK")))))))</f>
        <v/>
      </c>
      <c r="P266" s="9" t="str">
        <f t="shared" si="4"/>
        <v>Abgeschlossen</v>
      </c>
    </row>
    <row r="267" spans="1:16" x14ac:dyDescent="0.25">
      <c r="A267" s="10" t="str">
        <f>IFERROR(VLOOKUP(L267,verify_descriptions!A:J,2,FALSE),"")</f>
        <v/>
      </c>
      <c r="B267" s="10" t="str">
        <f>IFERROR(VLOOKUP(L267,verify_descriptions!A:J,3,FALSE),"")</f>
        <v/>
      </c>
      <c r="C267" s="8"/>
      <c r="D267" s="10" t="str">
        <f>IFERROR(VLOOKUP(L267,verify_descriptions!A:J,4,FALSE),"")</f>
        <v/>
      </c>
      <c r="E267" s="10" t="str">
        <f>IFERROR(VLOOKUP(L267,verify_descriptions!A:J,5,FALSE),"")</f>
        <v/>
      </c>
      <c r="F267" s="10" t="str">
        <f>IFERROR(VLOOKUP(L267,verify_descriptions!A:J,6,FALSE),"")</f>
        <v/>
      </c>
      <c r="G267" s="10" t="str">
        <f>IFERROR(VLOOKUP(L267,verify_descriptions!A:J,7,FALSE),"")</f>
        <v/>
      </c>
      <c r="H267" s="10" t="str">
        <f>IFERROR(VLOOKUP(L267,verify_descriptions!A:J,8,FALSE),"")</f>
        <v/>
      </c>
      <c r="I267" s="10" t="str">
        <f>IFERROR(VLOOKUP(L267,verify_descriptions!A:J,9,FALSE),"")</f>
        <v/>
      </c>
      <c r="J267" s="9"/>
      <c r="K267" s="12" t="str">
        <f>IFERROR(VLOOKUP(L267,verify_descriptions!A:J,10,FALSE),"")</f>
        <v/>
      </c>
      <c r="L267" s="9"/>
      <c r="M267" s="9"/>
      <c r="N267" s="9"/>
      <c r="O267" s="10" t="str">
        <f>IF(C267="","",IF(ISERROR(VLOOKUP(C267,verify_dates!$A$1:$A$50,1,FALSE)),"Datum ungültig!",IF(L267="","Beschr. fehlt!",IF(SUMIFS(J:J,C:C,"="&amp;C267,K:K,"STD")&gt;10,"&gt;10h Arbeitszeit!",IF(AND(NOT(ISNUMBER(J267)),C267&lt;&gt;""),"Arbeitszeit fehlt!",IF(NOT(ISERROR(VLOOKUP(C267,verify_holidays!A:A,1,FALSE))),"W: Feiertagsarbeit!",IF(WEEKDAY(C267,2)&gt;5,"W: Wochenendarbeit!","OK")))))))</f>
        <v/>
      </c>
      <c r="P267" s="9" t="str">
        <f t="shared" si="4"/>
        <v>Abgeschlossen</v>
      </c>
    </row>
    <row r="268" spans="1:16" x14ac:dyDescent="0.25">
      <c r="A268" s="10" t="str">
        <f>IFERROR(VLOOKUP(L268,verify_descriptions!A:J,2,FALSE),"")</f>
        <v/>
      </c>
      <c r="B268" s="10" t="str">
        <f>IFERROR(VLOOKUP(L268,verify_descriptions!A:J,3,FALSE),"")</f>
        <v/>
      </c>
      <c r="C268" s="8"/>
      <c r="D268" s="10" t="str">
        <f>IFERROR(VLOOKUP(L268,verify_descriptions!A:J,4,FALSE),"")</f>
        <v/>
      </c>
      <c r="E268" s="10" t="str">
        <f>IFERROR(VLOOKUP(L268,verify_descriptions!A:J,5,FALSE),"")</f>
        <v/>
      </c>
      <c r="F268" s="10" t="str">
        <f>IFERROR(VLOOKUP(L268,verify_descriptions!A:J,6,FALSE),"")</f>
        <v/>
      </c>
      <c r="G268" s="10" t="str">
        <f>IFERROR(VLOOKUP(L268,verify_descriptions!A:J,7,FALSE),"")</f>
        <v/>
      </c>
      <c r="H268" s="10" t="str">
        <f>IFERROR(VLOOKUP(L268,verify_descriptions!A:J,8,FALSE),"")</f>
        <v/>
      </c>
      <c r="I268" s="10" t="str">
        <f>IFERROR(VLOOKUP(L268,verify_descriptions!A:J,9,FALSE),"")</f>
        <v/>
      </c>
      <c r="J268" s="9"/>
      <c r="K268" s="12" t="str">
        <f>IFERROR(VLOOKUP(L268,verify_descriptions!A:J,10,FALSE),"")</f>
        <v/>
      </c>
      <c r="L268" s="9"/>
      <c r="M268" s="9"/>
      <c r="N268" s="9"/>
      <c r="O268" s="10" t="str">
        <f>IF(C268="","",IF(ISERROR(VLOOKUP(C268,verify_dates!$A$1:$A$50,1,FALSE)),"Datum ungültig!",IF(L268="","Beschr. fehlt!",IF(SUMIFS(J:J,C:C,"="&amp;C268,K:K,"STD")&gt;10,"&gt;10h Arbeitszeit!",IF(AND(NOT(ISNUMBER(J268)),C268&lt;&gt;""),"Arbeitszeit fehlt!",IF(NOT(ISERROR(VLOOKUP(C268,verify_holidays!A:A,1,FALSE))),"W: Feiertagsarbeit!",IF(WEEKDAY(C268,2)&gt;5,"W: Wochenendarbeit!","OK")))))))</f>
        <v/>
      </c>
      <c r="P268" s="9" t="str">
        <f t="shared" si="4"/>
        <v>Abgeschlossen</v>
      </c>
    </row>
    <row r="269" spans="1:16" x14ac:dyDescent="0.25">
      <c r="A269" s="10" t="str">
        <f>IFERROR(VLOOKUP(L269,verify_descriptions!A:J,2,FALSE),"")</f>
        <v/>
      </c>
      <c r="B269" s="10" t="str">
        <f>IFERROR(VLOOKUP(L269,verify_descriptions!A:J,3,FALSE),"")</f>
        <v/>
      </c>
      <c r="C269" s="8"/>
      <c r="D269" s="10" t="str">
        <f>IFERROR(VLOOKUP(L269,verify_descriptions!A:J,4,FALSE),"")</f>
        <v/>
      </c>
      <c r="E269" s="10" t="str">
        <f>IFERROR(VLOOKUP(L269,verify_descriptions!A:J,5,FALSE),"")</f>
        <v/>
      </c>
      <c r="F269" s="10" t="str">
        <f>IFERROR(VLOOKUP(L269,verify_descriptions!A:J,6,FALSE),"")</f>
        <v/>
      </c>
      <c r="G269" s="10" t="str">
        <f>IFERROR(VLOOKUP(L269,verify_descriptions!A:J,7,FALSE),"")</f>
        <v/>
      </c>
      <c r="H269" s="10" t="str">
        <f>IFERROR(VLOOKUP(L269,verify_descriptions!A:J,8,FALSE),"")</f>
        <v/>
      </c>
      <c r="I269" s="10" t="str">
        <f>IFERROR(VLOOKUP(L269,verify_descriptions!A:J,9,FALSE),"")</f>
        <v/>
      </c>
      <c r="J269" s="9"/>
      <c r="K269" s="12" t="str">
        <f>IFERROR(VLOOKUP(L269,verify_descriptions!A:J,10,FALSE),"")</f>
        <v/>
      </c>
      <c r="L269" s="9"/>
      <c r="M269" s="9"/>
      <c r="N269" s="9"/>
      <c r="O269" s="10" t="str">
        <f>IF(C269="","",IF(ISERROR(VLOOKUP(C269,verify_dates!$A$1:$A$50,1,FALSE)),"Datum ungültig!",IF(L269="","Beschr. fehlt!",IF(SUMIFS(J:J,C:C,"="&amp;C269,K:K,"STD")&gt;10,"&gt;10h Arbeitszeit!",IF(AND(NOT(ISNUMBER(J269)),C269&lt;&gt;""),"Arbeitszeit fehlt!",IF(NOT(ISERROR(VLOOKUP(C269,verify_holidays!A:A,1,FALSE))),"W: Feiertagsarbeit!",IF(WEEKDAY(C269,2)&gt;5,"W: Wochenendarbeit!","OK")))))))</f>
        <v/>
      </c>
      <c r="P269" s="9" t="str">
        <f t="shared" si="4"/>
        <v>Abgeschlossen</v>
      </c>
    </row>
    <row r="270" spans="1:16" x14ac:dyDescent="0.25">
      <c r="A270" s="10" t="str">
        <f>IFERROR(VLOOKUP(L270,verify_descriptions!A:J,2,FALSE),"")</f>
        <v/>
      </c>
      <c r="B270" s="10" t="str">
        <f>IFERROR(VLOOKUP(L270,verify_descriptions!A:J,3,FALSE),"")</f>
        <v/>
      </c>
      <c r="C270" s="8"/>
      <c r="D270" s="10" t="str">
        <f>IFERROR(VLOOKUP(L270,verify_descriptions!A:J,4,FALSE),"")</f>
        <v/>
      </c>
      <c r="E270" s="10" t="str">
        <f>IFERROR(VLOOKUP(L270,verify_descriptions!A:J,5,FALSE),"")</f>
        <v/>
      </c>
      <c r="F270" s="10" t="str">
        <f>IFERROR(VLOOKUP(L270,verify_descriptions!A:J,6,FALSE),"")</f>
        <v/>
      </c>
      <c r="G270" s="10" t="str">
        <f>IFERROR(VLOOKUP(L270,verify_descriptions!A:J,7,FALSE),"")</f>
        <v/>
      </c>
      <c r="H270" s="10" t="str">
        <f>IFERROR(VLOOKUP(L270,verify_descriptions!A:J,8,FALSE),"")</f>
        <v/>
      </c>
      <c r="I270" s="10" t="str">
        <f>IFERROR(VLOOKUP(L270,verify_descriptions!A:J,9,FALSE),"")</f>
        <v/>
      </c>
      <c r="J270" s="9"/>
      <c r="K270" s="12" t="str">
        <f>IFERROR(VLOOKUP(L270,verify_descriptions!A:J,10,FALSE),"")</f>
        <v/>
      </c>
      <c r="L270" s="9"/>
      <c r="M270" s="9"/>
      <c r="N270" s="9"/>
      <c r="O270" s="10" t="str">
        <f>IF(C270="","",IF(ISERROR(VLOOKUP(C270,verify_dates!$A$1:$A$50,1,FALSE)),"Datum ungültig!",IF(L270="","Beschr. fehlt!",IF(SUMIFS(J:J,C:C,"="&amp;C270,K:K,"STD")&gt;10,"&gt;10h Arbeitszeit!",IF(AND(NOT(ISNUMBER(J270)),C270&lt;&gt;""),"Arbeitszeit fehlt!",IF(NOT(ISERROR(VLOOKUP(C270,verify_holidays!A:A,1,FALSE))),"W: Feiertagsarbeit!",IF(WEEKDAY(C270,2)&gt;5,"W: Wochenendarbeit!","OK")))))))</f>
        <v/>
      </c>
      <c r="P270" s="9" t="str">
        <f t="shared" si="4"/>
        <v>Abgeschlossen</v>
      </c>
    </row>
    <row r="271" spans="1:16" x14ac:dyDescent="0.25">
      <c r="A271" s="10" t="str">
        <f>IFERROR(VLOOKUP(L271,verify_descriptions!A:J,2,FALSE),"")</f>
        <v/>
      </c>
      <c r="B271" s="10" t="str">
        <f>IFERROR(VLOOKUP(L271,verify_descriptions!A:J,3,FALSE),"")</f>
        <v/>
      </c>
      <c r="C271" s="8"/>
      <c r="D271" s="10" t="str">
        <f>IFERROR(VLOOKUP(L271,verify_descriptions!A:J,4,FALSE),"")</f>
        <v/>
      </c>
      <c r="E271" s="10" t="str">
        <f>IFERROR(VLOOKUP(L271,verify_descriptions!A:J,5,FALSE),"")</f>
        <v/>
      </c>
      <c r="F271" s="10" t="str">
        <f>IFERROR(VLOOKUP(L271,verify_descriptions!A:J,6,FALSE),"")</f>
        <v/>
      </c>
      <c r="G271" s="10" t="str">
        <f>IFERROR(VLOOKUP(L271,verify_descriptions!A:J,7,FALSE),"")</f>
        <v/>
      </c>
      <c r="H271" s="10" t="str">
        <f>IFERROR(VLOOKUP(L271,verify_descriptions!A:J,8,FALSE),"")</f>
        <v/>
      </c>
      <c r="I271" s="10" t="str">
        <f>IFERROR(VLOOKUP(L271,verify_descriptions!A:J,9,FALSE),"")</f>
        <v/>
      </c>
      <c r="J271" s="9"/>
      <c r="K271" s="12" t="str">
        <f>IFERROR(VLOOKUP(L271,verify_descriptions!A:J,10,FALSE),"")</f>
        <v/>
      </c>
      <c r="L271" s="9"/>
      <c r="M271" s="9"/>
      <c r="N271" s="9"/>
      <c r="O271" s="10" t="str">
        <f>IF(C271="","",IF(ISERROR(VLOOKUP(C271,verify_dates!$A$1:$A$50,1,FALSE)),"Datum ungültig!",IF(L271="","Beschr. fehlt!",IF(SUMIFS(J:J,C:C,"="&amp;C271,K:K,"STD")&gt;10,"&gt;10h Arbeitszeit!",IF(AND(NOT(ISNUMBER(J271)),C271&lt;&gt;""),"Arbeitszeit fehlt!",IF(NOT(ISERROR(VLOOKUP(C271,verify_holidays!A:A,1,FALSE))),"W: Feiertagsarbeit!",IF(WEEKDAY(C271,2)&gt;5,"W: Wochenendarbeit!","OK")))))))</f>
        <v/>
      </c>
      <c r="P271" s="9" t="str">
        <f t="shared" si="4"/>
        <v>Abgeschlossen</v>
      </c>
    </row>
    <row r="272" spans="1:16" x14ac:dyDescent="0.25">
      <c r="A272" s="10" t="str">
        <f>IFERROR(VLOOKUP(L272,verify_descriptions!A:J,2,FALSE),"")</f>
        <v/>
      </c>
      <c r="B272" s="10" t="str">
        <f>IFERROR(VLOOKUP(L272,verify_descriptions!A:J,3,FALSE),"")</f>
        <v/>
      </c>
      <c r="C272" s="8"/>
      <c r="D272" s="10" t="str">
        <f>IFERROR(VLOOKUP(L272,verify_descriptions!A:J,4,FALSE),"")</f>
        <v/>
      </c>
      <c r="E272" s="10" t="str">
        <f>IFERROR(VLOOKUP(L272,verify_descriptions!A:J,5,FALSE),"")</f>
        <v/>
      </c>
      <c r="F272" s="10" t="str">
        <f>IFERROR(VLOOKUP(L272,verify_descriptions!A:J,6,FALSE),"")</f>
        <v/>
      </c>
      <c r="G272" s="10" t="str">
        <f>IFERROR(VLOOKUP(L272,verify_descriptions!A:J,7,FALSE),"")</f>
        <v/>
      </c>
      <c r="H272" s="10" t="str">
        <f>IFERROR(VLOOKUP(L272,verify_descriptions!A:J,8,FALSE),"")</f>
        <v/>
      </c>
      <c r="I272" s="10" t="str">
        <f>IFERROR(VLOOKUP(L272,verify_descriptions!A:J,9,FALSE),"")</f>
        <v/>
      </c>
      <c r="J272" s="9"/>
      <c r="K272" s="12" t="str">
        <f>IFERROR(VLOOKUP(L272,verify_descriptions!A:J,10,FALSE),"")</f>
        <v/>
      </c>
      <c r="L272" s="9"/>
      <c r="M272" s="9"/>
      <c r="N272" s="9"/>
      <c r="O272" s="10" t="str">
        <f>IF(C272="","",IF(ISERROR(VLOOKUP(C272,verify_dates!$A$1:$A$50,1,FALSE)),"Datum ungültig!",IF(L272="","Beschr. fehlt!",IF(SUMIFS(J:J,C:C,"="&amp;C272,K:K,"STD")&gt;10,"&gt;10h Arbeitszeit!",IF(AND(NOT(ISNUMBER(J272)),C272&lt;&gt;""),"Arbeitszeit fehlt!",IF(NOT(ISERROR(VLOOKUP(C272,verify_holidays!A:A,1,FALSE))),"W: Feiertagsarbeit!",IF(WEEKDAY(C272,2)&gt;5,"W: Wochenendarbeit!","OK")))))))</f>
        <v/>
      </c>
      <c r="P272" s="9" t="str">
        <f t="shared" si="4"/>
        <v>Abgeschlossen</v>
      </c>
    </row>
    <row r="273" spans="1:16" x14ac:dyDescent="0.25">
      <c r="A273" s="10" t="str">
        <f>IFERROR(VLOOKUP(L273,verify_descriptions!A:J,2,FALSE),"")</f>
        <v/>
      </c>
      <c r="B273" s="10" t="str">
        <f>IFERROR(VLOOKUP(L273,verify_descriptions!A:J,3,FALSE),"")</f>
        <v/>
      </c>
      <c r="C273" s="8"/>
      <c r="D273" s="10" t="str">
        <f>IFERROR(VLOOKUP(L273,verify_descriptions!A:J,4,FALSE),"")</f>
        <v/>
      </c>
      <c r="E273" s="10" t="str">
        <f>IFERROR(VLOOKUP(L273,verify_descriptions!A:J,5,FALSE),"")</f>
        <v/>
      </c>
      <c r="F273" s="10" t="str">
        <f>IFERROR(VLOOKUP(L273,verify_descriptions!A:J,6,FALSE),"")</f>
        <v/>
      </c>
      <c r="G273" s="10" t="str">
        <f>IFERROR(VLOOKUP(L273,verify_descriptions!A:J,7,FALSE),"")</f>
        <v/>
      </c>
      <c r="H273" s="10" t="str">
        <f>IFERROR(VLOOKUP(L273,verify_descriptions!A:J,8,FALSE),"")</f>
        <v/>
      </c>
      <c r="I273" s="10" t="str">
        <f>IFERROR(VLOOKUP(L273,verify_descriptions!A:J,9,FALSE),"")</f>
        <v/>
      </c>
      <c r="J273" s="9"/>
      <c r="K273" s="12" t="str">
        <f>IFERROR(VLOOKUP(L273,verify_descriptions!A:J,10,FALSE),"")</f>
        <v/>
      </c>
      <c r="L273" s="9"/>
      <c r="M273" s="9"/>
      <c r="N273" s="9"/>
      <c r="O273" s="10" t="str">
        <f>IF(C273="","",IF(ISERROR(VLOOKUP(C273,verify_dates!$A$1:$A$50,1,FALSE)),"Datum ungültig!",IF(L273="","Beschr. fehlt!",IF(SUMIFS(J:J,C:C,"="&amp;C273,K:K,"STD")&gt;10,"&gt;10h Arbeitszeit!",IF(AND(NOT(ISNUMBER(J273)),C273&lt;&gt;""),"Arbeitszeit fehlt!",IF(NOT(ISERROR(VLOOKUP(C273,verify_holidays!A:A,1,FALSE))),"W: Feiertagsarbeit!",IF(WEEKDAY(C273,2)&gt;5,"W: Wochenendarbeit!","OK")))))))</f>
        <v/>
      </c>
      <c r="P273" s="9" t="str">
        <f t="shared" si="4"/>
        <v>Abgeschlossen</v>
      </c>
    </row>
    <row r="274" spans="1:16" x14ac:dyDescent="0.25">
      <c r="A274" s="10" t="str">
        <f>IFERROR(VLOOKUP(L274,verify_descriptions!A:J,2,FALSE),"")</f>
        <v/>
      </c>
      <c r="B274" s="10" t="str">
        <f>IFERROR(VLOOKUP(L274,verify_descriptions!A:J,3,FALSE),"")</f>
        <v/>
      </c>
      <c r="C274" s="8"/>
      <c r="D274" s="10" t="str">
        <f>IFERROR(VLOOKUP(L274,verify_descriptions!A:J,4,FALSE),"")</f>
        <v/>
      </c>
      <c r="E274" s="10" t="str">
        <f>IFERROR(VLOOKUP(L274,verify_descriptions!A:J,5,FALSE),"")</f>
        <v/>
      </c>
      <c r="F274" s="10" t="str">
        <f>IFERROR(VLOOKUP(L274,verify_descriptions!A:J,6,FALSE),"")</f>
        <v/>
      </c>
      <c r="G274" s="10" t="str">
        <f>IFERROR(VLOOKUP(L274,verify_descriptions!A:J,7,FALSE),"")</f>
        <v/>
      </c>
      <c r="H274" s="10" t="str">
        <f>IFERROR(VLOOKUP(L274,verify_descriptions!A:J,8,FALSE),"")</f>
        <v/>
      </c>
      <c r="I274" s="10" t="str">
        <f>IFERROR(VLOOKUP(L274,verify_descriptions!A:J,9,FALSE),"")</f>
        <v/>
      </c>
      <c r="J274" s="9"/>
      <c r="K274" s="12" t="str">
        <f>IFERROR(VLOOKUP(L274,verify_descriptions!A:J,10,FALSE),"")</f>
        <v/>
      </c>
      <c r="L274" s="9"/>
      <c r="M274" s="9"/>
      <c r="N274" s="9"/>
      <c r="O274" s="10" t="str">
        <f>IF(C274="","",IF(ISERROR(VLOOKUP(C274,verify_dates!$A$1:$A$50,1,FALSE)),"Datum ungültig!",IF(L274="","Beschr. fehlt!",IF(SUMIFS(J:J,C:C,"="&amp;C274,K:K,"STD")&gt;10,"&gt;10h Arbeitszeit!",IF(AND(NOT(ISNUMBER(J274)),C274&lt;&gt;""),"Arbeitszeit fehlt!",IF(NOT(ISERROR(VLOOKUP(C274,verify_holidays!A:A,1,FALSE))),"W: Feiertagsarbeit!",IF(WEEKDAY(C274,2)&gt;5,"W: Wochenendarbeit!","OK")))))))</f>
        <v/>
      </c>
      <c r="P274" s="9" t="str">
        <f t="shared" si="4"/>
        <v>Abgeschlossen</v>
      </c>
    </row>
    <row r="275" spans="1:16" x14ac:dyDescent="0.25">
      <c r="A275" s="10" t="str">
        <f>IFERROR(VLOOKUP(L275,verify_descriptions!A:J,2,FALSE),"")</f>
        <v/>
      </c>
      <c r="B275" s="10" t="str">
        <f>IFERROR(VLOOKUP(L275,verify_descriptions!A:J,3,FALSE),"")</f>
        <v/>
      </c>
      <c r="C275" s="8"/>
      <c r="D275" s="10" t="str">
        <f>IFERROR(VLOOKUP(L275,verify_descriptions!A:J,4,FALSE),"")</f>
        <v/>
      </c>
      <c r="E275" s="10" t="str">
        <f>IFERROR(VLOOKUP(L275,verify_descriptions!A:J,5,FALSE),"")</f>
        <v/>
      </c>
      <c r="F275" s="10" t="str">
        <f>IFERROR(VLOOKUP(L275,verify_descriptions!A:J,6,FALSE),"")</f>
        <v/>
      </c>
      <c r="G275" s="10" t="str">
        <f>IFERROR(VLOOKUP(L275,verify_descriptions!A:J,7,FALSE),"")</f>
        <v/>
      </c>
      <c r="H275" s="10" t="str">
        <f>IFERROR(VLOOKUP(L275,verify_descriptions!A:J,8,FALSE),"")</f>
        <v/>
      </c>
      <c r="I275" s="10" t="str">
        <f>IFERROR(VLOOKUP(L275,verify_descriptions!A:J,9,FALSE),"")</f>
        <v/>
      </c>
      <c r="J275" s="9"/>
      <c r="K275" s="12" t="str">
        <f>IFERROR(VLOOKUP(L275,verify_descriptions!A:J,10,FALSE),"")</f>
        <v/>
      </c>
      <c r="L275" s="9"/>
      <c r="M275" s="9"/>
      <c r="N275" s="9"/>
      <c r="O275" s="10" t="str">
        <f>IF(C275="","",IF(ISERROR(VLOOKUP(C275,verify_dates!$A$1:$A$50,1,FALSE)),"Datum ungültig!",IF(L275="","Beschr. fehlt!",IF(SUMIFS(J:J,C:C,"="&amp;C275,K:K,"STD")&gt;10,"&gt;10h Arbeitszeit!",IF(AND(NOT(ISNUMBER(J275)),C275&lt;&gt;""),"Arbeitszeit fehlt!",IF(NOT(ISERROR(VLOOKUP(C275,verify_holidays!A:A,1,FALSE))),"W: Feiertagsarbeit!",IF(WEEKDAY(C275,2)&gt;5,"W: Wochenendarbeit!","OK")))))))</f>
        <v/>
      </c>
      <c r="P275" s="9" t="str">
        <f t="shared" si="4"/>
        <v>Abgeschlossen</v>
      </c>
    </row>
    <row r="276" spans="1:16" x14ac:dyDescent="0.25">
      <c r="A276" s="10" t="str">
        <f>IFERROR(VLOOKUP(L276,verify_descriptions!A:J,2,FALSE),"")</f>
        <v/>
      </c>
      <c r="B276" s="10" t="str">
        <f>IFERROR(VLOOKUP(L276,verify_descriptions!A:J,3,FALSE),"")</f>
        <v/>
      </c>
      <c r="C276" s="8"/>
      <c r="D276" s="10" t="str">
        <f>IFERROR(VLOOKUP(L276,verify_descriptions!A:J,4,FALSE),"")</f>
        <v/>
      </c>
      <c r="E276" s="10" t="str">
        <f>IFERROR(VLOOKUP(L276,verify_descriptions!A:J,5,FALSE),"")</f>
        <v/>
      </c>
      <c r="F276" s="10" t="str">
        <f>IFERROR(VLOOKUP(L276,verify_descriptions!A:J,6,FALSE),"")</f>
        <v/>
      </c>
      <c r="G276" s="10" t="str">
        <f>IFERROR(VLOOKUP(L276,verify_descriptions!A:J,7,FALSE),"")</f>
        <v/>
      </c>
      <c r="H276" s="10" t="str">
        <f>IFERROR(VLOOKUP(L276,verify_descriptions!A:J,8,FALSE),"")</f>
        <v/>
      </c>
      <c r="I276" s="10" t="str">
        <f>IFERROR(VLOOKUP(L276,verify_descriptions!A:J,9,FALSE),"")</f>
        <v/>
      </c>
      <c r="J276" s="9"/>
      <c r="K276" s="12" t="str">
        <f>IFERROR(VLOOKUP(L276,verify_descriptions!A:J,10,FALSE),"")</f>
        <v/>
      </c>
      <c r="L276" s="9"/>
      <c r="M276" s="9"/>
      <c r="N276" s="9"/>
      <c r="O276" s="10" t="str">
        <f>IF(C276="","",IF(ISERROR(VLOOKUP(C276,verify_dates!$A$1:$A$50,1,FALSE)),"Datum ungültig!",IF(L276="","Beschr. fehlt!",IF(SUMIFS(J:J,C:C,"="&amp;C276,K:K,"STD")&gt;10,"&gt;10h Arbeitszeit!",IF(AND(NOT(ISNUMBER(J276)),C276&lt;&gt;""),"Arbeitszeit fehlt!",IF(NOT(ISERROR(VLOOKUP(C276,verify_holidays!A:A,1,FALSE))),"W: Feiertagsarbeit!",IF(WEEKDAY(C276,2)&gt;5,"W: Wochenendarbeit!","OK")))))))</f>
        <v/>
      </c>
      <c r="P276" s="9" t="str">
        <f t="shared" si="4"/>
        <v>Abgeschlossen</v>
      </c>
    </row>
    <row r="277" spans="1:16" x14ac:dyDescent="0.25">
      <c r="A277" s="10" t="str">
        <f>IFERROR(VLOOKUP(L277,verify_descriptions!A:J,2,FALSE),"")</f>
        <v/>
      </c>
      <c r="B277" s="10" t="str">
        <f>IFERROR(VLOOKUP(L277,verify_descriptions!A:J,3,FALSE),"")</f>
        <v/>
      </c>
      <c r="C277" s="8"/>
      <c r="D277" s="10" t="str">
        <f>IFERROR(VLOOKUP(L277,verify_descriptions!A:J,4,FALSE),"")</f>
        <v/>
      </c>
      <c r="E277" s="10" t="str">
        <f>IFERROR(VLOOKUP(L277,verify_descriptions!A:J,5,FALSE),"")</f>
        <v/>
      </c>
      <c r="F277" s="10" t="str">
        <f>IFERROR(VLOOKUP(L277,verify_descriptions!A:J,6,FALSE),"")</f>
        <v/>
      </c>
      <c r="G277" s="10" t="str">
        <f>IFERROR(VLOOKUP(L277,verify_descriptions!A:J,7,FALSE),"")</f>
        <v/>
      </c>
      <c r="H277" s="10" t="str">
        <f>IFERROR(VLOOKUP(L277,verify_descriptions!A:J,8,FALSE),"")</f>
        <v/>
      </c>
      <c r="I277" s="10" t="str">
        <f>IFERROR(VLOOKUP(L277,verify_descriptions!A:J,9,FALSE),"")</f>
        <v/>
      </c>
      <c r="J277" s="9"/>
      <c r="K277" s="12" t="str">
        <f>IFERROR(VLOOKUP(L277,verify_descriptions!A:J,10,FALSE),"")</f>
        <v/>
      </c>
      <c r="L277" s="9"/>
      <c r="M277" s="9"/>
      <c r="N277" s="9"/>
      <c r="O277" s="10" t="str">
        <f>IF(C277="","",IF(ISERROR(VLOOKUP(C277,verify_dates!$A$1:$A$50,1,FALSE)),"Datum ungültig!",IF(L277="","Beschr. fehlt!",IF(SUMIFS(J:J,C:C,"="&amp;C277,K:K,"STD")&gt;10,"&gt;10h Arbeitszeit!",IF(AND(NOT(ISNUMBER(J277)),C277&lt;&gt;""),"Arbeitszeit fehlt!",IF(NOT(ISERROR(VLOOKUP(C277,verify_holidays!A:A,1,FALSE))),"W: Feiertagsarbeit!",IF(WEEKDAY(C277,2)&gt;5,"W: Wochenendarbeit!","OK")))))))</f>
        <v/>
      </c>
      <c r="P277" s="9" t="str">
        <f t="shared" si="4"/>
        <v>Abgeschlossen</v>
      </c>
    </row>
    <row r="278" spans="1:16" x14ac:dyDescent="0.25">
      <c r="A278" s="10" t="str">
        <f>IFERROR(VLOOKUP(L278,verify_descriptions!A:J,2,FALSE),"")</f>
        <v/>
      </c>
      <c r="B278" s="10" t="str">
        <f>IFERROR(VLOOKUP(L278,verify_descriptions!A:J,3,FALSE),"")</f>
        <v/>
      </c>
      <c r="C278" s="8"/>
      <c r="D278" s="10" t="str">
        <f>IFERROR(VLOOKUP(L278,verify_descriptions!A:J,4,FALSE),"")</f>
        <v/>
      </c>
      <c r="E278" s="10" t="str">
        <f>IFERROR(VLOOKUP(L278,verify_descriptions!A:J,5,FALSE),"")</f>
        <v/>
      </c>
      <c r="F278" s="10" t="str">
        <f>IFERROR(VLOOKUP(L278,verify_descriptions!A:J,6,FALSE),"")</f>
        <v/>
      </c>
      <c r="G278" s="10" t="str">
        <f>IFERROR(VLOOKUP(L278,verify_descriptions!A:J,7,FALSE),"")</f>
        <v/>
      </c>
      <c r="H278" s="10" t="str">
        <f>IFERROR(VLOOKUP(L278,verify_descriptions!A:J,8,FALSE),"")</f>
        <v/>
      </c>
      <c r="I278" s="10" t="str">
        <f>IFERROR(VLOOKUP(L278,verify_descriptions!A:J,9,FALSE),"")</f>
        <v/>
      </c>
      <c r="J278" s="9"/>
      <c r="K278" s="12" t="str">
        <f>IFERROR(VLOOKUP(L278,verify_descriptions!A:J,10,FALSE),"")</f>
        <v/>
      </c>
      <c r="L278" s="9"/>
      <c r="M278" s="9"/>
      <c r="N278" s="9"/>
      <c r="O278" s="10" t="str">
        <f>IF(C278="","",IF(ISERROR(VLOOKUP(C278,verify_dates!$A$1:$A$50,1,FALSE)),"Datum ungültig!",IF(L278="","Beschr. fehlt!",IF(SUMIFS(J:J,C:C,"="&amp;C278,K:K,"STD")&gt;10,"&gt;10h Arbeitszeit!",IF(AND(NOT(ISNUMBER(J278)),C278&lt;&gt;""),"Arbeitszeit fehlt!",IF(NOT(ISERROR(VLOOKUP(C278,verify_holidays!A:A,1,FALSE))),"W: Feiertagsarbeit!",IF(WEEKDAY(C278,2)&gt;5,"W: Wochenendarbeit!","OK")))))))</f>
        <v/>
      </c>
      <c r="P278" s="9" t="str">
        <f t="shared" si="4"/>
        <v>Abgeschlossen</v>
      </c>
    </row>
    <row r="279" spans="1:16" x14ac:dyDescent="0.25">
      <c r="A279" s="10" t="str">
        <f>IFERROR(VLOOKUP(L279,verify_descriptions!A:J,2,FALSE),"")</f>
        <v/>
      </c>
      <c r="B279" s="10" t="str">
        <f>IFERROR(VLOOKUP(L279,verify_descriptions!A:J,3,FALSE),"")</f>
        <v/>
      </c>
      <c r="C279" s="8"/>
      <c r="D279" s="10" t="str">
        <f>IFERROR(VLOOKUP(L279,verify_descriptions!A:J,4,FALSE),"")</f>
        <v/>
      </c>
      <c r="E279" s="10" t="str">
        <f>IFERROR(VLOOKUP(L279,verify_descriptions!A:J,5,FALSE),"")</f>
        <v/>
      </c>
      <c r="F279" s="10" t="str">
        <f>IFERROR(VLOOKUP(L279,verify_descriptions!A:J,6,FALSE),"")</f>
        <v/>
      </c>
      <c r="G279" s="10" t="str">
        <f>IFERROR(VLOOKUP(L279,verify_descriptions!A:J,7,FALSE),"")</f>
        <v/>
      </c>
      <c r="H279" s="10" t="str">
        <f>IFERROR(VLOOKUP(L279,verify_descriptions!A:J,8,FALSE),"")</f>
        <v/>
      </c>
      <c r="I279" s="10" t="str">
        <f>IFERROR(VLOOKUP(L279,verify_descriptions!A:J,9,FALSE),"")</f>
        <v/>
      </c>
      <c r="J279" s="9"/>
      <c r="K279" s="12" t="str">
        <f>IFERROR(VLOOKUP(L279,verify_descriptions!A:J,10,FALSE),"")</f>
        <v/>
      </c>
      <c r="L279" s="9"/>
      <c r="M279" s="9"/>
      <c r="N279" s="9"/>
      <c r="O279" s="10" t="str">
        <f>IF(C279="","",IF(ISERROR(VLOOKUP(C279,verify_dates!$A$1:$A$50,1,FALSE)),"Datum ungültig!",IF(L279="","Beschr. fehlt!",IF(SUMIFS(J:J,C:C,"="&amp;C279,K:K,"STD")&gt;10,"&gt;10h Arbeitszeit!",IF(AND(NOT(ISNUMBER(J279)),C279&lt;&gt;""),"Arbeitszeit fehlt!",IF(NOT(ISERROR(VLOOKUP(C279,verify_holidays!A:A,1,FALSE))),"W: Feiertagsarbeit!",IF(WEEKDAY(C279,2)&gt;5,"W: Wochenendarbeit!","OK")))))))</f>
        <v/>
      </c>
      <c r="P279" s="9" t="str">
        <f t="shared" si="4"/>
        <v>Abgeschlossen</v>
      </c>
    </row>
    <row r="280" spans="1:16" x14ac:dyDescent="0.25">
      <c r="A280" s="10" t="str">
        <f>IFERROR(VLOOKUP(L280,verify_descriptions!A:J,2,FALSE),"")</f>
        <v/>
      </c>
      <c r="B280" s="10" t="str">
        <f>IFERROR(VLOOKUP(L280,verify_descriptions!A:J,3,FALSE),"")</f>
        <v/>
      </c>
      <c r="C280" s="8"/>
      <c r="D280" s="10" t="str">
        <f>IFERROR(VLOOKUP(L280,verify_descriptions!A:J,4,FALSE),"")</f>
        <v/>
      </c>
      <c r="E280" s="10" t="str">
        <f>IFERROR(VLOOKUP(L280,verify_descriptions!A:J,5,FALSE),"")</f>
        <v/>
      </c>
      <c r="F280" s="10" t="str">
        <f>IFERROR(VLOOKUP(L280,verify_descriptions!A:J,6,FALSE),"")</f>
        <v/>
      </c>
      <c r="G280" s="10" t="str">
        <f>IFERROR(VLOOKUP(L280,verify_descriptions!A:J,7,FALSE),"")</f>
        <v/>
      </c>
      <c r="H280" s="10" t="str">
        <f>IFERROR(VLOOKUP(L280,verify_descriptions!A:J,8,FALSE),"")</f>
        <v/>
      </c>
      <c r="I280" s="10" t="str">
        <f>IFERROR(VLOOKUP(L280,verify_descriptions!A:J,9,FALSE),"")</f>
        <v/>
      </c>
      <c r="J280" s="9"/>
      <c r="K280" s="12" t="str">
        <f>IFERROR(VLOOKUP(L280,verify_descriptions!A:J,10,FALSE),"")</f>
        <v/>
      </c>
      <c r="L280" s="9"/>
      <c r="M280" s="9"/>
      <c r="N280" s="9"/>
      <c r="O280" s="10" t="str">
        <f>IF(C280="","",IF(ISERROR(VLOOKUP(C280,verify_dates!$A$1:$A$50,1,FALSE)),"Datum ungültig!",IF(L280="","Beschr. fehlt!",IF(SUMIFS(J:J,C:C,"="&amp;C280,K:K,"STD")&gt;10,"&gt;10h Arbeitszeit!",IF(AND(NOT(ISNUMBER(J280)),C280&lt;&gt;""),"Arbeitszeit fehlt!",IF(NOT(ISERROR(VLOOKUP(C280,verify_holidays!A:A,1,FALSE))),"W: Feiertagsarbeit!",IF(WEEKDAY(C280,2)&gt;5,"W: Wochenendarbeit!","OK")))))))</f>
        <v/>
      </c>
      <c r="P280" s="9" t="str">
        <f t="shared" si="4"/>
        <v>Abgeschlossen</v>
      </c>
    </row>
    <row r="281" spans="1:16" x14ac:dyDescent="0.25">
      <c r="A281" s="10" t="str">
        <f>IFERROR(VLOOKUP(L281,verify_descriptions!A:J,2,FALSE),"")</f>
        <v/>
      </c>
      <c r="B281" s="10" t="str">
        <f>IFERROR(VLOOKUP(L281,verify_descriptions!A:J,3,FALSE),"")</f>
        <v/>
      </c>
      <c r="C281" s="8"/>
      <c r="D281" s="10" t="str">
        <f>IFERROR(VLOOKUP(L281,verify_descriptions!A:J,4,FALSE),"")</f>
        <v/>
      </c>
      <c r="E281" s="10" t="str">
        <f>IFERROR(VLOOKUP(L281,verify_descriptions!A:J,5,FALSE),"")</f>
        <v/>
      </c>
      <c r="F281" s="10" t="str">
        <f>IFERROR(VLOOKUP(L281,verify_descriptions!A:J,6,FALSE),"")</f>
        <v/>
      </c>
      <c r="G281" s="10" t="str">
        <f>IFERROR(VLOOKUP(L281,verify_descriptions!A:J,7,FALSE),"")</f>
        <v/>
      </c>
      <c r="H281" s="10" t="str">
        <f>IFERROR(VLOOKUP(L281,verify_descriptions!A:J,8,FALSE),"")</f>
        <v/>
      </c>
      <c r="I281" s="10" t="str">
        <f>IFERROR(VLOOKUP(L281,verify_descriptions!A:J,9,FALSE),"")</f>
        <v/>
      </c>
      <c r="J281" s="9"/>
      <c r="K281" s="12" t="str">
        <f>IFERROR(VLOOKUP(L281,verify_descriptions!A:J,10,FALSE),"")</f>
        <v/>
      </c>
      <c r="L281" s="9"/>
      <c r="M281" s="9"/>
      <c r="N281" s="9"/>
      <c r="O281" s="10" t="str">
        <f>IF(C281="","",IF(ISERROR(VLOOKUP(C281,verify_dates!$A$1:$A$50,1,FALSE)),"Datum ungültig!",IF(L281="","Beschr. fehlt!",IF(SUMIFS(J:J,C:C,"="&amp;C281,K:K,"STD")&gt;10,"&gt;10h Arbeitszeit!",IF(AND(NOT(ISNUMBER(J281)),C281&lt;&gt;""),"Arbeitszeit fehlt!",IF(NOT(ISERROR(VLOOKUP(C281,verify_holidays!A:A,1,FALSE))),"W: Feiertagsarbeit!",IF(WEEKDAY(C281,2)&gt;5,"W: Wochenendarbeit!","OK")))))))</f>
        <v/>
      </c>
      <c r="P281" s="9" t="str">
        <f t="shared" si="4"/>
        <v>Abgeschlossen</v>
      </c>
    </row>
    <row r="282" spans="1:16" x14ac:dyDescent="0.25">
      <c r="A282" s="10" t="str">
        <f>IFERROR(VLOOKUP(L282,verify_descriptions!A:J,2,FALSE),"")</f>
        <v/>
      </c>
      <c r="B282" s="10" t="str">
        <f>IFERROR(VLOOKUP(L282,verify_descriptions!A:J,3,FALSE),"")</f>
        <v/>
      </c>
      <c r="C282" s="8"/>
      <c r="D282" s="10" t="str">
        <f>IFERROR(VLOOKUP(L282,verify_descriptions!A:J,4,FALSE),"")</f>
        <v/>
      </c>
      <c r="E282" s="10" t="str">
        <f>IFERROR(VLOOKUP(L282,verify_descriptions!A:J,5,FALSE),"")</f>
        <v/>
      </c>
      <c r="F282" s="10" t="str">
        <f>IFERROR(VLOOKUP(L282,verify_descriptions!A:J,6,FALSE),"")</f>
        <v/>
      </c>
      <c r="G282" s="10" t="str">
        <f>IFERROR(VLOOKUP(L282,verify_descriptions!A:J,7,FALSE),"")</f>
        <v/>
      </c>
      <c r="H282" s="10" t="str">
        <f>IFERROR(VLOOKUP(L282,verify_descriptions!A:J,8,FALSE),"")</f>
        <v/>
      </c>
      <c r="I282" s="10" t="str">
        <f>IFERROR(VLOOKUP(L282,verify_descriptions!A:J,9,FALSE),"")</f>
        <v/>
      </c>
      <c r="J282" s="9"/>
      <c r="K282" s="12" t="str">
        <f>IFERROR(VLOOKUP(L282,verify_descriptions!A:J,10,FALSE),"")</f>
        <v/>
      </c>
      <c r="L282" s="9"/>
      <c r="M282" s="9"/>
      <c r="N282" s="9"/>
      <c r="O282" s="10" t="str">
        <f>IF(C282="","",IF(ISERROR(VLOOKUP(C282,verify_dates!$A$1:$A$50,1,FALSE)),"Datum ungültig!",IF(L282="","Beschr. fehlt!",IF(SUMIFS(J:J,C:C,"="&amp;C282,K:K,"STD")&gt;10,"&gt;10h Arbeitszeit!",IF(AND(NOT(ISNUMBER(J282)),C282&lt;&gt;""),"Arbeitszeit fehlt!",IF(NOT(ISERROR(VLOOKUP(C282,verify_holidays!A:A,1,FALSE))),"W: Feiertagsarbeit!",IF(WEEKDAY(C282,2)&gt;5,"W: Wochenendarbeit!","OK")))))))</f>
        <v/>
      </c>
      <c r="P282" s="9" t="str">
        <f t="shared" si="4"/>
        <v>Abgeschlossen</v>
      </c>
    </row>
    <row r="283" spans="1:16" x14ac:dyDescent="0.25">
      <c r="A283" s="10" t="str">
        <f>IFERROR(VLOOKUP(L283,verify_descriptions!A:J,2,FALSE),"")</f>
        <v/>
      </c>
      <c r="B283" s="10" t="str">
        <f>IFERROR(VLOOKUP(L283,verify_descriptions!A:J,3,FALSE),"")</f>
        <v/>
      </c>
      <c r="C283" s="8"/>
      <c r="D283" s="10" t="str">
        <f>IFERROR(VLOOKUP(L283,verify_descriptions!A:J,4,FALSE),"")</f>
        <v/>
      </c>
      <c r="E283" s="10" t="str">
        <f>IFERROR(VLOOKUP(L283,verify_descriptions!A:J,5,FALSE),"")</f>
        <v/>
      </c>
      <c r="F283" s="10" t="str">
        <f>IFERROR(VLOOKUP(L283,verify_descriptions!A:J,6,FALSE),"")</f>
        <v/>
      </c>
      <c r="G283" s="10" t="str">
        <f>IFERROR(VLOOKUP(L283,verify_descriptions!A:J,7,FALSE),"")</f>
        <v/>
      </c>
      <c r="H283" s="10" t="str">
        <f>IFERROR(VLOOKUP(L283,verify_descriptions!A:J,8,FALSE),"")</f>
        <v/>
      </c>
      <c r="I283" s="10" t="str">
        <f>IFERROR(VLOOKUP(L283,verify_descriptions!A:J,9,FALSE),"")</f>
        <v/>
      </c>
      <c r="J283" s="9"/>
      <c r="K283" s="12" t="str">
        <f>IFERROR(VLOOKUP(L283,verify_descriptions!A:J,10,FALSE),"")</f>
        <v/>
      </c>
      <c r="L283" s="9"/>
      <c r="M283" s="9"/>
      <c r="N283" s="9"/>
      <c r="O283" s="10" t="str">
        <f>IF(C283="","",IF(ISERROR(VLOOKUP(C283,verify_dates!$A$1:$A$50,1,FALSE)),"Datum ungültig!",IF(L283="","Beschr. fehlt!",IF(SUMIFS(J:J,C:C,"="&amp;C283,K:K,"STD")&gt;10,"&gt;10h Arbeitszeit!",IF(AND(NOT(ISNUMBER(J283)),C283&lt;&gt;""),"Arbeitszeit fehlt!",IF(NOT(ISERROR(VLOOKUP(C283,verify_holidays!A:A,1,FALSE))),"W: Feiertagsarbeit!",IF(WEEKDAY(C283,2)&gt;5,"W: Wochenendarbeit!","OK")))))))</f>
        <v/>
      </c>
      <c r="P283" s="9" t="str">
        <f t="shared" si="4"/>
        <v>Abgeschlossen</v>
      </c>
    </row>
    <row r="284" spans="1:16" x14ac:dyDescent="0.25">
      <c r="A284" s="10" t="str">
        <f>IFERROR(VLOOKUP(L284,verify_descriptions!A:J,2,FALSE),"")</f>
        <v/>
      </c>
      <c r="B284" s="10" t="str">
        <f>IFERROR(VLOOKUP(L284,verify_descriptions!A:J,3,FALSE),"")</f>
        <v/>
      </c>
      <c r="C284" s="8"/>
      <c r="D284" s="10" t="str">
        <f>IFERROR(VLOOKUP(L284,verify_descriptions!A:J,4,FALSE),"")</f>
        <v/>
      </c>
      <c r="E284" s="10" t="str">
        <f>IFERROR(VLOOKUP(L284,verify_descriptions!A:J,5,FALSE),"")</f>
        <v/>
      </c>
      <c r="F284" s="10" t="str">
        <f>IFERROR(VLOOKUP(L284,verify_descriptions!A:J,6,FALSE),"")</f>
        <v/>
      </c>
      <c r="G284" s="10" t="str">
        <f>IFERROR(VLOOKUP(L284,verify_descriptions!A:J,7,FALSE),"")</f>
        <v/>
      </c>
      <c r="H284" s="10" t="str">
        <f>IFERROR(VLOOKUP(L284,verify_descriptions!A:J,8,FALSE),"")</f>
        <v/>
      </c>
      <c r="I284" s="10" t="str">
        <f>IFERROR(VLOOKUP(L284,verify_descriptions!A:J,9,FALSE),"")</f>
        <v/>
      </c>
      <c r="J284" s="9"/>
      <c r="K284" s="12" t="str">
        <f>IFERROR(VLOOKUP(L284,verify_descriptions!A:J,10,FALSE),"")</f>
        <v/>
      </c>
      <c r="L284" s="9"/>
      <c r="M284" s="9"/>
      <c r="N284" s="9"/>
      <c r="O284" s="10" t="str">
        <f>IF(C284="","",IF(ISERROR(VLOOKUP(C284,verify_dates!$A$1:$A$50,1,FALSE)),"Datum ungültig!",IF(L284="","Beschr. fehlt!",IF(SUMIFS(J:J,C:C,"="&amp;C284,K:K,"STD")&gt;10,"&gt;10h Arbeitszeit!",IF(AND(NOT(ISNUMBER(J284)),C284&lt;&gt;""),"Arbeitszeit fehlt!",IF(NOT(ISERROR(VLOOKUP(C284,verify_holidays!A:A,1,FALSE))),"W: Feiertagsarbeit!",IF(WEEKDAY(C284,2)&gt;5,"W: Wochenendarbeit!","OK")))))))</f>
        <v/>
      </c>
      <c r="P284" s="9" t="str">
        <f t="shared" si="4"/>
        <v>Abgeschlossen</v>
      </c>
    </row>
    <row r="285" spans="1:16" x14ac:dyDescent="0.25">
      <c r="A285" s="10" t="str">
        <f>IFERROR(VLOOKUP(L285,verify_descriptions!A:J,2,FALSE),"")</f>
        <v/>
      </c>
      <c r="B285" s="10" t="str">
        <f>IFERROR(VLOOKUP(L285,verify_descriptions!A:J,3,FALSE),"")</f>
        <v/>
      </c>
      <c r="C285" s="8"/>
      <c r="D285" s="10" t="str">
        <f>IFERROR(VLOOKUP(L285,verify_descriptions!A:J,4,FALSE),"")</f>
        <v/>
      </c>
      <c r="E285" s="10" t="str">
        <f>IFERROR(VLOOKUP(L285,verify_descriptions!A:J,5,FALSE),"")</f>
        <v/>
      </c>
      <c r="F285" s="10" t="str">
        <f>IFERROR(VLOOKUP(L285,verify_descriptions!A:J,6,FALSE),"")</f>
        <v/>
      </c>
      <c r="G285" s="10" t="str">
        <f>IFERROR(VLOOKUP(L285,verify_descriptions!A:J,7,FALSE),"")</f>
        <v/>
      </c>
      <c r="H285" s="10" t="str">
        <f>IFERROR(VLOOKUP(L285,verify_descriptions!A:J,8,FALSE),"")</f>
        <v/>
      </c>
      <c r="I285" s="10" t="str">
        <f>IFERROR(VLOOKUP(L285,verify_descriptions!A:J,9,FALSE),"")</f>
        <v/>
      </c>
      <c r="J285" s="9"/>
      <c r="K285" s="12" t="str">
        <f>IFERROR(VLOOKUP(L285,verify_descriptions!A:J,10,FALSE),"")</f>
        <v/>
      </c>
      <c r="L285" s="9"/>
      <c r="M285" s="9"/>
      <c r="N285" s="9"/>
      <c r="O285" s="10" t="str">
        <f>IF(C285="","",IF(ISERROR(VLOOKUP(C285,verify_dates!$A$1:$A$50,1,FALSE)),"Datum ungültig!",IF(L285="","Beschr. fehlt!",IF(SUMIFS(J:J,C:C,"="&amp;C285,K:K,"STD")&gt;10,"&gt;10h Arbeitszeit!",IF(AND(NOT(ISNUMBER(J285)),C285&lt;&gt;""),"Arbeitszeit fehlt!",IF(NOT(ISERROR(VLOOKUP(C285,verify_holidays!A:A,1,FALSE))),"W: Feiertagsarbeit!",IF(WEEKDAY(C285,2)&gt;5,"W: Wochenendarbeit!","OK")))))))</f>
        <v/>
      </c>
      <c r="P285" s="9" t="str">
        <f t="shared" si="4"/>
        <v>Abgeschlossen</v>
      </c>
    </row>
    <row r="286" spans="1:16" x14ac:dyDescent="0.25">
      <c r="A286" s="10" t="str">
        <f>IFERROR(VLOOKUP(L286,verify_descriptions!A:J,2,FALSE),"")</f>
        <v/>
      </c>
      <c r="B286" s="10" t="str">
        <f>IFERROR(VLOOKUP(L286,verify_descriptions!A:J,3,FALSE),"")</f>
        <v/>
      </c>
      <c r="C286" s="8"/>
      <c r="D286" s="10" t="str">
        <f>IFERROR(VLOOKUP(L286,verify_descriptions!A:J,4,FALSE),"")</f>
        <v/>
      </c>
      <c r="E286" s="10" t="str">
        <f>IFERROR(VLOOKUP(L286,verify_descriptions!A:J,5,FALSE),"")</f>
        <v/>
      </c>
      <c r="F286" s="10" t="str">
        <f>IFERROR(VLOOKUP(L286,verify_descriptions!A:J,6,FALSE),"")</f>
        <v/>
      </c>
      <c r="G286" s="10" t="str">
        <f>IFERROR(VLOOKUP(L286,verify_descriptions!A:J,7,FALSE),"")</f>
        <v/>
      </c>
      <c r="H286" s="10" t="str">
        <f>IFERROR(VLOOKUP(L286,verify_descriptions!A:J,8,FALSE),"")</f>
        <v/>
      </c>
      <c r="I286" s="10" t="str">
        <f>IFERROR(VLOOKUP(L286,verify_descriptions!A:J,9,FALSE),"")</f>
        <v/>
      </c>
      <c r="J286" s="9"/>
      <c r="K286" s="12" t="str">
        <f>IFERROR(VLOOKUP(L286,verify_descriptions!A:J,10,FALSE),"")</f>
        <v/>
      </c>
      <c r="L286" s="9"/>
      <c r="M286" s="9"/>
      <c r="N286" s="9"/>
      <c r="O286" s="10" t="str">
        <f>IF(C286="","",IF(ISERROR(VLOOKUP(C286,verify_dates!$A$1:$A$50,1,FALSE)),"Datum ungültig!",IF(L286="","Beschr. fehlt!",IF(SUMIFS(J:J,C:C,"="&amp;C286,K:K,"STD")&gt;10,"&gt;10h Arbeitszeit!",IF(AND(NOT(ISNUMBER(J286)),C286&lt;&gt;""),"Arbeitszeit fehlt!",IF(NOT(ISERROR(VLOOKUP(C286,verify_holidays!A:A,1,FALSE))),"W: Feiertagsarbeit!",IF(WEEKDAY(C286,2)&gt;5,"W: Wochenendarbeit!","OK")))))))</f>
        <v/>
      </c>
      <c r="P286" s="9" t="str">
        <f t="shared" si="4"/>
        <v>Abgeschlossen</v>
      </c>
    </row>
    <row r="287" spans="1:16" x14ac:dyDescent="0.25">
      <c r="A287" s="10" t="str">
        <f>IFERROR(VLOOKUP(L287,verify_descriptions!A:J,2,FALSE),"")</f>
        <v/>
      </c>
      <c r="B287" s="10" t="str">
        <f>IFERROR(VLOOKUP(L287,verify_descriptions!A:J,3,FALSE),"")</f>
        <v/>
      </c>
      <c r="C287" s="8"/>
      <c r="D287" s="10" t="str">
        <f>IFERROR(VLOOKUP(L287,verify_descriptions!A:J,4,FALSE),"")</f>
        <v/>
      </c>
      <c r="E287" s="10" t="str">
        <f>IFERROR(VLOOKUP(L287,verify_descriptions!A:J,5,FALSE),"")</f>
        <v/>
      </c>
      <c r="F287" s="10" t="str">
        <f>IFERROR(VLOOKUP(L287,verify_descriptions!A:J,6,FALSE),"")</f>
        <v/>
      </c>
      <c r="G287" s="10" t="str">
        <f>IFERROR(VLOOKUP(L287,verify_descriptions!A:J,7,FALSE),"")</f>
        <v/>
      </c>
      <c r="H287" s="10" t="str">
        <f>IFERROR(VLOOKUP(L287,verify_descriptions!A:J,8,FALSE),"")</f>
        <v/>
      </c>
      <c r="I287" s="10" t="str">
        <f>IFERROR(VLOOKUP(L287,verify_descriptions!A:J,9,FALSE),"")</f>
        <v/>
      </c>
      <c r="J287" s="9"/>
      <c r="K287" s="12" t="str">
        <f>IFERROR(VLOOKUP(L287,verify_descriptions!A:J,10,FALSE),"")</f>
        <v/>
      </c>
      <c r="L287" s="9"/>
      <c r="M287" s="9"/>
      <c r="N287" s="9"/>
      <c r="O287" s="10" t="str">
        <f>IF(C287="","",IF(ISERROR(VLOOKUP(C287,verify_dates!$A$1:$A$50,1,FALSE)),"Datum ungültig!",IF(L287="","Beschr. fehlt!",IF(SUMIFS(J:J,C:C,"="&amp;C287,K:K,"STD")&gt;10,"&gt;10h Arbeitszeit!",IF(AND(NOT(ISNUMBER(J287)),C287&lt;&gt;""),"Arbeitszeit fehlt!",IF(NOT(ISERROR(VLOOKUP(C287,verify_holidays!A:A,1,FALSE))),"W: Feiertagsarbeit!",IF(WEEKDAY(C287,2)&gt;5,"W: Wochenendarbeit!","OK")))))))</f>
        <v/>
      </c>
      <c r="P287" s="9" t="str">
        <f t="shared" si="4"/>
        <v>Abgeschlossen</v>
      </c>
    </row>
    <row r="288" spans="1:16" x14ac:dyDescent="0.25">
      <c r="A288" s="10" t="str">
        <f>IFERROR(VLOOKUP(L288,verify_descriptions!A:J,2,FALSE),"")</f>
        <v/>
      </c>
      <c r="B288" s="10" t="str">
        <f>IFERROR(VLOOKUP(L288,verify_descriptions!A:J,3,FALSE),"")</f>
        <v/>
      </c>
      <c r="C288" s="8"/>
      <c r="D288" s="10" t="str">
        <f>IFERROR(VLOOKUP(L288,verify_descriptions!A:J,4,FALSE),"")</f>
        <v/>
      </c>
      <c r="E288" s="10" t="str">
        <f>IFERROR(VLOOKUP(L288,verify_descriptions!A:J,5,FALSE),"")</f>
        <v/>
      </c>
      <c r="F288" s="10" t="str">
        <f>IFERROR(VLOOKUP(L288,verify_descriptions!A:J,6,FALSE),"")</f>
        <v/>
      </c>
      <c r="G288" s="10" t="str">
        <f>IFERROR(VLOOKUP(L288,verify_descriptions!A:J,7,FALSE),"")</f>
        <v/>
      </c>
      <c r="H288" s="10" t="str">
        <f>IFERROR(VLOOKUP(L288,verify_descriptions!A:J,8,FALSE),"")</f>
        <v/>
      </c>
      <c r="I288" s="10" t="str">
        <f>IFERROR(VLOOKUP(L288,verify_descriptions!A:J,9,FALSE),"")</f>
        <v/>
      </c>
      <c r="J288" s="9"/>
      <c r="K288" s="12" t="str">
        <f>IFERROR(VLOOKUP(L288,verify_descriptions!A:J,10,FALSE),"")</f>
        <v/>
      </c>
      <c r="L288" s="9"/>
      <c r="M288" s="9"/>
      <c r="N288" s="9"/>
      <c r="O288" s="10" t="str">
        <f>IF(C288="","",IF(ISERROR(VLOOKUP(C288,verify_dates!$A$1:$A$50,1,FALSE)),"Datum ungültig!",IF(L288="","Beschr. fehlt!",IF(SUMIFS(J:J,C:C,"="&amp;C288,K:K,"STD")&gt;10,"&gt;10h Arbeitszeit!",IF(AND(NOT(ISNUMBER(J288)),C288&lt;&gt;""),"Arbeitszeit fehlt!",IF(NOT(ISERROR(VLOOKUP(C288,verify_holidays!A:A,1,FALSE))),"W: Feiertagsarbeit!",IF(WEEKDAY(C288,2)&gt;5,"W: Wochenendarbeit!","OK")))))))</f>
        <v/>
      </c>
      <c r="P288" s="9" t="str">
        <f t="shared" si="4"/>
        <v>Abgeschlossen</v>
      </c>
    </row>
    <row r="289" spans="1:16" x14ac:dyDescent="0.25">
      <c r="A289" s="10" t="str">
        <f>IFERROR(VLOOKUP(L289,verify_descriptions!A:J,2,FALSE),"")</f>
        <v/>
      </c>
      <c r="B289" s="10" t="str">
        <f>IFERROR(VLOOKUP(L289,verify_descriptions!A:J,3,FALSE),"")</f>
        <v/>
      </c>
      <c r="C289" s="8"/>
      <c r="D289" s="10" t="str">
        <f>IFERROR(VLOOKUP(L289,verify_descriptions!A:J,4,FALSE),"")</f>
        <v/>
      </c>
      <c r="E289" s="10" t="str">
        <f>IFERROR(VLOOKUP(L289,verify_descriptions!A:J,5,FALSE),"")</f>
        <v/>
      </c>
      <c r="F289" s="10" t="str">
        <f>IFERROR(VLOOKUP(L289,verify_descriptions!A:J,6,FALSE),"")</f>
        <v/>
      </c>
      <c r="G289" s="10" t="str">
        <f>IFERROR(VLOOKUP(L289,verify_descriptions!A:J,7,FALSE),"")</f>
        <v/>
      </c>
      <c r="H289" s="10" t="str">
        <f>IFERROR(VLOOKUP(L289,verify_descriptions!A:J,8,FALSE),"")</f>
        <v/>
      </c>
      <c r="I289" s="10" t="str">
        <f>IFERROR(VLOOKUP(L289,verify_descriptions!A:J,9,FALSE),"")</f>
        <v/>
      </c>
      <c r="J289" s="9"/>
      <c r="K289" s="12" t="str">
        <f>IFERROR(VLOOKUP(L289,verify_descriptions!A:J,10,FALSE),"")</f>
        <v/>
      </c>
      <c r="L289" s="9"/>
      <c r="M289" s="9"/>
      <c r="N289" s="9"/>
      <c r="O289" s="10" t="str">
        <f>IF(C289="","",IF(ISERROR(VLOOKUP(C289,verify_dates!$A$1:$A$50,1,FALSE)),"Datum ungültig!",IF(L289="","Beschr. fehlt!",IF(SUMIFS(J:J,C:C,"="&amp;C289,K:K,"STD")&gt;10,"&gt;10h Arbeitszeit!",IF(AND(NOT(ISNUMBER(J289)),C289&lt;&gt;""),"Arbeitszeit fehlt!",IF(NOT(ISERROR(VLOOKUP(C289,verify_holidays!A:A,1,FALSE))),"W: Feiertagsarbeit!",IF(WEEKDAY(C289,2)&gt;5,"W: Wochenendarbeit!","OK")))))))</f>
        <v/>
      </c>
      <c r="P289" s="9" t="str">
        <f t="shared" si="4"/>
        <v>Abgeschlossen</v>
      </c>
    </row>
    <row r="290" spans="1:16" x14ac:dyDescent="0.25">
      <c r="A290" s="10" t="str">
        <f>IFERROR(VLOOKUP(L290,verify_descriptions!A:J,2,FALSE),"")</f>
        <v/>
      </c>
      <c r="B290" s="10" t="str">
        <f>IFERROR(VLOOKUP(L290,verify_descriptions!A:J,3,FALSE),"")</f>
        <v/>
      </c>
      <c r="C290" s="8"/>
      <c r="D290" s="10" t="str">
        <f>IFERROR(VLOOKUP(L290,verify_descriptions!A:J,4,FALSE),"")</f>
        <v/>
      </c>
      <c r="E290" s="10" t="str">
        <f>IFERROR(VLOOKUP(L290,verify_descriptions!A:J,5,FALSE),"")</f>
        <v/>
      </c>
      <c r="F290" s="10" t="str">
        <f>IFERROR(VLOOKUP(L290,verify_descriptions!A:J,6,FALSE),"")</f>
        <v/>
      </c>
      <c r="G290" s="10" t="str">
        <f>IFERROR(VLOOKUP(L290,verify_descriptions!A:J,7,FALSE),"")</f>
        <v/>
      </c>
      <c r="H290" s="10" t="str">
        <f>IFERROR(VLOOKUP(L290,verify_descriptions!A:J,8,FALSE),"")</f>
        <v/>
      </c>
      <c r="I290" s="10" t="str">
        <f>IFERROR(VLOOKUP(L290,verify_descriptions!A:J,9,FALSE),"")</f>
        <v/>
      </c>
      <c r="J290" s="9"/>
      <c r="K290" s="12" t="str">
        <f>IFERROR(VLOOKUP(L290,verify_descriptions!A:J,10,FALSE),"")</f>
        <v/>
      </c>
      <c r="L290" s="9"/>
      <c r="M290" s="9"/>
      <c r="N290" s="9"/>
      <c r="O290" s="10" t="str">
        <f>IF(C290="","",IF(ISERROR(VLOOKUP(C290,verify_dates!$A$1:$A$50,1,FALSE)),"Datum ungültig!",IF(L290="","Beschr. fehlt!",IF(SUMIFS(J:J,C:C,"="&amp;C290,K:K,"STD")&gt;10,"&gt;10h Arbeitszeit!",IF(AND(NOT(ISNUMBER(J290)),C290&lt;&gt;""),"Arbeitszeit fehlt!",IF(NOT(ISERROR(VLOOKUP(C290,verify_holidays!A:A,1,FALSE))),"W: Feiertagsarbeit!",IF(WEEKDAY(C290,2)&gt;5,"W: Wochenendarbeit!","OK")))))))</f>
        <v/>
      </c>
      <c r="P290" s="9" t="str">
        <f t="shared" si="4"/>
        <v>Abgeschlossen</v>
      </c>
    </row>
    <row r="291" spans="1:16" x14ac:dyDescent="0.25">
      <c r="A291" s="10" t="str">
        <f>IFERROR(VLOOKUP(L291,verify_descriptions!A:J,2,FALSE),"")</f>
        <v/>
      </c>
      <c r="B291" s="10" t="str">
        <f>IFERROR(VLOOKUP(L291,verify_descriptions!A:J,3,FALSE),"")</f>
        <v/>
      </c>
      <c r="C291" s="8"/>
      <c r="D291" s="10" t="str">
        <f>IFERROR(VLOOKUP(L291,verify_descriptions!A:J,4,FALSE),"")</f>
        <v/>
      </c>
      <c r="E291" s="10" t="str">
        <f>IFERROR(VLOOKUP(L291,verify_descriptions!A:J,5,FALSE),"")</f>
        <v/>
      </c>
      <c r="F291" s="10" t="str">
        <f>IFERROR(VLOOKUP(L291,verify_descriptions!A:J,6,FALSE),"")</f>
        <v/>
      </c>
      <c r="G291" s="10" t="str">
        <f>IFERROR(VLOOKUP(L291,verify_descriptions!A:J,7,FALSE),"")</f>
        <v/>
      </c>
      <c r="H291" s="10" t="str">
        <f>IFERROR(VLOOKUP(L291,verify_descriptions!A:J,8,FALSE),"")</f>
        <v/>
      </c>
      <c r="I291" s="10" t="str">
        <f>IFERROR(VLOOKUP(L291,verify_descriptions!A:J,9,FALSE),"")</f>
        <v/>
      </c>
      <c r="J291" s="9"/>
      <c r="K291" s="12" t="str">
        <f>IFERROR(VLOOKUP(L291,verify_descriptions!A:J,10,FALSE),"")</f>
        <v/>
      </c>
      <c r="L291" s="9"/>
      <c r="M291" s="9"/>
      <c r="N291" s="9"/>
      <c r="O291" s="10" t="str">
        <f>IF(C291="","",IF(ISERROR(VLOOKUP(C291,verify_dates!$A$1:$A$50,1,FALSE)),"Datum ungültig!",IF(L291="","Beschr. fehlt!",IF(SUMIFS(J:J,C:C,"="&amp;C291,K:K,"STD")&gt;10,"&gt;10h Arbeitszeit!",IF(AND(NOT(ISNUMBER(J291)),C291&lt;&gt;""),"Arbeitszeit fehlt!",IF(NOT(ISERROR(VLOOKUP(C291,verify_holidays!A:A,1,FALSE))),"W: Feiertagsarbeit!",IF(WEEKDAY(C291,2)&gt;5,"W: Wochenendarbeit!","OK")))))))</f>
        <v/>
      </c>
      <c r="P291" s="9" t="str">
        <f t="shared" si="4"/>
        <v>Abgeschlossen</v>
      </c>
    </row>
    <row r="292" spans="1:16" x14ac:dyDescent="0.25">
      <c r="A292" s="10" t="str">
        <f>IFERROR(VLOOKUP(L292,verify_descriptions!A:J,2,FALSE),"")</f>
        <v/>
      </c>
      <c r="B292" s="10" t="str">
        <f>IFERROR(VLOOKUP(L292,verify_descriptions!A:J,3,FALSE),"")</f>
        <v/>
      </c>
      <c r="C292" s="8"/>
      <c r="D292" s="10" t="str">
        <f>IFERROR(VLOOKUP(L292,verify_descriptions!A:J,4,FALSE),"")</f>
        <v/>
      </c>
      <c r="E292" s="10" t="str">
        <f>IFERROR(VLOOKUP(L292,verify_descriptions!A:J,5,FALSE),"")</f>
        <v/>
      </c>
      <c r="F292" s="10" t="str">
        <f>IFERROR(VLOOKUP(L292,verify_descriptions!A:J,6,FALSE),"")</f>
        <v/>
      </c>
      <c r="G292" s="10" t="str">
        <f>IFERROR(VLOOKUP(L292,verify_descriptions!A:J,7,FALSE),"")</f>
        <v/>
      </c>
      <c r="H292" s="10" t="str">
        <f>IFERROR(VLOOKUP(L292,verify_descriptions!A:J,8,FALSE),"")</f>
        <v/>
      </c>
      <c r="I292" s="10" t="str">
        <f>IFERROR(VLOOKUP(L292,verify_descriptions!A:J,9,FALSE),"")</f>
        <v/>
      </c>
      <c r="J292" s="9"/>
      <c r="K292" s="12" t="str">
        <f>IFERROR(VLOOKUP(L292,verify_descriptions!A:J,10,FALSE),"")</f>
        <v/>
      </c>
      <c r="L292" s="9"/>
      <c r="M292" s="9"/>
      <c r="N292" s="9"/>
      <c r="O292" s="10" t="str">
        <f>IF(C292="","",IF(ISERROR(VLOOKUP(C292,verify_dates!$A$1:$A$50,1,FALSE)),"Datum ungültig!",IF(L292="","Beschr. fehlt!",IF(SUMIFS(J:J,C:C,"="&amp;C292,K:K,"STD")&gt;10,"&gt;10h Arbeitszeit!",IF(AND(NOT(ISNUMBER(J292)),C292&lt;&gt;""),"Arbeitszeit fehlt!",IF(NOT(ISERROR(VLOOKUP(C292,verify_holidays!A:A,1,FALSE))),"W: Feiertagsarbeit!",IF(WEEKDAY(C292,2)&gt;5,"W: Wochenendarbeit!","OK")))))))</f>
        <v/>
      </c>
      <c r="P292" s="9" t="str">
        <f t="shared" si="4"/>
        <v>Abgeschlossen</v>
      </c>
    </row>
    <row r="293" spans="1:16" x14ac:dyDescent="0.25">
      <c r="A293" s="10" t="str">
        <f>IFERROR(VLOOKUP(L293,verify_descriptions!A:J,2,FALSE),"")</f>
        <v/>
      </c>
      <c r="B293" s="10" t="str">
        <f>IFERROR(VLOOKUP(L293,verify_descriptions!A:J,3,FALSE),"")</f>
        <v/>
      </c>
      <c r="C293" s="8"/>
      <c r="D293" s="10" t="str">
        <f>IFERROR(VLOOKUP(L293,verify_descriptions!A:J,4,FALSE),"")</f>
        <v/>
      </c>
      <c r="E293" s="10" t="str">
        <f>IFERROR(VLOOKUP(L293,verify_descriptions!A:J,5,FALSE),"")</f>
        <v/>
      </c>
      <c r="F293" s="10" t="str">
        <f>IFERROR(VLOOKUP(L293,verify_descriptions!A:J,6,FALSE),"")</f>
        <v/>
      </c>
      <c r="G293" s="10" t="str">
        <f>IFERROR(VLOOKUP(L293,verify_descriptions!A:J,7,FALSE),"")</f>
        <v/>
      </c>
      <c r="H293" s="10" t="str">
        <f>IFERROR(VLOOKUP(L293,verify_descriptions!A:J,8,FALSE),"")</f>
        <v/>
      </c>
      <c r="I293" s="10" t="str">
        <f>IFERROR(VLOOKUP(L293,verify_descriptions!A:J,9,FALSE),"")</f>
        <v/>
      </c>
      <c r="J293" s="9"/>
      <c r="K293" s="12" t="str">
        <f>IFERROR(VLOOKUP(L293,verify_descriptions!A:J,10,FALSE),"")</f>
        <v/>
      </c>
      <c r="L293" s="9"/>
      <c r="M293" s="9"/>
      <c r="N293" s="9"/>
      <c r="O293" s="10" t="str">
        <f>IF(C293="","",IF(ISERROR(VLOOKUP(C293,verify_dates!$A$1:$A$50,1,FALSE)),"Datum ungültig!",IF(L293="","Beschr. fehlt!",IF(SUMIFS(J:J,C:C,"="&amp;C293,K:K,"STD")&gt;10,"&gt;10h Arbeitszeit!",IF(AND(NOT(ISNUMBER(J293)),C293&lt;&gt;""),"Arbeitszeit fehlt!",IF(NOT(ISERROR(VLOOKUP(C293,verify_holidays!A:A,1,FALSE))),"W: Feiertagsarbeit!",IF(WEEKDAY(C293,2)&gt;5,"W: Wochenendarbeit!","OK")))))))</f>
        <v/>
      </c>
      <c r="P293" s="9" t="str">
        <f t="shared" si="4"/>
        <v>Abgeschlossen</v>
      </c>
    </row>
    <row r="294" spans="1:16" x14ac:dyDescent="0.25">
      <c r="A294" s="10" t="str">
        <f>IFERROR(VLOOKUP(L294,verify_descriptions!A:J,2,FALSE),"")</f>
        <v/>
      </c>
      <c r="B294" s="10" t="str">
        <f>IFERROR(VLOOKUP(L294,verify_descriptions!A:J,3,FALSE),"")</f>
        <v/>
      </c>
      <c r="C294" s="8"/>
      <c r="D294" s="10" t="str">
        <f>IFERROR(VLOOKUP(L294,verify_descriptions!A:J,4,FALSE),"")</f>
        <v/>
      </c>
      <c r="E294" s="10" t="str">
        <f>IFERROR(VLOOKUP(L294,verify_descriptions!A:J,5,FALSE),"")</f>
        <v/>
      </c>
      <c r="F294" s="10" t="str">
        <f>IFERROR(VLOOKUP(L294,verify_descriptions!A:J,6,FALSE),"")</f>
        <v/>
      </c>
      <c r="G294" s="10" t="str">
        <f>IFERROR(VLOOKUP(L294,verify_descriptions!A:J,7,FALSE),"")</f>
        <v/>
      </c>
      <c r="H294" s="10" t="str">
        <f>IFERROR(VLOOKUP(L294,verify_descriptions!A:J,8,FALSE),"")</f>
        <v/>
      </c>
      <c r="I294" s="10" t="str">
        <f>IFERROR(VLOOKUP(L294,verify_descriptions!A:J,9,FALSE),"")</f>
        <v/>
      </c>
      <c r="J294" s="9"/>
      <c r="K294" s="12" t="str">
        <f>IFERROR(VLOOKUP(L294,verify_descriptions!A:J,10,FALSE),"")</f>
        <v/>
      </c>
      <c r="L294" s="9"/>
      <c r="M294" s="9"/>
      <c r="N294" s="9"/>
      <c r="O294" s="10" t="str">
        <f>IF(C294="","",IF(ISERROR(VLOOKUP(C294,verify_dates!$A$1:$A$50,1,FALSE)),"Datum ungültig!",IF(L294="","Beschr. fehlt!",IF(SUMIFS(J:J,C:C,"="&amp;C294,K:K,"STD")&gt;10,"&gt;10h Arbeitszeit!",IF(AND(NOT(ISNUMBER(J294)),C294&lt;&gt;""),"Arbeitszeit fehlt!",IF(NOT(ISERROR(VLOOKUP(C294,verify_holidays!A:A,1,FALSE))),"W: Feiertagsarbeit!",IF(WEEKDAY(C294,2)&gt;5,"W: Wochenendarbeit!","OK")))))))</f>
        <v/>
      </c>
      <c r="P294" s="9" t="str">
        <f t="shared" si="4"/>
        <v>Abgeschlossen</v>
      </c>
    </row>
    <row r="295" spans="1:16" x14ac:dyDescent="0.25">
      <c r="A295" s="10" t="str">
        <f>IFERROR(VLOOKUP(L295,verify_descriptions!A:J,2,FALSE),"")</f>
        <v/>
      </c>
      <c r="B295" s="10" t="str">
        <f>IFERROR(VLOOKUP(L295,verify_descriptions!A:J,3,FALSE),"")</f>
        <v/>
      </c>
      <c r="C295" s="8"/>
      <c r="D295" s="10" t="str">
        <f>IFERROR(VLOOKUP(L295,verify_descriptions!A:J,4,FALSE),"")</f>
        <v/>
      </c>
      <c r="E295" s="10" t="str">
        <f>IFERROR(VLOOKUP(L295,verify_descriptions!A:J,5,FALSE),"")</f>
        <v/>
      </c>
      <c r="F295" s="10" t="str">
        <f>IFERROR(VLOOKUP(L295,verify_descriptions!A:J,6,FALSE),"")</f>
        <v/>
      </c>
      <c r="G295" s="10" t="str">
        <f>IFERROR(VLOOKUP(L295,verify_descriptions!A:J,7,FALSE),"")</f>
        <v/>
      </c>
      <c r="H295" s="10" t="str">
        <f>IFERROR(VLOOKUP(L295,verify_descriptions!A:J,8,FALSE),"")</f>
        <v/>
      </c>
      <c r="I295" s="10" t="str">
        <f>IFERROR(VLOOKUP(L295,verify_descriptions!A:J,9,FALSE),"")</f>
        <v/>
      </c>
      <c r="J295" s="9"/>
      <c r="K295" s="12" t="str">
        <f>IFERROR(VLOOKUP(L295,verify_descriptions!A:J,10,FALSE),"")</f>
        <v/>
      </c>
      <c r="L295" s="9"/>
      <c r="M295" s="9"/>
      <c r="N295" s="9"/>
      <c r="O295" s="10" t="str">
        <f>IF(C295="","",IF(ISERROR(VLOOKUP(C295,verify_dates!$A$1:$A$50,1,FALSE)),"Datum ungültig!",IF(L295="","Beschr. fehlt!",IF(SUMIFS(J:J,C:C,"="&amp;C295,K:K,"STD")&gt;10,"&gt;10h Arbeitszeit!",IF(AND(NOT(ISNUMBER(J295)),C295&lt;&gt;""),"Arbeitszeit fehlt!",IF(NOT(ISERROR(VLOOKUP(C295,verify_holidays!A:A,1,FALSE))),"W: Feiertagsarbeit!",IF(WEEKDAY(C295,2)&gt;5,"W: Wochenendarbeit!","OK")))))))</f>
        <v/>
      </c>
      <c r="P295" s="9" t="str">
        <f t="shared" si="4"/>
        <v>Abgeschlossen</v>
      </c>
    </row>
    <row r="296" spans="1:16" x14ac:dyDescent="0.25">
      <c r="A296" s="10" t="str">
        <f>IFERROR(VLOOKUP(L296,verify_descriptions!A:J,2,FALSE),"")</f>
        <v/>
      </c>
      <c r="B296" s="10" t="str">
        <f>IFERROR(VLOOKUP(L296,verify_descriptions!A:J,3,FALSE),"")</f>
        <v/>
      </c>
      <c r="C296" s="8"/>
      <c r="D296" s="10" t="str">
        <f>IFERROR(VLOOKUP(L296,verify_descriptions!A:J,4,FALSE),"")</f>
        <v/>
      </c>
      <c r="E296" s="10" t="str">
        <f>IFERROR(VLOOKUP(L296,verify_descriptions!A:J,5,FALSE),"")</f>
        <v/>
      </c>
      <c r="F296" s="10" t="str">
        <f>IFERROR(VLOOKUP(L296,verify_descriptions!A:J,6,FALSE),"")</f>
        <v/>
      </c>
      <c r="G296" s="10" t="str">
        <f>IFERROR(VLOOKUP(L296,verify_descriptions!A:J,7,FALSE),"")</f>
        <v/>
      </c>
      <c r="H296" s="10" t="str">
        <f>IFERROR(VLOOKUP(L296,verify_descriptions!A:J,8,FALSE),"")</f>
        <v/>
      </c>
      <c r="I296" s="10" t="str">
        <f>IFERROR(VLOOKUP(L296,verify_descriptions!A:J,9,FALSE),"")</f>
        <v/>
      </c>
      <c r="J296" s="9"/>
      <c r="K296" s="12" t="str">
        <f>IFERROR(VLOOKUP(L296,verify_descriptions!A:J,10,FALSE),"")</f>
        <v/>
      </c>
      <c r="L296" s="9"/>
      <c r="M296" s="9"/>
      <c r="N296" s="9"/>
      <c r="O296" s="10" t="str">
        <f>IF(C296="","",IF(ISERROR(VLOOKUP(C296,verify_dates!$A$1:$A$50,1,FALSE)),"Datum ungültig!",IF(L296="","Beschr. fehlt!",IF(SUMIFS(J:J,C:C,"="&amp;C296,K:K,"STD")&gt;10,"&gt;10h Arbeitszeit!",IF(AND(NOT(ISNUMBER(J296)),C296&lt;&gt;""),"Arbeitszeit fehlt!",IF(NOT(ISERROR(VLOOKUP(C296,verify_holidays!A:A,1,FALSE))),"W: Feiertagsarbeit!",IF(WEEKDAY(C296,2)&gt;5,"W: Wochenendarbeit!","OK")))))))</f>
        <v/>
      </c>
      <c r="P296" s="9" t="str">
        <f t="shared" si="4"/>
        <v>Abgeschlossen</v>
      </c>
    </row>
    <row r="297" spans="1:16" x14ac:dyDescent="0.25">
      <c r="A297" s="10" t="str">
        <f>IFERROR(VLOOKUP(L297,verify_descriptions!A:J,2,FALSE),"")</f>
        <v/>
      </c>
      <c r="B297" s="10" t="str">
        <f>IFERROR(VLOOKUP(L297,verify_descriptions!A:J,3,FALSE),"")</f>
        <v/>
      </c>
      <c r="C297" s="8"/>
      <c r="D297" s="10" t="str">
        <f>IFERROR(VLOOKUP(L297,verify_descriptions!A:J,4,FALSE),"")</f>
        <v/>
      </c>
      <c r="E297" s="10" t="str">
        <f>IFERROR(VLOOKUP(L297,verify_descriptions!A:J,5,FALSE),"")</f>
        <v/>
      </c>
      <c r="F297" s="10" t="str">
        <f>IFERROR(VLOOKUP(L297,verify_descriptions!A:J,6,FALSE),"")</f>
        <v/>
      </c>
      <c r="G297" s="10" t="str">
        <f>IFERROR(VLOOKUP(L297,verify_descriptions!A:J,7,FALSE),"")</f>
        <v/>
      </c>
      <c r="H297" s="10" t="str">
        <f>IFERROR(VLOOKUP(L297,verify_descriptions!A:J,8,FALSE),"")</f>
        <v/>
      </c>
      <c r="I297" s="10" t="str">
        <f>IFERROR(VLOOKUP(L297,verify_descriptions!A:J,9,FALSE),"")</f>
        <v/>
      </c>
      <c r="J297" s="9"/>
      <c r="K297" s="12" t="str">
        <f>IFERROR(VLOOKUP(L297,verify_descriptions!A:J,10,FALSE),"")</f>
        <v/>
      </c>
      <c r="L297" s="9"/>
      <c r="M297" s="9"/>
      <c r="N297" s="9"/>
      <c r="O297" s="10" t="str">
        <f>IF(C297="","",IF(ISERROR(VLOOKUP(C297,verify_dates!$A$1:$A$50,1,FALSE)),"Datum ungültig!",IF(L297="","Beschr. fehlt!",IF(SUMIFS(J:J,C:C,"="&amp;C297,K:K,"STD")&gt;10,"&gt;10h Arbeitszeit!",IF(AND(NOT(ISNUMBER(J297)),C297&lt;&gt;""),"Arbeitszeit fehlt!",IF(NOT(ISERROR(VLOOKUP(C297,verify_holidays!A:A,1,FALSE))),"W: Feiertagsarbeit!",IF(WEEKDAY(C297,2)&gt;5,"W: Wochenendarbeit!","OK")))))))</f>
        <v/>
      </c>
      <c r="P297" s="9" t="str">
        <f t="shared" si="4"/>
        <v>Abgeschlossen</v>
      </c>
    </row>
    <row r="298" spans="1:16" x14ac:dyDescent="0.25">
      <c r="A298" s="10" t="str">
        <f>IFERROR(VLOOKUP(L298,verify_descriptions!A:J,2,FALSE),"")</f>
        <v/>
      </c>
      <c r="B298" s="10" t="str">
        <f>IFERROR(VLOOKUP(L298,verify_descriptions!A:J,3,FALSE),"")</f>
        <v/>
      </c>
      <c r="C298" s="8"/>
      <c r="D298" s="10" t="str">
        <f>IFERROR(VLOOKUP(L298,verify_descriptions!A:J,4,FALSE),"")</f>
        <v/>
      </c>
      <c r="E298" s="10" t="str">
        <f>IFERROR(VLOOKUP(L298,verify_descriptions!A:J,5,FALSE),"")</f>
        <v/>
      </c>
      <c r="F298" s="10" t="str">
        <f>IFERROR(VLOOKUP(L298,verify_descriptions!A:J,6,FALSE),"")</f>
        <v/>
      </c>
      <c r="G298" s="10" t="str">
        <f>IFERROR(VLOOKUP(L298,verify_descriptions!A:J,7,FALSE),"")</f>
        <v/>
      </c>
      <c r="H298" s="10" t="str">
        <f>IFERROR(VLOOKUP(L298,verify_descriptions!A:J,8,FALSE),"")</f>
        <v/>
      </c>
      <c r="I298" s="10" t="str">
        <f>IFERROR(VLOOKUP(L298,verify_descriptions!A:J,9,FALSE),"")</f>
        <v/>
      </c>
      <c r="J298" s="9"/>
      <c r="K298" s="12" t="str">
        <f>IFERROR(VLOOKUP(L298,verify_descriptions!A:J,10,FALSE),"")</f>
        <v/>
      </c>
      <c r="L298" s="9"/>
      <c r="M298" s="9"/>
      <c r="N298" s="9"/>
      <c r="O298" s="10" t="str">
        <f>IF(C298="","",IF(ISERROR(VLOOKUP(C298,verify_dates!$A$1:$A$50,1,FALSE)),"Datum ungültig!",IF(L298="","Beschr. fehlt!",IF(SUMIFS(J:J,C:C,"="&amp;C298,K:K,"STD")&gt;10,"&gt;10h Arbeitszeit!",IF(AND(NOT(ISNUMBER(J298)),C298&lt;&gt;""),"Arbeitszeit fehlt!",IF(NOT(ISERROR(VLOOKUP(C298,verify_holidays!A:A,1,FALSE))),"W: Feiertagsarbeit!",IF(WEEKDAY(C298,2)&gt;5,"W: Wochenendarbeit!","OK")))))))</f>
        <v/>
      </c>
      <c r="P298" s="9" t="str">
        <f t="shared" si="4"/>
        <v>Abgeschlossen</v>
      </c>
    </row>
    <row r="299" spans="1:16" x14ac:dyDescent="0.25">
      <c r="A299" s="10" t="str">
        <f>IFERROR(VLOOKUP(L299,verify_descriptions!A:J,2,FALSE),"")</f>
        <v/>
      </c>
      <c r="B299" s="10" t="str">
        <f>IFERROR(VLOOKUP(L299,verify_descriptions!A:J,3,FALSE),"")</f>
        <v/>
      </c>
      <c r="C299" s="8"/>
      <c r="D299" s="10" t="str">
        <f>IFERROR(VLOOKUP(L299,verify_descriptions!A:J,4,FALSE),"")</f>
        <v/>
      </c>
      <c r="E299" s="10" t="str">
        <f>IFERROR(VLOOKUP(L299,verify_descriptions!A:J,5,FALSE),"")</f>
        <v/>
      </c>
      <c r="F299" s="10" t="str">
        <f>IFERROR(VLOOKUP(L299,verify_descriptions!A:J,6,FALSE),"")</f>
        <v/>
      </c>
      <c r="G299" s="10" t="str">
        <f>IFERROR(VLOOKUP(L299,verify_descriptions!A:J,7,FALSE),"")</f>
        <v/>
      </c>
      <c r="H299" s="10" t="str">
        <f>IFERROR(VLOOKUP(L299,verify_descriptions!A:J,8,FALSE),"")</f>
        <v/>
      </c>
      <c r="I299" s="10" t="str">
        <f>IFERROR(VLOOKUP(L299,verify_descriptions!A:J,9,FALSE),"")</f>
        <v/>
      </c>
      <c r="J299" s="9"/>
      <c r="K299" s="12" t="str">
        <f>IFERROR(VLOOKUP(L299,verify_descriptions!A:J,10,FALSE),"")</f>
        <v/>
      </c>
      <c r="L299" s="9"/>
      <c r="M299" s="9"/>
      <c r="N299" s="9"/>
      <c r="O299" s="10" t="str">
        <f>IF(C299="","",IF(ISERROR(VLOOKUP(C299,verify_dates!$A$1:$A$50,1,FALSE)),"Datum ungültig!",IF(L299="","Beschr. fehlt!",IF(SUMIFS(J:J,C:C,"="&amp;C299,K:K,"STD")&gt;10,"&gt;10h Arbeitszeit!",IF(AND(NOT(ISNUMBER(J299)),C299&lt;&gt;""),"Arbeitszeit fehlt!",IF(NOT(ISERROR(VLOOKUP(C299,verify_holidays!A:A,1,FALSE))),"W: Feiertagsarbeit!",IF(WEEKDAY(C299,2)&gt;5,"W: Wochenendarbeit!","OK")))))))</f>
        <v/>
      </c>
      <c r="P299" s="9" t="str">
        <f t="shared" si="4"/>
        <v>Abgeschlossen</v>
      </c>
    </row>
    <row r="300" spans="1:16" x14ac:dyDescent="0.25">
      <c r="A300" s="10" t="str">
        <f>IFERROR(VLOOKUP(L300,verify_descriptions!A:J,2,FALSE),"")</f>
        <v/>
      </c>
      <c r="B300" s="10" t="str">
        <f>IFERROR(VLOOKUP(L300,verify_descriptions!A:J,3,FALSE),"")</f>
        <v/>
      </c>
      <c r="C300" s="8"/>
      <c r="D300" s="10" t="str">
        <f>IFERROR(VLOOKUP(L300,verify_descriptions!A:J,4,FALSE),"")</f>
        <v/>
      </c>
      <c r="E300" s="10" t="str">
        <f>IFERROR(VLOOKUP(L300,verify_descriptions!A:J,5,FALSE),"")</f>
        <v/>
      </c>
      <c r="F300" s="10" t="str">
        <f>IFERROR(VLOOKUP(L300,verify_descriptions!A:J,6,FALSE),"")</f>
        <v/>
      </c>
      <c r="G300" s="10" t="str">
        <f>IFERROR(VLOOKUP(L300,verify_descriptions!A:J,7,FALSE),"")</f>
        <v/>
      </c>
      <c r="H300" s="10" t="str">
        <f>IFERROR(VLOOKUP(L300,verify_descriptions!A:J,8,FALSE),"")</f>
        <v/>
      </c>
      <c r="I300" s="10" t="str">
        <f>IFERROR(VLOOKUP(L300,verify_descriptions!A:J,9,FALSE),"")</f>
        <v/>
      </c>
      <c r="J300" s="9"/>
      <c r="K300" s="12" t="str">
        <f>IFERROR(VLOOKUP(L300,verify_descriptions!A:J,10,FALSE),"")</f>
        <v/>
      </c>
      <c r="L300" s="9"/>
      <c r="M300" s="9"/>
      <c r="N300" s="9"/>
      <c r="O300" s="10" t="str">
        <f>IF(C300="","",IF(ISERROR(VLOOKUP(C300,verify_dates!$A$1:$A$50,1,FALSE)),"Datum ungültig!",IF(L300="","Beschr. fehlt!",IF(SUMIFS(J:J,C:C,"="&amp;C300,K:K,"STD")&gt;10,"&gt;10h Arbeitszeit!",IF(AND(NOT(ISNUMBER(J300)),C300&lt;&gt;""),"Arbeitszeit fehlt!",IF(NOT(ISERROR(VLOOKUP(C300,verify_holidays!A:A,1,FALSE))),"W: Feiertagsarbeit!",IF(WEEKDAY(C300,2)&gt;5,"W: Wochenendarbeit!","OK")))))))</f>
        <v/>
      </c>
      <c r="P300" s="9" t="str">
        <f t="shared" si="4"/>
        <v>Abgeschlossen</v>
      </c>
    </row>
    <row r="301" spans="1:16" x14ac:dyDescent="0.25">
      <c r="A301" s="10" t="str">
        <f>IFERROR(VLOOKUP(L301,verify_descriptions!A:J,2,FALSE),"")</f>
        <v/>
      </c>
      <c r="B301" s="10" t="str">
        <f>IFERROR(VLOOKUP(L301,verify_descriptions!A:J,3,FALSE),"")</f>
        <v/>
      </c>
      <c r="C301" s="8"/>
      <c r="D301" s="10" t="str">
        <f>IFERROR(VLOOKUP(L301,verify_descriptions!A:J,4,FALSE),"")</f>
        <v/>
      </c>
      <c r="E301" s="10" t="str">
        <f>IFERROR(VLOOKUP(L301,verify_descriptions!A:J,5,FALSE),"")</f>
        <v/>
      </c>
      <c r="F301" s="10" t="str">
        <f>IFERROR(VLOOKUP(L301,verify_descriptions!A:J,6,FALSE),"")</f>
        <v/>
      </c>
      <c r="G301" s="10" t="str">
        <f>IFERROR(VLOOKUP(L301,verify_descriptions!A:J,7,FALSE),"")</f>
        <v/>
      </c>
      <c r="H301" s="10" t="str">
        <f>IFERROR(VLOOKUP(L301,verify_descriptions!A:J,8,FALSE),"")</f>
        <v/>
      </c>
      <c r="I301" s="10" t="str">
        <f>IFERROR(VLOOKUP(L301,verify_descriptions!A:J,9,FALSE),"")</f>
        <v/>
      </c>
      <c r="J301" s="9"/>
      <c r="K301" s="12" t="str">
        <f>IFERROR(VLOOKUP(L301,verify_descriptions!A:J,10,FALSE),"")</f>
        <v/>
      </c>
      <c r="L301" s="9"/>
      <c r="M301" s="9"/>
      <c r="N301" s="9"/>
      <c r="O301" s="10" t="str">
        <f>IF(C301="","",IF(ISERROR(VLOOKUP(C301,verify_dates!$A$1:$A$50,1,FALSE)),"Datum ungültig!",IF(L301="","Beschr. fehlt!",IF(SUMIFS(J:J,C:C,"="&amp;C301,K:K,"STD")&gt;10,"&gt;10h Arbeitszeit!",IF(AND(NOT(ISNUMBER(J301)),C301&lt;&gt;""),"Arbeitszeit fehlt!",IF(NOT(ISERROR(VLOOKUP(C301,verify_holidays!A:A,1,FALSE))),"W: Feiertagsarbeit!",IF(WEEKDAY(C301,2)&gt;5,"W: Wochenendarbeit!","OK")))))))</f>
        <v/>
      </c>
      <c r="P301" s="9" t="str">
        <f t="shared" si="4"/>
        <v>Abgeschlossen</v>
      </c>
    </row>
    <row r="302" spans="1:16" x14ac:dyDescent="0.25">
      <c r="A302" s="10" t="str">
        <f>IFERROR(VLOOKUP(L302,verify_descriptions!A:J,2,FALSE),"")</f>
        <v/>
      </c>
      <c r="B302" s="10" t="str">
        <f>IFERROR(VLOOKUP(L302,verify_descriptions!A:J,3,FALSE),"")</f>
        <v/>
      </c>
      <c r="C302" s="8"/>
      <c r="D302" s="10" t="str">
        <f>IFERROR(VLOOKUP(L302,verify_descriptions!A:J,4,FALSE),"")</f>
        <v/>
      </c>
      <c r="E302" s="10" t="str">
        <f>IFERROR(VLOOKUP(L302,verify_descriptions!A:J,5,FALSE),"")</f>
        <v/>
      </c>
      <c r="F302" s="10" t="str">
        <f>IFERROR(VLOOKUP(L302,verify_descriptions!A:J,6,FALSE),"")</f>
        <v/>
      </c>
      <c r="G302" s="10" t="str">
        <f>IFERROR(VLOOKUP(L302,verify_descriptions!A:J,7,FALSE),"")</f>
        <v/>
      </c>
      <c r="H302" s="10" t="str">
        <f>IFERROR(VLOOKUP(L302,verify_descriptions!A:J,8,FALSE),"")</f>
        <v/>
      </c>
      <c r="I302" s="10" t="str">
        <f>IFERROR(VLOOKUP(L302,verify_descriptions!A:J,9,FALSE),"")</f>
        <v/>
      </c>
      <c r="J302" s="9"/>
      <c r="K302" s="12" t="str">
        <f>IFERROR(VLOOKUP(L302,verify_descriptions!A:J,10,FALSE),"")</f>
        <v/>
      </c>
      <c r="L302" s="9"/>
      <c r="M302" s="9"/>
      <c r="N302" s="9"/>
      <c r="O302" s="10" t="str">
        <f>IF(C302="","",IF(ISERROR(VLOOKUP(C302,verify_dates!$A$1:$A$50,1,FALSE)),"Datum ungültig!",IF(L302="","Beschr. fehlt!",IF(SUMIFS(J:J,C:C,"="&amp;C302,K:K,"STD")&gt;10,"&gt;10h Arbeitszeit!",IF(AND(NOT(ISNUMBER(J302)),C302&lt;&gt;""),"Arbeitszeit fehlt!",IF(NOT(ISERROR(VLOOKUP(C302,verify_holidays!A:A,1,FALSE))),"W: Feiertagsarbeit!",IF(WEEKDAY(C302,2)&gt;5,"W: Wochenendarbeit!","OK")))))))</f>
        <v/>
      </c>
      <c r="P302" s="9" t="str">
        <f t="shared" si="4"/>
        <v>Abgeschlossen</v>
      </c>
    </row>
    <row r="303" spans="1:16" x14ac:dyDescent="0.25">
      <c r="A303" s="10" t="str">
        <f>IFERROR(VLOOKUP(L303,verify_descriptions!A:J,2,FALSE),"")</f>
        <v/>
      </c>
      <c r="B303" s="10" t="str">
        <f>IFERROR(VLOOKUP(L303,verify_descriptions!A:J,3,FALSE),"")</f>
        <v/>
      </c>
      <c r="C303" s="8"/>
      <c r="D303" s="10" t="str">
        <f>IFERROR(VLOOKUP(L303,verify_descriptions!A:J,4,FALSE),"")</f>
        <v/>
      </c>
      <c r="E303" s="10" t="str">
        <f>IFERROR(VLOOKUP(L303,verify_descriptions!A:J,5,FALSE),"")</f>
        <v/>
      </c>
      <c r="F303" s="10" t="str">
        <f>IFERROR(VLOOKUP(L303,verify_descriptions!A:J,6,FALSE),"")</f>
        <v/>
      </c>
      <c r="G303" s="10" t="str">
        <f>IFERROR(VLOOKUP(L303,verify_descriptions!A:J,7,FALSE),"")</f>
        <v/>
      </c>
      <c r="H303" s="10" t="str">
        <f>IFERROR(VLOOKUP(L303,verify_descriptions!A:J,8,FALSE),"")</f>
        <v/>
      </c>
      <c r="I303" s="10" t="str">
        <f>IFERROR(VLOOKUP(L303,verify_descriptions!A:J,9,FALSE),"")</f>
        <v/>
      </c>
      <c r="J303" s="9"/>
      <c r="K303" s="12" t="str">
        <f>IFERROR(VLOOKUP(L303,verify_descriptions!A:J,10,FALSE),"")</f>
        <v/>
      </c>
      <c r="L303" s="9"/>
      <c r="M303" s="9"/>
      <c r="N303" s="9"/>
      <c r="O303" s="10" t="str">
        <f>IF(C303="","",IF(ISERROR(VLOOKUP(C303,verify_dates!$A$1:$A$50,1,FALSE)),"Datum ungültig!",IF(L303="","Beschr. fehlt!",IF(SUMIFS(J:J,C:C,"="&amp;C303,K:K,"STD")&gt;10,"&gt;10h Arbeitszeit!",IF(AND(NOT(ISNUMBER(J303)),C303&lt;&gt;""),"Arbeitszeit fehlt!",IF(NOT(ISERROR(VLOOKUP(C303,verify_holidays!A:A,1,FALSE))),"W: Feiertagsarbeit!",IF(WEEKDAY(C303,2)&gt;5,"W: Wochenendarbeit!","OK")))))))</f>
        <v/>
      </c>
      <c r="P303" s="9" t="str">
        <f t="shared" si="4"/>
        <v>Abgeschlossen</v>
      </c>
    </row>
    <row r="304" spans="1:16" x14ac:dyDescent="0.25">
      <c r="A304" s="10" t="str">
        <f>IFERROR(VLOOKUP(L304,verify_descriptions!A:J,2,FALSE),"")</f>
        <v/>
      </c>
      <c r="B304" s="10" t="str">
        <f>IFERROR(VLOOKUP(L304,verify_descriptions!A:J,3,FALSE),"")</f>
        <v/>
      </c>
      <c r="C304" s="8"/>
      <c r="D304" s="10" t="str">
        <f>IFERROR(VLOOKUP(L304,verify_descriptions!A:J,4,FALSE),"")</f>
        <v/>
      </c>
      <c r="E304" s="10" t="str">
        <f>IFERROR(VLOOKUP(L304,verify_descriptions!A:J,5,FALSE),"")</f>
        <v/>
      </c>
      <c r="F304" s="10" t="str">
        <f>IFERROR(VLOOKUP(L304,verify_descriptions!A:J,6,FALSE),"")</f>
        <v/>
      </c>
      <c r="G304" s="10" t="str">
        <f>IFERROR(VLOOKUP(L304,verify_descriptions!A:J,7,FALSE),"")</f>
        <v/>
      </c>
      <c r="H304" s="10" t="str">
        <f>IFERROR(VLOOKUP(L304,verify_descriptions!A:J,8,FALSE),"")</f>
        <v/>
      </c>
      <c r="I304" s="10" t="str">
        <f>IFERROR(VLOOKUP(L304,verify_descriptions!A:J,9,FALSE),"")</f>
        <v/>
      </c>
      <c r="J304" s="9"/>
      <c r="K304" s="12" t="str">
        <f>IFERROR(VLOOKUP(L304,verify_descriptions!A:J,10,FALSE),"")</f>
        <v/>
      </c>
      <c r="L304" s="9"/>
      <c r="M304" s="9"/>
      <c r="N304" s="9"/>
      <c r="O304" s="10" t="str">
        <f>IF(C304="","",IF(ISERROR(VLOOKUP(C304,verify_dates!$A$1:$A$50,1,FALSE)),"Datum ungültig!",IF(L304="","Beschr. fehlt!",IF(SUMIFS(J:J,C:C,"="&amp;C304,K:K,"STD")&gt;10,"&gt;10h Arbeitszeit!",IF(AND(NOT(ISNUMBER(J304)),C304&lt;&gt;""),"Arbeitszeit fehlt!",IF(NOT(ISERROR(VLOOKUP(C304,verify_holidays!A:A,1,FALSE))),"W: Feiertagsarbeit!",IF(WEEKDAY(C304,2)&gt;5,"W: Wochenendarbeit!","OK")))))))</f>
        <v/>
      </c>
      <c r="P304" s="9" t="str">
        <f t="shared" si="4"/>
        <v>Abgeschlossen</v>
      </c>
    </row>
    <row r="305" spans="1:16" x14ac:dyDescent="0.25">
      <c r="A305" s="10" t="str">
        <f>IFERROR(VLOOKUP(L305,verify_descriptions!A:J,2,FALSE),"")</f>
        <v/>
      </c>
      <c r="B305" s="10" t="str">
        <f>IFERROR(VLOOKUP(L305,verify_descriptions!A:J,3,FALSE),"")</f>
        <v/>
      </c>
      <c r="C305" s="8"/>
      <c r="D305" s="10" t="str">
        <f>IFERROR(VLOOKUP(L305,verify_descriptions!A:J,4,FALSE),"")</f>
        <v/>
      </c>
      <c r="E305" s="10" t="str">
        <f>IFERROR(VLOOKUP(L305,verify_descriptions!A:J,5,FALSE),"")</f>
        <v/>
      </c>
      <c r="F305" s="10" t="str">
        <f>IFERROR(VLOOKUP(L305,verify_descriptions!A:J,6,FALSE),"")</f>
        <v/>
      </c>
      <c r="G305" s="10" t="str">
        <f>IFERROR(VLOOKUP(L305,verify_descriptions!A:J,7,FALSE),"")</f>
        <v/>
      </c>
      <c r="H305" s="10" t="str">
        <f>IFERROR(VLOOKUP(L305,verify_descriptions!A:J,8,FALSE),"")</f>
        <v/>
      </c>
      <c r="I305" s="10" t="str">
        <f>IFERROR(VLOOKUP(L305,verify_descriptions!A:J,9,FALSE),"")</f>
        <v/>
      </c>
      <c r="J305" s="9"/>
      <c r="K305" s="12" t="str">
        <f>IFERROR(VLOOKUP(L305,verify_descriptions!A:J,10,FALSE),"")</f>
        <v/>
      </c>
      <c r="L305" s="9"/>
      <c r="M305" s="9"/>
      <c r="N305" s="9"/>
      <c r="O305" s="10" t="str">
        <f>IF(C305="","",IF(ISERROR(VLOOKUP(C305,verify_dates!$A$1:$A$50,1,FALSE)),"Datum ungültig!",IF(L305="","Beschr. fehlt!",IF(SUMIFS(J:J,C:C,"="&amp;C305,K:K,"STD")&gt;10,"&gt;10h Arbeitszeit!",IF(AND(NOT(ISNUMBER(J305)),C305&lt;&gt;""),"Arbeitszeit fehlt!",IF(NOT(ISERROR(VLOOKUP(C305,verify_holidays!A:A,1,FALSE))),"W: Feiertagsarbeit!",IF(WEEKDAY(C305,2)&gt;5,"W: Wochenendarbeit!","OK")))))))</f>
        <v/>
      </c>
      <c r="P305" s="9" t="str">
        <f t="shared" si="4"/>
        <v>Abgeschlossen</v>
      </c>
    </row>
    <row r="306" spans="1:16" x14ac:dyDescent="0.25">
      <c r="A306" s="10" t="str">
        <f>IFERROR(VLOOKUP(L306,verify_descriptions!A:J,2,FALSE),"")</f>
        <v/>
      </c>
      <c r="B306" s="10" t="str">
        <f>IFERROR(VLOOKUP(L306,verify_descriptions!A:J,3,FALSE),"")</f>
        <v/>
      </c>
      <c r="C306" s="8"/>
      <c r="D306" s="10" t="str">
        <f>IFERROR(VLOOKUP(L306,verify_descriptions!A:J,4,FALSE),"")</f>
        <v/>
      </c>
      <c r="E306" s="10" t="str">
        <f>IFERROR(VLOOKUP(L306,verify_descriptions!A:J,5,FALSE),"")</f>
        <v/>
      </c>
      <c r="F306" s="10" t="str">
        <f>IFERROR(VLOOKUP(L306,verify_descriptions!A:J,6,FALSE),"")</f>
        <v/>
      </c>
      <c r="G306" s="10" t="str">
        <f>IFERROR(VLOOKUP(L306,verify_descriptions!A:J,7,FALSE),"")</f>
        <v/>
      </c>
      <c r="H306" s="10" t="str">
        <f>IFERROR(VLOOKUP(L306,verify_descriptions!A:J,8,FALSE),"")</f>
        <v/>
      </c>
      <c r="I306" s="10" t="str">
        <f>IFERROR(VLOOKUP(L306,verify_descriptions!A:J,9,FALSE),"")</f>
        <v/>
      </c>
      <c r="J306" s="9"/>
      <c r="K306" s="12" t="str">
        <f>IFERROR(VLOOKUP(L306,verify_descriptions!A:J,10,FALSE),"")</f>
        <v/>
      </c>
      <c r="L306" s="9"/>
      <c r="M306" s="9"/>
      <c r="N306" s="9"/>
      <c r="O306" s="10" t="str">
        <f>IF(C306="","",IF(ISERROR(VLOOKUP(C306,verify_dates!$A$1:$A$50,1,FALSE)),"Datum ungültig!",IF(L306="","Beschr. fehlt!",IF(SUMIFS(J:J,C:C,"="&amp;C306,K:K,"STD")&gt;10,"&gt;10h Arbeitszeit!",IF(AND(NOT(ISNUMBER(J306)),C306&lt;&gt;""),"Arbeitszeit fehlt!",IF(NOT(ISERROR(VLOOKUP(C306,verify_holidays!A:A,1,FALSE))),"W: Feiertagsarbeit!",IF(WEEKDAY(C306,2)&gt;5,"W: Wochenendarbeit!","OK")))))))</f>
        <v/>
      </c>
      <c r="P306" s="9" t="str">
        <f t="shared" si="4"/>
        <v>Abgeschlossen</v>
      </c>
    </row>
    <row r="307" spans="1:16" x14ac:dyDescent="0.25">
      <c r="A307" s="10" t="str">
        <f>IFERROR(VLOOKUP(L307,verify_descriptions!A:J,2,FALSE),"")</f>
        <v/>
      </c>
      <c r="B307" s="10" t="str">
        <f>IFERROR(VLOOKUP(L307,verify_descriptions!A:J,3,FALSE),"")</f>
        <v/>
      </c>
      <c r="C307" s="8"/>
      <c r="D307" s="10" t="str">
        <f>IFERROR(VLOOKUP(L307,verify_descriptions!A:J,4,FALSE),"")</f>
        <v/>
      </c>
      <c r="E307" s="10" t="str">
        <f>IFERROR(VLOOKUP(L307,verify_descriptions!A:J,5,FALSE),"")</f>
        <v/>
      </c>
      <c r="F307" s="10" t="str">
        <f>IFERROR(VLOOKUP(L307,verify_descriptions!A:J,6,FALSE),"")</f>
        <v/>
      </c>
      <c r="G307" s="10" t="str">
        <f>IFERROR(VLOOKUP(L307,verify_descriptions!A:J,7,FALSE),"")</f>
        <v/>
      </c>
      <c r="H307" s="10" t="str">
        <f>IFERROR(VLOOKUP(L307,verify_descriptions!A:J,8,FALSE),"")</f>
        <v/>
      </c>
      <c r="I307" s="10" t="str">
        <f>IFERROR(VLOOKUP(L307,verify_descriptions!A:J,9,FALSE),"")</f>
        <v/>
      </c>
      <c r="J307" s="9"/>
      <c r="K307" s="12" t="str">
        <f>IFERROR(VLOOKUP(L307,verify_descriptions!A:J,10,FALSE),"")</f>
        <v/>
      </c>
      <c r="L307" s="9"/>
      <c r="M307" s="9"/>
      <c r="N307" s="9"/>
      <c r="O307" s="10" t="str">
        <f>IF(C307="","",IF(ISERROR(VLOOKUP(C307,verify_dates!$A$1:$A$50,1,FALSE)),"Datum ungültig!",IF(L307="","Beschr. fehlt!",IF(SUMIFS(J:J,C:C,"="&amp;C307,K:K,"STD")&gt;10,"&gt;10h Arbeitszeit!",IF(AND(NOT(ISNUMBER(J307)),C307&lt;&gt;""),"Arbeitszeit fehlt!",IF(NOT(ISERROR(VLOOKUP(C307,verify_holidays!A:A,1,FALSE))),"W: Feiertagsarbeit!",IF(WEEKDAY(C307,2)&gt;5,"W: Wochenendarbeit!","OK")))))))</f>
        <v/>
      </c>
      <c r="P307" s="9" t="str">
        <f t="shared" si="4"/>
        <v>Abgeschlossen</v>
      </c>
    </row>
    <row r="308" spans="1:16" x14ac:dyDescent="0.25">
      <c r="A308" s="10" t="str">
        <f>IFERROR(VLOOKUP(L308,verify_descriptions!A:J,2,FALSE),"")</f>
        <v/>
      </c>
      <c r="B308" s="10" t="str">
        <f>IFERROR(VLOOKUP(L308,verify_descriptions!A:J,3,FALSE),"")</f>
        <v/>
      </c>
      <c r="C308" s="8"/>
      <c r="D308" s="10" t="str">
        <f>IFERROR(VLOOKUP(L308,verify_descriptions!A:J,4,FALSE),"")</f>
        <v/>
      </c>
      <c r="E308" s="10" t="str">
        <f>IFERROR(VLOOKUP(L308,verify_descriptions!A:J,5,FALSE),"")</f>
        <v/>
      </c>
      <c r="F308" s="10" t="str">
        <f>IFERROR(VLOOKUP(L308,verify_descriptions!A:J,6,FALSE),"")</f>
        <v/>
      </c>
      <c r="G308" s="10" t="str">
        <f>IFERROR(VLOOKUP(L308,verify_descriptions!A:J,7,FALSE),"")</f>
        <v/>
      </c>
      <c r="H308" s="10" t="str">
        <f>IFERROR(VLOOKUP(L308,verify_descriptions!A:J,8,FALSE),"")</f>
        <v/>
      </c>
      <c r="I308" s="10" t="str">
        <f>IFERROR(VLOOKUP(L308,verify_descriptions!A:J,9,FALSE),"")</f>
        <v/>
      </c>
      <c r="J308" s="9"/>
      <c r="K308" s="12" t="str">
        <f>IFERROR(VLOOKUP(L308,verify_descriptions!A:J,10,FALSE),"")</f>
        <v/>
      </c>
      <c r="L308" s="9"/>
      <c r="M308" s="9"/>
      <c r="N308" s="9"/>
      <c r="O308" s="10" t="str">
        <f>IF(C308="","",IF(ISERROR(VLOOKUP(C308,verify_dates!$A$1:$A$50,1,FALSE)),"Datum ungültig!",IF(L308="","Beschr. fehlt!",IF(SUMIFS(J:J,C:C,"="&amp;C308,K:K,"STD")&gt;10,"&gt;10h Arbeitszeit!",IF(AND(NOT(ISNUMBER(J308)),C308&lt;&gt;""),"Arbeitszeit fehlt!",IF(NOT(ISERROR(VLOOKUP(C308,verify_holidays!A:A,1,FALSE))),"W: Feiertagsarbeit!",IF(WEEKDAY(C308,2)&gt;5,"W: Wochenendarbeit!","OK")))))))</f>
        <v/>
      </c>
      <c r="P308" s="9" t="str">
        <f t="shared" si="4"/>
        <v>Abgeschlossen</v>
      </c>
    </row>
    <row r="309" spans="1:16" x14ac:dyDescent="0.25">
      <c r="A309" s="10" t="str">
        <f>IFERROR(VLOOKUP(L309,verify_descriptions!A:J,2,FALSE),"")</f>
        <v/>
      </c>
      <c r="B309" s="10" t="str">
        <f>IFERROR(VLOOKUP(L309,verify_descriptions!A:J,3,FALSE),"")</f>
        <v/>
      </c>
      <c r="C309" s="8"/>
      <c r="D309" s="10" t="str">
        <f>IFERROR(VLOOKUP(L309,verify_descriptions!A:J,4,FALSE),"")</f>
        <v/>
      </c>
      <c r="E309" s="10" t="str">
        <f>IFERROR(VLOOKUP(L309,verify_descriptions!A:J,5,FALSE),"")</f>
        <v/>
      </c>
      <c r="F309" s="10" t="str">
        <f>IFERROR(VLOOKUP(L309,verify_descriptions!A:J,6,FALSE),"")</f>
        <v/>
      </c>
      <c r="G309" s="10" t="str">
        <f>IFERROR(VLOOKUP(L309,verify_descriptions!A:J,7,FALSE),"")</f>
        <v/>
      </c>
      <c r="H309" s="10" t="str">
        <f>IFERROR(VLOOKUP(L309,verify_descriptions!A:J,8,FALSE),"")</f>
        <v/>
      </c>
      <c r="I309" s="10" t="str">
        <f>IFERROR(VLOOKUP(L309,verify_descriptions!A:J,9,FALSE),"")</f>
        <v/>
      </c>
      <c r="J309" s="9"/>
      <c r="K309" s="12" t="str">
        <f>IFERROR(VLOOKUP(L309,verify_descriptions!A:J,10,FALSE),"")</f>
        <v/>
      </c>
      <c r="L309" s="9"/>
      <c r="M309" s="9"/>
      <c r="N309" s="9"/>
      <c r="O309" s="10" t="str">
        <f>IF(C309="","",IF(ISERROR(VLOOKUP(C309,verify_dates!$A$1:$A$50,1,FALSE)),"Datum ungültig!",IF(L309="","Beschr. fehlt!",IF(SUMIFS(J:J,C:C,"="&amp;C309,K:K,"STD")&gt;10,"&gt;10h Arbeitszeit!",IF(AND(NOT(ISNUMBER(J309)),C309&lt;&gt;""),"Arbeitszeit fehlt!",IF(NOT(ISERROR(VLOOKUP(C309,verify_holidays!A:A,1,FALSE))),"W: Feiertagsarbeit!",IF(WEEKDAY(C309,2)&gt;5,"W: Wochenendarbeit!","OK")))))))</f>
        <v/>
      </c>
      <c r="P309" s="9" t="str">
        <f t="shared" si="4"/>
        <v>Abgeschlossen</v>
      </c>
    </row>
    <row r="310" spans="1:16" x14ac:dyDescent="0.25">
      <c r="A310" s="10" t="str">
        <f>IFERROR(VLOOKUP(L310,verify_descriptions!A:J,2,FALSE),"")</f>
        <v/>
      </c>
      <c r="B310" s="10" t="str">
        <f>IFERROR(VLOOKUP(L310,verify_descriptions!A:J,3,FALSE),"")</f>
        <v/>
      </c>
      <c r="C310" s="8"/>
      <c r="D310" s="10" t="str">
        <f>IFERROR(VLOOKUP(L310,verify_descriptions!A:J,4,FALSE),"")</f>
        <v/>
      </c>
      <c r="E310" s="10" t="str">
        <f>IFERROR(VLOOKUP(L310,verify_descriptions!A:J,5,FALSE),"")</f>
        <v/>
      </c>
      <c r="F310" s="10" t="str">
        <f>IFERROR(VLOOKUP(L310,verify_descriptions!A:J,6,FALSE),"")</f>
        <v/>
      </c>
      <c r="G310" s="10" t="str">
        <f>IFERROR(VLOOKUP(L310,verify_descriptions!A:J,7,FALSE),"")</f>
        <v/>
      </c>
      <c r="H310" s="10" t="str">
        <f>IFERROR(VLOOKUP(L310,verify_descriptions!A:J,8,FALSE),"")</f>
        <v/>
      </c>
      <c r="I310" s="10" t="str">
        <f>IFERROR(VLOOKUP(L310,verify_descriptions!A:J,9,FALSE),"")</f>
        <v/>
      </c>
      <c r="J310" s="9"/>
      <c r="K310" s="12" t="str">
        <f>IFERROR(VLOOKUP(L310,verify_descriptions!A:J,10,FALSE),"")</f>
        <v/>
      </c>
      <c r="L310" s="9"/>
      <c r="M310" s="9"/>
      <c r="N310" s="9"/>
      <c r="O310" s="10" t="str">
        <f>IF(C310="","",IF(ISERROR(VLOOKUP(C310,verify_dates!$A$1:$A$50,1,FALSE)),"Datum ungültig!",IF(L310="","Beschr. fehlt!",IF(SUMIFS(J:J,C:C,"="&amp;C310,K:K,"STD")&gt;10,"&gt;10h Arbeitszeit!",IF(AND(NOT(ISNUMBER(J310)),C310&lt;&gt;""),"Arbeitszeit fehlt!",IF(NOT(ISERROR(VLOOKUP(C310,verify_holidays!A:A,1,FALSE))),"W: Feiertagsarbeit!",IF(WEEKDAY(C310,2)&gt;5,"W: Wochenendarbeit!","OK")))))))</f>
        <v/>
      </c>
      <c r="P310" s="9" t="str">
        <f t="shared" si="4"/>
        <v>Abgeschlossen</v>
      </c>
    </row>
    <row r="311" spans="1:16" x14ac:dyDescent="0.25">
      <c r="A311" s="10" t="str">
        <f>IFERROR(VLOOKUP(L311,verify_descriptions!A:J,2,FALSE),"")</f>
        <v/>
      </c>
      <c r="B311" s="10" t="str">
        <f>IFERROR(VLOOKUP(L311,verify_descriptions!A:J,3,FALSE),"")</f>
        <v/>
      </c>
      <c r="C311" s="8"/>
      <c r="D311" s="10" t="str">
        <f>IFERROR(VLOOKUP(L311,verify_descriptions!A:J,4,FALSE),"")</f>
        <v/>
      </c>
      <c r="E311" s="10" t="str">
        <f>IFERROR(VLOOKUP(L311,verify_descriptions!A:J,5,FALSE),"")</f>
        <v/>
      </c>
      <c r="F311" s="10" t="str">
        <f>IFERROR(VLOOKUP(L311,verify_descriptions!A:J,6,FALSE),"")</f>
        <v/>
      </c>
      <c r="G311" s="10" t="str">
        <f>IFERROR(VLOOKUP(L311,verify_descriptions!A:J,7,FALSE),"")</f>
        <v/>
      </c>
      <c r="H311" s="10" t="str">
        <f>IFERROR(VLOOKUP(L311,verify_descriptions!A:J,8,FALSE),"")</f>
        <v/>
      </c>
      <c r="I311" s="10" t="str">
        <f>IFERROR(VLOOKUP(L311,verify_descriptions!A:J,9,FALSE),"")</f>
        <v/>
      </c>
      <c r="J311" s="9"/>
      <c r="K311" s="12" t="str">
        <f>IFERROR(VLOOKUP(L311,verify_descriptions!A:J,10,FALSE),"")</f>
        <v/>
      </c>
      <c r="L311" s="9"/>
      <c r="M311" s="9"/>
      <c r="N311" s="9"/>
      <c r="O311" s="10" t="str">
        <f>IF(C311="","",IF(ISERROR(VLOOKUP(C311,verify_dates!$A$1:$A$50,1,FALSE)),"Datum ungültig!",IF(L311="","Beschr. fehlt!",IF(SUMIFS(J:J,C:C,"="&amp;C311,K:K,"STD")&gt;10,"&gt;10h Arbeitszeit!",IF(AND(NOT(ISNUMBER(J311)),C311&lt;&gt;""),"Arbeitszeit fehlt!",IF(NOT(ISERROR(VLOOKUP(C311,verify_holidays!A:A,1,FALSE))),"W: Feiertagsarbeit!",IF(WEEKDAY(C311,2)&gt;5,"W: Wochenendarbeit!","OK")))))))</f>
        <v/>
      </c>
      <c r="P311" s="9" t="str">
        <f t="shared" si="4"/>
        <v>Abgeschlossen</v>
      </c>
    </row>
    <row r="312" spans="1:16" x14ac:dyDescent="0.25">
      <c r="A312" s="10" t="str">
        <f>IFERROR(VLOOKUP(L312,verify_descriptions!A:J,2,FALSE),"")</f>
        <v/>
      </c>
      <c r="B312" s="10" t="str">
        <f>IFERROR(VLOOKUP(L312,verify_descriptions!A:J,3,FALSE),"")</f>
        <v/>
      </c>
      <c r="C312" s="8"/>
      <c r="D312" s="10" t="str">
        <f>IFERROR(VLOOKUP(L312,verify_descriptions!A:J,4,FALSE),"")</f>
        <v/>
      </c>
      <c r="E312" s="10" t="str">
        <f>IFERROR(VLOOKUP(L312,verify_descriptions!A:J,5,FALSE),"")</f>
        <v/>
      </c>
      <c r="F312" s="10" t="str">
        <f>IFERROR(VLOOKUP(L312,verify_descriptions!A:J,6,FALSE),"")</f>
        <v/>
      </c>
      <c r="G312" s="10" t="str">
        <f>IFERROR(VLOOKUP(L312,verify_descriptions!A:J,7,FALSE),"")</f>
        <v/>
      </c>
      <c r="H312" s="10" t="str">
        <f>IFERROR(VLOOKUP(L312,verify_descriptions!A:J,8,FALSE),"")</f>
        <v/>
      </c>
      <c r="I312" s="10" t="str">
        <f>IFERROR(VLOOKUP(L312,verify_descriptions!A:J,9,FALSE),"")</f>
        <v/>
      </c>
      <c r="J312" s="9"/>
      <c r="K312" s="12" t="str">
        <f>IFERROR(VLOOKUP(L312,verify_descriptions!A:J,10,FALSE),"")</f>
        <v/>
      </c>
      <c r="L312" s="9"/>
      <c r="M312" s="9"/>
      <c r="N312" s="9"/>
      <c r="O312" s="10" t="str">
        <f>IF(C312="","",IF(ISERROR(VLOOKUP(C312,verify_dates!$A$1:$A$50,1,FALSE)),"Datum ungültig!",IF(L312="","Beschr. fehlt!",IF(SUMIFS(J:J,C:C,"="&amp;C312,K:K,"STD")&gt;10,"&gt;10h Arbeitszeit!",IF(AND(NOT(ISNUMBER(J312)),C312&lt;&gt;""),"Arbeitszeit fehlt!",IF(NOT(ISERROR(VLOOKUP(C312,verify_holidays!A:A,1,FALSE))),"W: Feiertagsarbeit!",IF(WEEKDAY(C312,2)&gt;5,"W: Wochenendarbeit!","OK")))))))</f>
        <v/>
      </c>
      <c r="P312" s="9" t="str">
        <f t="shared" si="4"/>
        <v>Abgeschlossen</v>
      </c>
    </row>
    <row r="313" spans="1:16" x14ac:dyDescent="0.25">
      <c r="A313" s="10" t="str">
        <f>IFERROR(VLOOKUP(L313,verify_descriptions!A:J,2,FALSE),"")</f>
        <v/>
      </c>
      <c r="B313" s="10" t="str">
        <f>IFERROR(VLOOKUP(L313,verify_descriptions!A:J,3,FALSE),"")</f>
        <v/>
      </c>
      <c r="C313" s="8"/>
      <c r="D313" s="10" t="str">
        <f>IFERROR(VLOOKUP(L313,verify_descriptions!A:J,4,FALSE),"")</f>
        <v/>
      </c>
      <c r="E313" s="10" t="str">
        <f>IFERROR(VLOOKUP(L313,verify_descriptions!A:J,5,FALSE),"")</f>
        <v/>
      </c>
      <c r="F313" s="10" t="str">
        <f>IFERROR(VLOOKUP(L313,verify_descriptions!A:J,6,FALSE),"")</f>
        <v/>
      </c>
      <c r="G313" s="10" t="str">
        <f>IFERROR(VLOOKUP(L313,verify_descriptions!A:J,7,FALSE),"")</f>
        <v/>
      </c>
      <c r="H313" s="10" t="str">
        <f>IFERROR(VLOOKUP(L313,verify_descriptions!A:J,8,FALSE),"")</f>
        <v/>
      </c>
      <c r="I313" s="10" t="str">
        <f>IFERROR(VLOOKUP(L313,verify_descriptions!A:J,9,FALSE),"")</f>
        <v/>
      </c>
      <c r="J313" s="9"/>
      <c r="K313" s="12" t="str">
        <f>IFERROR(VLOOKUP(L313,verify_descriptions!A:J,10,FALSE),"")</f>
        <v/>
      </c>
      <c r="L313" s="9"/>
      <c r="M313" s="9"/>
      <c r="N313" s="9"/>
      <c r="O313" s="10" t="str">
        <f>IF(C313="","",IF(ISERROR(VLOOKUP(C313,verify_dates!$A$1:$A$50,1,FALSE)),"Datum ungültig!",IF(L313="","Beschr. fehlt!",IF(SUMIFS(J:J,C:C,"="&amp;C313,K:K,"STD")&gt;10,"&gt;10h Arbeitszeit!",IF(AND(NOT(ISNUMBER(J313)),C313&lt;&gt;""),"Arbeitszeit fehlt!",IF(NOT(ISERROR(VLOOKUP(C313,verify_holidays!A:A,1,FALSE))),"W: Feiertagsarbeit!",IF(WEEKDAY(C313,2)&gt;5,"W: Wochenendarbeit!","OK")))))))</f>
        <v/>
      </c>
      <c r="P313" s="9" t="str">
        <f t="shared" si="4"/>
        <v>Abgeschlossen</v>
      </c>
    </row>
    <row r="314" spans="1:16" x14ac:dyDescent="0.25">
      <c r="A314" s="10" t="str">
        <f>IFERROR(VLOOKUP(L314,verify_descriptions!A:J,2,FALSE),"")</f>
        <v/>
      </c>
      <c r="B314" s="10" t="str">
        <f>IFERROR(VLOOKUP(L314,verify_descriptions!A:J,3,FALSE),"")</f>
        <v/>
      </c>
      <c r="C314" s="8"/>
      <c r="D314" s="10" t="str">
        <f>IFERROR(VLOOKUP(L314,verify_descriptions!A:J,4,FALSE),"")</f>
        <v/>
      </c>
      <c r="E314" s="10" t="str">
        <f>IFERROR(VLOOKUP(L314,verify_descriptions!A:J,5,FALSE),"")</f>
        <v/>
      </c>
      <c r="F314" s="10" t="str">
        <f>IFERROR(VLOOKUP(L314,verify_descriptions!A:J,6,FALSE),"")</f>
        <v/>
      </c>
      <c r="G314" s="10" t="str">
        <f>IFERROR(VLOOKUP(L314,verify_descriptions!A:J,7,FALSE),"")</f>
        <v/>
      </c>
      <c r="H314" s="10" t="str">
        <f>IFERROR(VLOOKUP(L314,verify_descriptions!A:J,8,FALSE),"")</f>
        <v/>
      </c>
      <c r="I314" s="10" t="str">
        <f>IFERROR(VLOOKUP(L314,verify_descriptions!A:J,9,FALSE),"")</f>
        <v/>
      </c>
      <c r="J314" s="9"/>
      <c r="K314" s="12" t="str">
        <f>IFERROR(VLOOKUP(L314,verify_descriptions!A:J,10,FALSE),"")</f>
        <v/>
      </c>
      <c r="L314" s="9"/>
      <c r="M314" s="9"/>
      <c r="N314" s="9"/>
      <c r="O314" s="10" t="str">
        <f>IF(C314="","",IF(ISERROR(VLOOKUP(C314,verify_dates!$A$1:$A$50,1,FALSE)),"Datum ungültig!",IF(L314="","Beschr. fehlt!",IF(SUMIFS(J:J,C:C,"="&amp;C314,K:K,"STD")&gt;10,"&gt;10h Arbeitszeit!",IF(AND(NOT(ISNUMBER(J314)),C314&lt;&gt;""),"Arbeitszeit fehlt!",IF(NOT(ISERROR(VLOOKUP(C314,verify_holidays!A:A,1,FALSE))),"W: Feiertagsarbeit!",IF(WEEKDAY(C314,2)&gt;5,"W: Wochenendarbeit!","OK")))))))</f>
        <v/>
      </c>
      <c r="P314" s="9" t="str">
        <f t="shared" si="4"/>
        <v>Abgeschlossen</v>
      </c>
    </row>
    <row r="315" spans="1:16" x14ac:dyDescent="0.25">
      <c r="A315" s="10" t="str">
        <f>IFERROR(VLOOKUP(L315,verify_descriptions!A:J,2,FALSE),"")</f>
        <v/>
      </c>
      <c r="B315" s="10" t="str">
        <f>IFERROR(VLOOKUP(L315,verify_descriptions!A:J,3,FALSE),"")</f>
        <v/>
      </c>
      <c r="C315" s="8"/>
      <c r="D315" s="10" t="str">
        <f>IFERROR(VLOOKUP(L315,verify_descriptions!A:J,4,FALSE),"")</f>
        <v/>
      </c>
      <c r="E315" s="10" t="str">
        <f>IFERROR(VLOOKUP(L315,verify_descriptions!A:J,5,FALSE),"")</f>
        <v/>
      </c>
      <c r="F315" s="10" t="str">
        <f>IFERROR(VLOOKUP(L315,verify_descriptions!A:J,6,FALSE),"")</f>
        <v/>
      </c>
      <c r="G315" s="10" t="str">
        <f>IFERROR(VLOOKUP(L315,verify_descriptions!A:J,7,FALSE),"")</f>
        <v/>
      </c>
      <c r="H315" s="10" t="str">
        <f>IFERROR(VLOOKUP(L315,verify_descriptions!A:J,8,FALSE),"")</f>
        <v/>
      </c>
      <c r="I315" s="10" t="str">
        <f>IFERROR(VLOOKUP(L315,verify_descriptions!A:J,9,FALSE),"")</f>
        <v/>
      </c>
      <c r="J315" s="9"/>
      <c r="K315" s="12" t="str">
        <f>IFERROR(VLOOKUP(L315,verify_descriptions!A:J,10,FALSE),"")</f>
        <v/>
      </c>
      <c r="L315" s="9"/>
      <c r="M315" s="9"/>
      <c r="N315" s="9"/>
      <c r="O315" s="10" t="str">
        <f>IF(C315="","",IF(ISERROR(VLOOKUP(C315,verify_dates!$A$1:$A$50,1,FALSE)),"Datum ungültig!",IF(L315="","Beschr. fehlt!",IF(SUMIFS(J:J,C:C,"="&amp;C315,K:K,"STD")&gt;10,"&gt;10h Arbeitszeit!",IF(AND(NOT(ISNUMBER(J315)),C315&lt;&gt;""),"Arbeitszeit fehlt!",IF(NOT(ISERROR(VLOOKUP(C315,verify_holidays!A:A,1,FALSE))),"W: Feiertagsarbeit!",IF(WEEKDAY(C315,2)&gt;5,"W: Wochenendarbeit!","OK")))))))</f>
        <v/>
      </c>
      <c r="P315" s="9" t="str">
        <f t="shared" si="4"/>
        <v>Abgeschlossen</v>
      </c>
    </row>
    <row r="316" spans="1:16" x14ac:dyDescent="0.25">
      <c r="A316" s="10" t="str">
        <f>IFERROR(VLOOKUP(L316,verify_descriptions!A:J,2,FALSE),"")</f>
        <v/>
      </c>
      <c r="B316" s="10" t="str">
        <f>IFERROR(VLOOKUP(L316,verify_descriptions!A:J,3,FALSE),"")</f>
        <v/>
      </c>
      <c r="C316" s="8"/>
      <c r="D316" s="10" t="str">
        <f>IFERROR(VLOOKUP(L316,verify_descriptions!A:J,4,FALSE),"")</f>
        <v/>
      </c>
      <c r="E316" s="10" t="str">
        <f>IFERROR(VLOOKUP(L316,verify_descriptions!A:J,5,FALSE),"")</f>
        <v/>
      </c>
      <c r="F316" s="10" t="str">
        <f>IFERROR(VLOOKUP(L316,verify_descriptions!A:J,6,FALSE),"")</f>
        <v/>
      </c>
      <c r="G316" s="10" t="str">
        <f>IFERROR(VLOOKUP(L316,verify_descriptions!A:J,7,FALSE),"")</f>
        <v/>
      </c>
      <c r="H316" s="10" t="str">
        <f>IFERROR(VLOOKUP(L316,verify_descriptions!A:J,8,FALSE),"")</f>
        <v/>
      </c>
      <c r="I316" s="10" t="str">
        <f>IFERROR(VLOOKUP(L316,verify_descriptions!A:J,9,FALSE),"")</f>
        <v/>
      </c>
      <c r="J316" s="9"/>
      <c r="K316" s="12" t="str">
        <f>IFERROR(VLOOKUP(L316,verify_descriptions!A:J,10,FALSE),"")</f>
        <v/>
      </c>
      <c r="L316" s="9"/>
      <c r="M316" s="9"/>
      <c r="N316" s="9"/>
      <c r="O316" s="10" t="str">
        <f>IF(C316="","",IF(ISERROR(VLOOKUP(C316,verify_dates!$A$1:$A$50,1,FALSE)),"Datum ungültig!",IF(L316="","Beschr. fehlt!",IF(SUMIFS(J:J,C:C,"="&amp;C316,K:K,"STD")&gt;10,"&gt;10h Arbeitszeit!",IF(AND(NOT(ISNUMBER(J316)),C316&lt;&gt;""),"Arbeitszeit fehlt!",IF(NOT(ISERROR(VLOOKUP(C316,verify_holidays!A:A,1,FALSE))),"W: Feiertagsarbeit!",IF(WEEKDAY(C316,2)&gt;5,"W: Wochenendarbeit!","OK")))))))</f>
        <v/>
      </c>
      <c r="P316" s="9" t="str">
        <f t="shared" si="4"/>
        <v>Abgeschlossen</v>
      </c>
    </row>
    <row r="317" spans="1:16" x14ac:dyDescent="0.25">
      <c r="A317" s="10" t="str">
        <f>IFERROR(VLOOKUP(L317,verify_descriptions!A:J,2,FALSE),"")</f>
        <v/>
      </c>
      <c r="B317" s="10" t="str">
        <f>IFERROR(VLOOKUP(L317,verify_descriptions!A:J,3,FALSE),"")</f>
        <v/>
      </c>
      <c r="C317" s="8"/>
      <c r="D317" s="10" t="str">
        <f>IFERROR(VLOOKUP(L317,verify_descriptions!A:J,4,FALSE),"")</f>
        <v/>
      </c>
      <c r="E317" s="10" t="str">
        <f>IFERROR(VLOOKUP(L317,verify_descriptions!A:J,5,FALSE),"")</f>
        <v/>
      </c>
      <c r="F317" s="10" t="str">
        <f>IFERROR(VLOOKUP(L317,verify_descriptions!A:J,6,FALSE),"")</f>
        <v/>
      </c>
      <c r="G317" s="10" t="str">
        <f>IFERROR(VLOOKUP(L317,verify_descriptions!A:J,7,FALSE),"")</f>
        <v/>
      </c>
      <c r="H317" s="10" t="str">
        <f>IFERROR(VLOOKUP(L317,verify_descriptions!A:J,8,FALSE),"")</f>
        <v/>
      </c>
      <c r="I317" s="10" t="str">
        <f>IFERROR(VLOOKUP(L317,verify_descriptions!A:J,9,FALSE),"")</f>
        <v/>
      </c>
      <c r="J317" s="9"/>
      <c r="K317" s="12" t="str">
        <f>IFERROR(VLOOKUP(L317,verify_descriptions!A:J,10,FALSE),"")</f>
        <v/>
      </c>
      <c r="L317" s="9"/>
      <c r="M317" s="9"/>
      <c r="N317" s="9"/>
      <c r="O317" s="10" t="str">
        <f>IF(C317="","",IF(ISERROR(VLOOKUP(C317,verify_dates!$A$1:$A$50,1,FALSE)),"Datum ungültig!",IF(L317="","Beschr. fehlt!",IF(SUMIFS(J:J,C:C,"="&amp;C317,K:K,"STD")&gt;10,"&gt;10h Arbeitszeit!",IF(AND(NOT(ISNUMBER(J317)),C317&lt;&gt;""),"Arbeitszeit fehlt!",IF(NOT(ISERROR(VLOOKUP(C317,verify_holidays!A:A,1,FALSE))),"W: Feiertagsarbeit!",IF(WEEKDAY(C317,2)&gt;5,"W: Wochenendarbeit!","OK")))))))</f>
        <v/>
      </c>
      <c r="P317" s="9" t="str">
        <f t="shared" si="4"/>
        <v>Abgeschlossen</v>
      </c>
    </row>
    <row r="318" spans="1:16" x14ac:dyDescent="0.25">
      <c r="A318" s="10" t="str">
        <f>IFERROR(VLOOKUP(L318,verify_descriptions!A:J,2,FALSE),"")</f>
        <v/>
      </c>
      <c r="B318" s="10" t="str">
        <f>IFERROR(VLOOKUP(L318,verify_descriptions!A:J,3,FALSE),"")</f>
        <v/>
      </c>
      <c r="C318" s="8"/>
      <c r="D318" s="10" t="str">
        <f>IFERROR(VLOOKUP(L318,verify_descriptions!A:J,4,FALSE),"")</f>
        <v/>
      </c>
      <c r="E318" s="10" t="str">
        <f>IFERROR(VLOOKUP(L318,verify_descriptions!A:J,5,FALSE),"")</f>
        <v/>
      </c>
      <c r="F318" s="10" t="str">
        <f>IFERROR(VLOOKUP(L318,verify_descriptions!A:J,6,FALSE),"")</f>
        <v/>
      </c>
      <c r="G318" s="10" t="str">
        <f>IFERROR(VLOOKUP(L318,verify_descriptions!A:J,7,FALSE),"")</f>
        <v/>
      </c>
      <c r="H318" s="10" t="str">
        <f>IFERROR(VLOOKUP(L318,verify_descriptions!A:J,8,FALSE),"")</f>
        <v/>
      </c>
      <c r="I318" s="10" t="str">
        <f>IFERROR(VLOOKUP(L318,verify_descriptions!A:J,9,FALSE),"")</f>
        <v/>
      </c>
      <c r="J318" s="9"/>
      <c r="K318" s="12" t="str">
        <f>IFERROR(VLOOKUP(L318,verify_descriptions!A:J,10,FALSE),"")</f>
        <v/>
      </c>
      <c r="L318" s="9"/>
      <c r="M318" s="9"/>
      <c r="N318" s="9"/>
      <c r="O318" s="10" t="str">
        <f>IF(C318="","",IF(ISERROR(VLOOKUP(C318,verify_dates!$A$1:$A$50,1,FALSE)),"Datum ungültig!",IF(L318="","Beschr. fehlt!",IF(SUMIFS(J:J,C:C,"="&amp;C318,K:K,"STD")&gt;10,"&gt;10h Arbeitszeit!",IF(AND(NOT(ISNUMBER(J318)),C318&lt;&gt;""),"Arbeitszeit fehlt!",IF(NOT(ISERROR(VLOOKUP(C318,verify_holidays!A:A,1,FALSE))),"W: Feiertagsarbeit!",IF(WEEKDAY(C318,2)&gt;5,"W: Wochenendarbeit!","OK")))))))</f>
        <v/>
      </c>
      <c r="P318" s="9" t="str">
        <f t="shared" si="4"/>
        <v>Abgeschlossen</v>
      </c>
    </row>
    <row r="319" spans="1:16" x14ac:dyDescent="0.25">
      <c r="A319" s="10" t="str">
        <f>IFERROR(VLOOKUP(L319,verify_descriptions!A:J,2,FALSE),"")</f>
        <v/>
      </c>
      <c r="B319" s="10" t="str">
        <f>IFERROR(VLOOKUP(L319,verify_descriptions!A:J,3,FALSE),"")</f>
        <v/>
      </c>
      <c r="C319" s="8"/>
      <c r="D319" s="10" t="str">
        <f>IFERROR(VLOOKUP(L319,verify_descriptions!A:J,4,FALSE),"")</f>
        <v/>
      </c>
      <c r="E319" s="10" t="str">
        <f>IFERROR(VLOOKUP(L319,verify_descriptions!A:J,5,FALSE),"")</f>
        <v/>
      </c>
      <c r="F319" s="10" t="str">
        <f>IFERROR(VLOOKUP(L319,verify_descriptions!A:J,6,FALSE),"")</f>
        <v/>
      </c>
      <c r="G319" s="10" t="str">
        <f>IFERROR(VLOOKUP(L319,verify_descriptions!A:J,7,FALSE),"")</f>
        <v/>
      </c>
      <c r="H319" s="10" t="str">
        <f>IFERROR(VLOOKUP(L319,verify_descriptions!A:J,8,FALSE),"")</f>
        <v/>
      </c>
      <c r="I319" s="10" t="str">
        <f>IFERROR(VLOOKUP(L319,verify_descriptions!A:J,9,FALSE),"")</f>
        <v/>
      </c>
      <c r="J319" s="9"/>
      <c r="K319" s="12" t="str">
        <f>IFERROR(VLOOKUP(L319,verify_descriptions!A:J,10,FALSE),"")</f>
        <v/>
      </c>
      <c r="L319" s="9"/>
      <c r="M319" s="9"/>
      <c r="N319" s="9"/>
      <c r="O319" s="10" t="str">
        <f>IF(C319="","",IF(ISERROR(VLOOKUP(C319,verify_dates!$A$1:$A$50,1,FALSE)),"Datum ungültig!",IF(L319="","Beschr. fehlt!",IF(SUMIFS(J:J,C:C,"="&amp;C319,K:K,"STD")&gt;10,"&gt;10h Arbeitszeit!",IF(AND(NOT(ISNUMBER(J319)),C319&lt;&gt;""),"Arbeitszeit fehlt!",IF(NOT(ISERROR(VLOOKUP(C319,verify_holidays!A:A,1,FALSE))),"W: Feiertagsarbeit!",IF(WEEKDAY(C319,2)&gt;5,"W: Wochenendarbeit!","OK")))))))</f>
        <v/>
      </c>
      <c r="P319" s="9" t="str">
        <f t="shared" si="4"/>
        <v>Abgeschlossen</v>
      </c>
    </row>
    <row r="320" spans="1:16" x14ac:dyDescent="0.25">
      <c r="A320" s="10" t="str">
        <f>IFERROR(VLOOKUP(L320,verify_descriptions!A:J,2,FALSE),"")</f>
        <v/>
      </c>
      <c r="B320" s="10" t="str">
        <f>IFERROR(VLOOKUP(L320,verify_descriptions!A:J,3,FALSE),"")</f>
        <v/>
      </c>
      <c r="C320" s="8"/>
      <c r="D320" s="10" t="str">
        <f>IFERROR(VLOOKUP(L320,verify_descriptions!A:J,4,FALSE),"")</f>
        <v/>
      </c>
      <c r="E320" s="10" t="str">
        <f>IFERROR(VLOOKUP(L320,verify_descriptions!A:J,5,FALSE),"")</f>
        <v/>
      </c>
      <c r="F320" s="10" t="str">
        <f>IFERROR(VLOOKUP(L320,verify_descriptions!A:J,6,FALSE),"")</f>
        <v/>
      </c>
      <c r="G320" s="10" t="str">
        <f>IFERROR(VLOOKUP(L320,verify_descriptions!A:J,7,FALSE),"")</f>
        <v/>
      </c>
      <c r="H320" s="10" t="str">
        <f>IFERROR(VLOOKUP(L320,verify_descriptions!A:J,8,FALSE),"")</f>
        <v/>
      </c>
      <c r="I320" s="10" t="str">
        <f>IFERROR(VLOOKUP(L320,verify_descriptions!A:J,9,FALSE),"")</f>
        <v/>
      </c>
      <c r="J320" s="9"/>
      <c r="K320" s="12" t="str">
        <f>IFERROR(VLOOKUP(L320,verify_descriptions!A:J,10,FALSE),"")</f>
        <v/>
      </c>
      <c r="L320" s="9"/>
      <c r="M320" s="9"/>
      <c r="N320" s="9"/>
      <c r="O320" s="10" t="str">
        <f>IF(C320="","",IF(ISERROR(VLOOKUP(C320,verify_dates!$A$1:$A$50,1,FALSE)),"Datum ungültig!",IF(L320="","Beschr. fehlt!",IF(SUMIFS(J:J,C:C,"="&amp;C320,K:K,"STD")&gt;10,"&gt;10h Arbeitszeit!",IF(AND(NOT(ISNUMBER(J320)),C320&lt;&gt;""),"Arbeitszeit fehlt!",IF(NOT(ISERROR(VLOOKUP(C320,verify_holidays!A:A,1,FALSE))),"W: Feiertagsarbeit!",IF(WEEKDAY(C320,2)&gt;5,"W: Wochenendarbeit!","OK")))))))</f>
        <v/>
      </c>
      <c r="P320" s="9" t="str">
        <f t="shared" si="4"/>
        <v>Abgeschlossen</v>
      </c>
    </row>
    <row r="321" spans="1:16" x14ac:dyDescent="0.25">
      <c r="A321" s="10" t="str">
        <f>IFERROR(VLOOKUP(L321,verify_descriptions!A:J,2,FALSE),"")</f>
        <v/>
      </c>
      <c r="B321" s="10" t="str">
        <f>IFERROR(VLOOKUP(L321,verify_descriptions!A:J,3,FALSE),"")</f>
        <v/>
      </c>
      <c r="C321" s="8"/>
      <c r="D321" s="10" t="str">
        <f>IFERROR(VLOOKUP(L321,verify_descriptions!A:J,4,FALSE),"")</f>
        <v/>
      </c>
      <c r="E321" s="10" t="str">
        <f>IFERROR(VLOOKUP(L321,verify_descriptions!A:J,5,FALSE),"")</f>
        <v/>
      </c>
      <c r="F321" s="10" t="str">
        <f>IFERROR(VLOOKUP(L321,verify_descriptions!A:J,6,FALSE),"")</f>
        <v/>
      </c>
      <c r="G321" s="10" t="str">
        <f>IFERROR(VLOOKUP(L321,verify_descriptions!A:J,7,FALSE),"")</f>
        <v/>
      </c>
      <c r="H321" s="10" t="str">
        <f>IFERROR(VLOOKUP(L321,verify_descriptions!A:J,8,FALSE),"")</f>
        <v/>
      </c>
      <c r="I321" s="10" t="str">
        <f>IFERROR(VLOOKUP(L321,verify_descriptions!A:J,9,FALSE),"")</f>
        <v/>
      </c>
      <c r="J321" s="9"/>
      <c r="K321" s="12" t="str">
        <f>IFERROR(VLOOKUP(L321,verify_descriptions!A:J,10,FALSE),"")</f>
        <v/>
      </c>
      <c r="L321" s="9"/>
      <c r="M321" s="9"/>
      <c r="N321" s="9"/>
      <c r="O321" s="10" t="str">
        <f>IF(C321="","",IF(ISERROR(VLOOKUP(C321,verify_dates!$A$1:$A$50,1,FALSE)),"Datum ungültig!",IF(L321="","Beschr. fehlt!",IF(SUMIFS(J:J,C:C,"="&amp;C321,K:K,"STD")&gt;10,"&gt;10h Arbeitszeit!",IF(AND(NOT(ISNUMBER(J321)),C321&lt;&gt;""),"Arbeitszeit fehlt!",IF(NOT(ISERROR(VLOOKUP(C321,verify_holidays!A:A,1,FALSE))),"W: Feiertagsarbeit!",IF(WEEKDAY(C321,2)&gt;5,"W: Wochenendarbeit!","OK")))))))</f>
        <v/>
      </c>
      <c r="P321" s="9" t="str">
        <f t="shared" si="4"/>
        <v>Abgeschlossen</v>
      </c>
    </row>
    <row r="322" spans="1:16" x14ac:dyDescent="0.25">
      <c r="A322" s="10" t="str">
        <f>IFERROR(VLOOKUP(L322,verify_descriptions!A:J,2,FALSE),"")</f>
        <v/>
      </c>
      <c r="B322" s="10" t="str">
        <f>IFERROR(VLOOKUP(L322,verify_descriptions!A:J,3,FALSE),"")</f>
        <v/>
      </c>
      <c r="C322" s="8"/>
      <c r="D322" s="10" t="str">
        <f>IFERROR(VLOOKUP(L322,verify_descriptions!A:J,4,FALSE),"")</f>
        <v/>
      </c>
      <c r="E322" s="10" t="str">
        <f>IFERROR(VLOOKUP(L322,verify_descriptions!A:J,5,FALSE),"")</f>
        <v/>
      </c>
      <c r="F322" s="10" t="str">
        <f>IFERROR(VLOOKUP(L322,verify_descriptions!A:J,6,FALSE),"")</f>
        <v/>
      </c>
      <c r="G322" s="10" t="str">
        <f>IFERROR(VLOOKUP(L322,verify_descriptions!A:J,7,FALSE),"")</f>
        <v/>
      </c>
      <c r="H322" s="10" t="str">
        <f>IFERROR(VLOOKUP(L322,verify_descriptions!A:J,8,FALSE),"")</f>
        <v/>
      </c>
      <c r="I322" s="10" t="str">
        <f>IFERROR(VLOOKUP(L322,verify_descriptions!A:J,9,FALSE),"")</f>
        <v/>
      </c>
      <c r="J322" s="9"/>
      <c r="K322" s="12" t="str">
        <f>IFERROR(VLOOKUP(L322,verify_descriptions!A:J,10,FALSE),"")</f>
        <v/>
      </c>
      <c r="L322" s="9"/>
      <c r="M322" s="9"/>
      <c r="N322" s="9"/>
      <c r="O322" s="10" t="str">
        <f>IF(C322="","",IF(ISERROR(VLOOKUP(C322,verify_dates!$A$1:$A$50,1,FALSE)),"Datum ungültig!",IF(L322="","Beschr. fehlt!",IF(SUMIFS(J:J,C:C,"="&amp;C322,K:K,"STD")&gt;10,"&gt;10h Arbeitszeit!",IF(AND(NOT(ISNUMBER(J322)),C322&lt;&gt;""),"Arbeitszeit fehlt!",IF(NOT(ISERROR(VLOOKUP(C322,verify_holidays!A:A,1,FALSE))),"W: Feiertagsarbeit!",IF(WEEKDAY(C322,2)&gt;5,"W: Wochenendarbeit!","OK")))))))</f>
        <v/>
      </c>
      <c r="P322" s="9" t="str">
        <f t="shared" si="4"/>
        <v>Abgeschlossen</v>
      </c>
    </row>
    <row r="323" spans="1:16" x14ac:dyDescent="0.25">
      <c r="A323" s="10" t="str">
        <f>IFERROR(VLOOKUP(L323,verify_descriptions!A:J,2,FALSE),"")</f>
        <v/>
      </c>
      <c r="B323" s="10" t="str">
        <f>IFERROR(VLOOKUP(L323,verify_descriptions!A:J,3,FALSE),"")</f>
        <v/>
      </c>
      <c r="C323" s="8"/>
      <c r="D323" s="10" t="str">
        <f>IFERROR(VLOOKUP(L323,verify_descriptions!A:J,4,FALSE),"")</f>
        <v/>
      </c>
      <c r="E323" s="10" t="str">
        <f>IFERROR(VLOOKUP(L323,verify_descriptions!A:J,5,FALSE),"")</f>
        <v/>
      </c>
      <c r="F323" s="10" t="str">
        <f>IFERROR(VLOOKUP(L323,verify_descriptions!A:J,6,FALSE),"")</f>
        <v/>
      </c>
      <c r="G323" s="10" t="str">
        <f>IFERROR(VLOOKUP(L323,verify_descriptions!A:J,7,FALSE),"")</f>
        <v/>
      </c>
      <c r="H323" s="10" t="str">
        <f>IFERROR(VLOOKUP(L323,verify_descriptions!A:J,8,FALSE),"")</f>
        <v/>
      </c>
      <c r="I323" s="10" t="str">
        <f>IFERROR(VLOOKUP(L323,verify_descriptions!A:J,9,FALSE),"")</f>
        <v/>
      </c>
      <c r="J323" s="9"/>
      <c r="K323" s="12" t="str">
        <f>IFERROR(VLOOKUP(L323,verify_descriptions!A:J,10,FALSE),"")</f>
        <v/>
      </c>
      <c r="L323" s="9"/>
      <c r="M323" s="9"/>
      <c r="N323" s="9"/>
      <c r="O323" s="10" t="str">
        <f>IF(C323="","",IF(ISERROR(VLOOKUP(C323,verify_dates!$A$1:$A$50,1,FALSE)),"Datum ungültig!",IF(L323="","Beschr. fehlt!",IF(SUMIFS(J:J,C:C,"="&amp;C323,K:K,"STD")&gt;10,"&gt;10h Arbeitszeit!",IF(AND(NOT(ISNUMBER(J323)),C323&lt;&gt;""),"Arbeitszeit fehlt!",IF(NOT(ISERROR(VLOOKUP(C323,verify_holidays!A:A,1,FALSE))),"W: Feiertagsarbeit!",IF(WEEKDAY(C323,2)&gt;5,"W: Wochenendarbeit!","OK")))))))</f>
        <v/>
      </c>
      <c r="P323" s="9" t="str">
        <f t="shared" si="4"/>
        <v>Abgeschlossen</v>
      </c>
    </row>
    <row r="324" spans="1:16" x14ac:dyDescent="0.25">
      <c r="A324" s="10" t="str">
        <f>IFERROR(VLOOKUP(L324,verify_descriptions!A:J,2,FALSE),"")</f>
        <v/>
      </c>
      <c r="B324" s="10" t="str">
        <f>IFERROR(VLOOKUP(L324,verify_descriptions!A:J,3,FALSE),"")</f>
        <v/>
      </c>
      <c r="C324" s="8"/>
      <c r="D324" s="10" t="str">
        <f>IFERROR(VLOOKUP(L324,verify_descriptions!A:J,4,FALSE),"")</f>
        <v/>
      </c>
      <c r="E324" s="10" t="str">
        <f>IFERROR(VLOOKUP(L324,verify_descriptions!A:J,5,FALSE),"")</f>
        <v/>
      </c>
      <c r="F324" s="10" t="str">
        <f>IFERROR(VLOOKUP(L324,verify_descriptions!A:J,6,FALSE),"")</f>
        <v/>
      </c>
      <c r="G324" s="10" t="str">
        <f>IFERROR(VLOOKUP(L324,verify_descriptions!A:J,7,FALSE),"")</f>
        <v/>
      </c>
      <c r="H324" s="10" t="str">
        <f>IFERROR(VLOOKUP(L324,verify_descriptions!A:J,8,FALSE),"")</f>
        <v/>
      </c>
      <c r="I324" s="10" t="str">
        <f>IFERROR(VLOOKUP(L324,verify_descriptions!A:J,9,FALSE),"")</f>
        <v/>
      </c>
      <c r="J324" s="9"/>
      <c r="K324" s="12" t="str">
        <f>IFERROR(VLOOKUP(L324,verify_descriptions!A:J,10,FALSE),"")</f>
        <v/>
      </c>
      <c r="L324" s="9"/>
      <c r="M324" s="9"/>
      <c r="N324" s="9"/>
      <c r="O324" s="10" t="str">
        <f>IF(C324="","",IF(ISERROR(VLOOKUP(C324,verify_dates!$A$1:$A$50,1,FALSE)),"Datum ungültig!",IF(L324="","Beschr. fehlt!",IF(SUMIFS(J:J,C:C,"="&amp;C324,K:K,"STD")&gt;10,"&gt;10h Arbeitszeit!",IF(AND(NOT(ISNUMBER(J324)),C324&lt;&gt;""),"Arbeitszeit fehlt!",IF(NOT(ISERROR(VLOOKUP(C324,verify_holidays!A:A,1,FALSE))),"W: Feiertagsarbeit!",IF(WEEKDAY(C324,2)&gt;5,"W: Wochenendarbeit!","OK")))))))</f>
        <v/>
      </c>
      <c r="P324" s="9" t="str">
        <f t="shared" ref="P324:P387" si="5">$B$1</f>
        <v>Abgeschlossen</v>
      </c>
    </row>
    <row r="325" spans="1:16" x14ac:dyDescent="0.25">
      <c r="A325" s="10" t="str">
        <f>IFERROR(VLOOKUP(L325,verify_descriptions!A:J,2,FALSE),"")</f>
        <v/>
      </c>
      <c r="B325" s="10" t="str">
        <f>IFERROR(VLOOKUP(L325,verify_descriptions!A:J,3,FALSE),"")</f>
        <v/>
      </c>
      <c r="C325" s="8"/>
      <c r="D325" s="10" t="str">
        <f>IFERROR(VLOOKUP(L325,verify_descriptions!A:J,4,FALSE),"")</f>
        <v/>
      </c>
      <c r="E325" s="10" t="str">
        <f>IFERROR(VLOOKUP(L325,verify_descriptions!A:J,5,FALSE),"")</f>
        <v/>
      </c>
      <c r="F325" s="10" t="str">
        <f>IFERROR(VLOOKUP(L325,verify_descriptions!A:J,6,FALSE),"")</f>
        <v/>
      </c>
      <c r="G325" s="10" t="str">
        <f>IFERROR(VLOOKUP(L325,verify_descriptions!A:J,7,FALSE),"")</f>
        <v/>
      </c>
      <c r="H325" s="10" t="str">
        <f>IFERROR(VLOOKUP(L325,verify_descriptions!A:J,8,FALSE),"")</f>
        <v/>
      </c>
      <c r="I325" s="10" t="str">
        <f>IFERROR(VLOOKUP(L325,verify_descriptions!A:J,9,FALSE),"")</f>
        <v/>
      </c>
      <c r="J325" s="9"/>
      <c r="K325" s="12" t="str">
        <f>IFERROR(VLOOKUP(L325,verify_descriptions!A:J,10,FALSE),"")</f>
        <v/>
      </c>
      <c r="L325" s="9"/>
      <c r="M325" s="9"/>
      <c r="N325" s="9"/>
      <c r="O325" s="10" t="str">
        <f>IF(C325="","",IF(ISERROR(VLOOKUP(C325,verify_dates!$A$1:$A$50,1,FALSE)),"Datum ungültig!",IF(L325="","Beschr. fehlt!",IF(SUMIFS(J:J,C:C,"="&amp;C325,K:K,"STD")&gt;10,"&gt;10h Arbeitszeit!",IF(AND(NOT(ISNUMBER(J325)),C325&lt;&gt;""),"Arbeitszeit fehlt!",IF(NOT(ISERROR(VLOOKUP(C325,verify_holidays!A:A,1,FALSE))),"W: Feiertagsarbeit!",IF(WEEKDAY(C325,2)&gt;5,"W: Wochenendarbeit!","OK")))))))</f>
        <v/>
      </c>
      <c r="P325" s="9" t="str">
        <f t="shared" si="5"/>
        <v>Abgeschlossen</v>
      </c>
    </row>
    <row r="326" spans="1:16" x14ac:dyDescent="0.25">
      <c r="A326" s="10" t="str">
        <f>IFERROR(VLOOKUP(L326,verify_descriptions!A:J,2,FALSE),"")</f>
        <v/>
      </c>
      <c r="B326" s="10" t="str">
        <f>IFERROR(VLOOKUP(L326,verify_descriptions!A:J,3,FALSE),"")</f>
        <v/>
      </c>
      <c r="C326" s="8"/>
      <c r="D326" s="10" t="str">
        <f>IFERROR(VLOOKUP(L326,verify_descriptions!A:J,4,FALSE),"")</f>
        <v/>
      </c>
      <c r="E326" s="10" t="str">
        <f>IFERROR(VLOOKUP(L326,verify_descriptions!A:J,5,FALSE),"")</f>
        <v/>
      </c>
      <c r="F326" s="10" t="str">
        <f>IFERROR(VLOOKUP(L326,verify_descriptions!A:J,6,FALSE),"")</f>
        <v/>
      </c>
      <c r="G326" s="10" t="str">
        <f>IFERROR(VLOOKUP(L326,verify_descriptions!A:J,7,FALSE),"")</f>
        <v/>
      </c>
      <c r="H326" s="10" t="str">
        <f>IFERROR(VLOOKUP(L326,verify_descriptions!A:J,8,FALSE),"")</f>
        <v/>
      </c>
      <c r="I326" s="10" t="str">
        <f>IFERROR(VLOOKUP(L326,verify_descriptions!A:J,9,FALSE),"")</f>
        <v/>
      </c>
      <c r="J326" s="9"/>
      <c r="K326" s="12" t="str">
        <f>IFERROR(VLOOKUP(L326,verify_descriptions!A:J,10,FALSE),"")</f>
        <v/>
      </c>
      <c r="L326" s="9"/>
      <c r="M326" s="9"/>
      <c r="N326" s="9"/>
      <c r="O326" s="10" t="str">
        <f>IF(C326="","",IF(ISERROR(VLOOKUP(C326,verify_dates!$A$1:$A$50,1,FALSE)),"Datum ungültig!",IF(L326="","Beschr. fehlt!",IF(SUMIFS(J:J,C:C,"="&amp;C326,K:K,"STD")&gt;10,"&gt;10h Arbeitszeit!",IF(AND(NOT(ISNUMBER(J326)),C326&lt;&gt;""),"Arbeitszeit fehlt!",IF(NOT(ISERROR(VLOOKUP(C326,verify_holidays!A:A,1,FALSE))),"W: Feiertagsarbeit!",IF(WEEKDAY(C326,2)&gt;5,"W: Wochenendarbeit!","OK")))))))</f>
        <v/>
      </c>
      <c r="P326" s="9" t="str">
        <f t="shared" si="5"/>
        <v>Abgeschlossen</v>
      </c>
    </row>
    <row r="327" spans="1:16" x14ac:dyDescent="0.25">
      <c r="A327" s="10" t="str">
        <f>IFERROR(VLOOKUP(L327,verify_descriptions!A:J,2,FALSE),"")</f>
        <v/>
      </c>
      <c r="B327" s="10" t="str">
        <f>IFERROR(VLOOKUP(L327,verify_descriptions!A:J,3,FALSE),"")</f>
        <v/>
      </c>
      <c r="C327" s="8"/>
      <c r="D327" s="10" t="str">
        <f>IFERROR(VLOOKUP(L327,verify_descriptions!A:J,4,FALSE),"")</f>
        <v/>
      </c>
      <c r="E327" s="10" t="str">
        <f>IFERROR(VLOOKUP(L327,verify_descriptions!A:J,5,FALSE),"")</f>
        <v/>
      </c>
      <c r="F327" s="10" t="str">
        <f>IFERROR(VLOOKUP(L327,verify_descriptions!A:J,6,FALSE),"")</f>
        <v/>
      </c>
      <c r="G327" s="10" t="str">
        <f>IFERROR(VLOOKUP(L327,verify_descriptions!A:J,7,FALSE),"")</f>
        <v/>
      </c>
      <c r="H327" s="10" t="str">
        <f>IFERROR(VLOOKUP(L327,verify_descriptions!A:J,8,FALSE),"")</f>
        <v/>
      </c>
      <c r="I327" s="10" t="str">
        <f>IFERROR(VLOOKUP(L327,verify_descriptions!A:J,9,FALSE),"")</f>
        <v/>
      </c>
      <c r="J327" s="9"/>
      <c r="K327" s="12" t="str">
        <f>IFERROR(VLOOKUP(L327,verify_descriptions!A:J,10,FALSE),"")</f>
        <v/>
      </c>
      <c r="L327" s="9"/>
      <c r="M327" s="9"/>
      <c r="N327" s="9"/>
      <c r="O327" s="10" t="str">
        <f>IF(C327="","",IF(ISERROR(VLOOKUP(C327,verify_dates!$A$1:$A$50,1,FALSE)),"Datum ungültig!",IF(L327="","Beschr. fehlt!",IF(SUMIFS(J:J,C:C,"="&amp;C327,K:K,"STD")&gt;10,"&gt;10h Arbeitszeit!",IF(AND(NOT(ISNUMBER(J327)),C327&lt;&gt;""),"Arbeitszeit fehlt!",IF(NOT(ISERROR(VLOOKUP(C327,verify_holidays!A:A,1,FALSE))),"W: Feiertagsarbeit!",IF(WEEKDAY(C327,2)&gt;5,"W: Wochenendarbeit!","OK")))))))</f>
        <v/>
      </c>
      <c r="P327" s="9" t="str">
        <f t="shared" si="5"/>
        <v>Abgeschlossen</v>
      </c>
    </row>
    <row r="328" spans="1:16" x14ac:dyDescent="0.25">
      <c r="A328" s="10" t="str">
        <f>IFERROR(VLOOKUP(L328,verify_descriptions!A:J,2,FALSE),"")</f>
        <v/>
      </c>
      <c r="B328" s="10" t="str">
        <f>IFERROR(VLOOKUP(L328,verify_descriptions!A:J,3,FALSE),"")</f>
        <v/>
      </c>
      <c r="C328" s="8"/>
      <c r="D328" s="10" t="str">
        <f>IFERROR(VLOOKUP(L328,verify_descriptions!A:J,4,FALSE),"")</f>
        <v/>
      </c>
      <c r="E328" s="10" t="str">
        <f>IFERROR(VLOOKUP(L328,verify_descriptions!A:J,5,FALSE),"")</f>
        <v/>
      </c>
      <c r="F328" s="10" t="str">
        <f>IFERROR(VLOOKUP(L328,verify_descriptions!A:J,6,FALSE),"")</f>
        <v/>
      </c>
      <c r="G328" s="10" t="str">
        <f>IFERROR(VLOOKUP(L328,verify_descriptions!A:J,7,FALSE),"")</f>
        <v/>
      </c>
      <c r="H328" s="10" t="str">
        <f>IFERROR(VLOOKUP(L328,verify_descriptions!A:J,8,FALSE),"")</f>
        <v/>
      </c>
      <c r="I328" s="10" t="str">
        <f>IFERROR(VLOOKUP(L328,verify_descriptions!A:J,9,FALSE),"")</f>
        <v/>
      </c>
      <c r="J328" s="9"/>
      <c r="K328" s="12" t="str">
        <f>IFERROR(VLOOKUP(L328,verify_descriptions!A:J,10,FALSE),"")</f>
        <v/>
      </c>
      <c r="L328" s="9"/>
      <c r="M328" s="9"/>
      <c r="N328" s="9"/>
      <c r="O328" s="10" t="str">
        <f>IF(C328="","",IF(ISERROR(VLOOKUP(C328,verify_dates!$A$1:$A$50,1,FALSE)),"Datum ungültig!",IF(L328="","Beschr. fehlt!",IF(SUMIFS(J:J,C:C,"="&amp;C328,K:K,"STD")&gt;10,"&gt;10h Arbeitszeit!",IF(AND(NOT(ISNUMBER(J328)),C328&lt;&gt;""),"Arbeitszeit fehlt!",IF(NOT(ISERROR(VLOOKUP(C328,verify_holidays!A:A,1,FALSE))),"W: Feiertagsarbeit!",IF(WEEKDAY(C328,2)&gt;5,"W: Wochenendarbeit!","OK")))))))</f>
        <v/>
      </c>
      <c r="P328" s="9" t="str">
        <f t="shared" si="5"/>
        <v>Abgeschlossen</v>
      </c>
    </row>
    <row r="329" spans="1:16" x14ac:dyDescent="0.25">
      <c r="A329" s="10" t="str">
        <f>IFERROR(VLOOKUP(L329,verify_descriptions!A:J,2,FALSE),"")</f>
        <v/>
      </c>
      <c r="B329" s="10" t="str">
        <f>IFERROR(VLOOKUP(L329,verify_descriptions!A:J,3,FALSE),"")</f>
        <v/>
      </c>
      <c r="C329" s="8"/>
      <c r="D329" s="10" t="str">
        <f>IFERROR(VLOOKUP(L329,verify_descriptions!A:J,4,FALSE),"")</f>
        <v/>
      </c>
      <c r="E329" s="10" t="str">
        <f>IFERROR(VLOOKUP(L329,verify_descriptions!A:J,5,FALSE),"")</f>
        <v/>
      </c>
      <c r="F329" s="10" t="str">
        <f>IFERROR(VLOOKUP(L329,verify_descriptions!A:J,6,FALSE),"")</f>
        <v/>
      </c>
      <c r="G329" s="10" t="str">
        <f>IFERROR(VLOOKUP(L329,verify_descriptions!A:J,7,FALSE),"")</f>
        <v/>
      </c>
      <c r="H329" s="10" t="str">
        <f>IFERROR(VLOOKUP(L329,verify_descriptions!A:J,8,FALSE),"")</f>
        <v/>
      </c>
      <c r="I329" s="10" t="str">
        <f>IFERROR(VLOOKUP(L329,verify_descriptions!A:J,9,FALSE),"")</f>
        <v/>
      </c>
      <c r="J329" s="9"/>
      <c r="K329" s="12" t="str">
        <f>IFERROR(VLOOKUP(L329,verify_descriptions!A:J,10,FALSE),"")</f>
        <v/>
      </c>
      <c r="L329" s="9"/>
      <c r="M329" s="9"/>
      <c r="N329" s="9"/>
      <c r="O329" s="10" t="str">
        <f>IF(C329="","",IF(ISERROR(VLOOKUP(C329,verify_dates!$A$1:$A$50,1,FALSE)),"Datum ungültig!",IF(L329="","Beschr. fehlt!",IF(SUMIFS(J:J,C:C,"="&amp;C329,K:K,"STD")&gt;10,"&gt;10h Arbeitszeit!",IF(AND(NOT(ISNUMBER(J329)),C329&lt;&gt;""),"Arbeitszeit fehlt!",IF(NOT(ISERROR(VLOOKUP(C329,verify_holidays!A:A,1,FALSE))),"W: Feiertagsarbeit!",IF(WEEKDAY(C329,2)&gt;5,"W: Wochenendarbeit!","OK")))))))</f>
        <v/>
      </c>
      <c r="P329" s="9" t="str">
        <f t="shared" si="5"/>
        <v>Abgeschlossen</v>
      </c>
    </row>
    <row r="330" spans="1:16" x14ac:dyDescent="0.25">
      <c r="A330" s="10" t="str">
        <f>IFERROR(VLOOKUP(L330,verify_descriptions!A:J,2,FALSE),"")</f>
        <v/>
      </c>
      <c r="B330" s="10" t="str">
        <f>IFERROR(VLOOKUP(L330,verify_descriptions!A:J,3,FALSE),"")</f>
        <v/>
      </c>
      <c r="C330" s="8"/>
      <c r="D330" s="10" t="str">
        <f>IFERROR(VLOOKUP(L330,verify_descriptions!A:J,4,FALSE),"")</f>
        <v/>
      </c>
      <c r="E330" s="10" t="str">
        <f>IFERROR(VLOOKUP(L330,verify_descriptions!A:J,5,FALSE),"")</f>
        <v/>
      </c>
      <c r="F330" s="10" t="str">
        <f>IFERROR(VLOOKUP(L330,verify_descriptions!A:J,6,FALSE),"")</f>
        <v/>
      </c>
      <c r="G330" s="10" t="str">
        <f>IFERROR(VLOOKUP(L330,verify_descriptions!A:J,7,FALSE),"")</f>
        <v/>
      </c>
      <c r="H330" s="10" t="str">
        <f>IFERROR(VLOOKUP(L330,verify_descriptions!A:J,8,FALSE),"")</f>
        <v/>
      </c>
      <c r="I330" s="10" t="str">
        <f>IFERROR(VLOOKUP(L330,verify_descriptions!A:J,9,FALSE),"")</f>
        <v/>
      </c>
      <c r="J330" s="9"/>
      <c r="K330" s="12" t="str">
        <f>IFERROR(VLOOKUP(L330,verify_descriptions!A:J,10,FALSE),"")</f>
        <v/>
      </c>
      <c r="L330" s="9"/>
      <c r="M330" s="9"/>
      <c r="N330" s="9"/>
      <c r="O330" s="10" t="str">
        <f>IF(C330="","",IF(ISERROR(VLOOKUP(C330,verify_dates!$A$1:$A$50,1,FALSE)),"Datum ungültig!",IF(L330="","Beschr. fehlt!",IF(SUMIFS(J:J,C:C,"="&amp;C330,K:K,"STD")&gt;10,"&gt;10h Arbeitszeit!",IF(AND(NOT(ISNUMBER(J330)),C330&lt;&gt;""),"Arbeitszeit fehlt!",IF(NOT(ISERROR(VLOOKUP(C330,verify_holidays!A:A,1,FALSE))),"W: Feiertagsarbeit!",IF(WEEKDAY(C330,2)&gt;5,"W: Wochenendarbeit!","OK")))))))</f>
        <v/>
      </c>
      <c r="P330" s="9" t="str">
        <f t="shared" si="5"/>
        <v>Abgeschlossen</v>
      </c>
    </row>
    <row r="331" spans="1:16" x14ac:dyDescent="0.25">
      <c r="A331" s="10" t="str">
        <f>IFERROR(VLOOKUP(L331,verify_descriptions!A:J,2,FALSE),"")</f>
        <v/>
      </c>
      <c r="B331" s="10" t="str">
        <f>IFERROR(VLOOKUP(L331,verify_descriptions!A:J,3,FALSE),"")</f>
        <v/>
      </c>
      <c r="C331" s="8"/>
      <c r="D331" s="10" t="str">
        <f>IFERROR(VLOOKUP(L331,verify_descriptions!A:J,4,FALSE),"")</f>
        <v/>
      </c>
      <c r="E331" s="10" t="str">
        <f>IFERROR(VLOOKUP(L331,verify_descriptions!A:J,5,FALSE),"")</f>
        <v/>
      </c>
      <c r="F331" s="10" t="str">
        <f>IFERROR(VLOOKUP(L331,verify_descriptions!A:J,6,FALSE),"")</f>
        <v/>
      </c>
      <c r="G331" s="10" t="str">
        <f>IFERROR(VLOOKUP(L331,verify_descriptions!A:J,7,FALSE),"")</f>
        <v/>
      </c>
      <c r="H331" s="10" t="str">
        <f>IFERROR(VLOOKUP(L331,verify_descriptions!A:J,8,FALSE),"")</f>
        <v/>
      </c>
      <c r="I331" s="10" t="str">
        <f>IFERROR(VLOOKUP(L331,verify_descriptions!A:J,9,FALSE),"")</f>
        <v/>
      </c>
      <c r="J331" s="9"/>
      <c r="K331" s="12" t="str">
        <f>IFERROR(VLOOKUP(L331,verify_descriptions!A:J,10,FALSE),"")</f>
        <v/>
      </c>
      <c r="L331" s="9"/>
      <c r="M331" s="9"/>
      <c r="N331" s="9"/>
      <c r="O331" s="10" t="str">
        <f>IF(C331="","",IF(ISERROR(VLOOKUP(C331,verify_dates!$A$1:$A$50,1,FALSE)),"Datum ungültig!",IF(L331="","Beschr. fehlt!",IF(SUMIFS(J:J,C:C,"="&amp;C331,K:K,"STD")&gt;10,"&gt;10h Arbeitszeit!",IF(AND(NOT(ISNUMBER(J331)),C331&lt;&gt;""),"Arbeitszeit fehlt!",IF(NOT(ISERROR(VLOOKUP(C331,verify_holidays!A:A,1,FALSE))),"W: Feiertagsarbeit!",IF(WEEKDAY(C331,2)&gt;5,"W: Wochenendarbeit!","OK")))))))</f>
        <v/>
      </c>
      <c r="P331" s="9" t="str">
        <f t="shared" si="5"/>
        <v>Abgeschlossen</v>
      </c>
    </row>
    <row r="332" spans="1:16" x14ac:dyDescent="0.25">
      <c r="A332" s="10" t="str">
        <f>IFERROR(VLOOKUP(L332,verify_descriptions!A:J,2,FALSE),"")</f>
        <v/>
      </c>
      <c r="B332" s="10" t="str">
        <f>IFERROR(VLOOKUP(L332,verify_descriptions!A:J,3,FALSE),"")</f>
        <v/>
      </c>
      <c r="C332" s="8"/>
      <c r="D332" s="10" t="str">
        <f>IFERROR(VLOOKUP(L332,verify_descriptions!A:J,4,FALSE),"")</f>
        <v/>
      </c>
      <c r="E332" s="10" t="str">
        <f>IFERROR(VLOOKUP(L332,verify_descriptions!A:J,5,FALSE),"")</f>
        <v/>
      </c>
      <c r="F332" s="10" t="str">
        <f>IFERROR(VLOOKUP(L332,verify_descriptions!A:J,6,FALSE),"")</f>
        <v/>
      </c>
      <c r="G332" s="10" t="str">
        <f>IFERROR(VLOOKUP(L332,verify_descriptions!A:J,7,FALSE),"")</f>
        <v/>
      </c>
      <c r="H332" s="10" t="str">
        <f>IFERROR(VLOOKUP(L332,verify_descriptions!A:J,8,FALSE),"")</f>
        <v/>
      </c>
      <c r="I332" s="10" t="str">
        <f>IFERROR(VLOOKUP(L332,verify_descriptions!A:J,9,FALSE),"")</f>
        <v/>
      </c>
      <c r="J332" s="9"/>
      <c r="K332" s="12" t="str">
        <f>IFERROR(VLOOKUP(L332,verify_descriptions!A:J,10,FALSE),"")</f>
        <v/>
      </c>
      <c r="L332" s="9"/>
      <c r="M332" s="9"/>
      <c r="N332" s="9"/>
      <c r="O332" s="10" t="str">
        <f>IF(C332="","",IF(ISERROR(VLOOKUP(C332,verify_dates!$A$1:$A$50,1,FALSE)),"Datum ungültig!",IF(L332="","Beschr. fehlt!",IF(SUMIFS(J:J,C:C,"="&amp;C332,K:K,"STD")&gt;10,"&gt;10h Arbeitszeit!",IF(AND(NOT(ISNUMBER(J332)),C332&lt;&gt;""),"Arbeitszeit fehlt!",IF(NOT(ISERROR(VLOOKUP(C332,verify_holidays!A:A,1,FALSE))),"W: Feiertagsarbeit!",IF(WEEKDAY(C332,2)&gt;5,"W: Wochenendarbeit!","OK")))))))</f>
        <v/>
      </c>
      <c r="P332" s="9" t="str">
        <f t="shared" si="5"/>
        <v>Abgeschlossen</v>
      </c>
    </row>
    <row r="333" spans="1:16" x14ac:dyDescent="0.25">
      <c r="A333" s="10" t="str">
        <f>IFERROR(VLOOKUP(L333,verify_descriptions!A:J,2,FALSE),"")</f>
        <v/>
      </c>
      <c r="B333" s="10" t="str">
        <f>IFERROR(VLOOKUP(L333,verify_descriptions!A:J,3,FALSE),"")</f>
        <v/>
      </c>
      <c r="C333" s="8"/>
      <c r="D333" s="10" t="str">
        <f>IFERROR(VLOOKUP(L333,verify_descriptions!A:J,4,FALSE),"")</f>
        <v/>
      </c>
      <c r="E333" s="10" t="str">
        <f>IFERROR(VLOOKUP(L333,verify_descriptions!A:J,5,FALSE),"")</f>
        <v/>
      </c>
      <c r="F333" s="10" t="str">
        <f>IFERROR(VLOOKUP(L333,verify_descriptions!A:J,6,FALSE),"")</f>
        <v/>
      </c>
      <c r="G333" s="10" t="str">
        <f>IFERROR(VLOOKUP(L333,verify_descriptions!A:J,7,FALSE),"")</f>
        <v/>
      </c>
      <c r="H333" s="10" t="str">
        <f>IFERROR(VLOOKUP(L333,verify_descriptions!A:J,8,FALSE),"")</f>
        <v/>
      </c>
      <c r="I333" s="10" t="str">
        <f>IFERROR(VLOOKUP(L333,verify_descriptions!A:J,9,FALSE),"")</f>
        <v/>
      </c>
      <c r="J333" s="9"/>
      <c r="K333" s="12" t="str">
        <f>IFERROR(VLOOKUP(L333,verify_descriptions!A:J,10,FALSE),"")</f>
        <v/>
      </c>
      <c r="L333" s="9"/>
      <c r="M333" s="9"/>
      <c r="N333" s="9"/>
      <c r="O333" s="10" t="str">
        <f>IF(C333="","",IF(ISERROR(VLOOKUP(C333,verify_dates!$A$1:$A$50,1,FALSE)),"Datum ungültig!",IF(L333="","Beschr. fehlt!",IF(SUMIFS(J:J,C:C,"="&amp;C333,K:K,"STD")&gt;10,"&gt;10h Arbeitszeit!",IF(AND(NOT(ISNUMBER(J333)),C333&lt;&gt;""),"Arbeitszeit fehlt!",IF(NOT(ISERROR(VLOOKUP(C333,verify_holidays!A:A,1,FALSE))),"W: Feiertagsarbeit!",IF(WEEKDAY(C333,2)&gt;5,"W: Wochenendarbeit!","OK")))))))</f>
        <v/>
      </c>
      <c r="P333" s="9" t="str">
        <f t="shared" si="5"/>
        <v>Abgeschlossen</v>
      </c>
    </row>
    <row r="334" spans="1:16" x14ac:dyDescent="0.25">
      <c r="A334" s="10" t="str">
        <f>IFERROR(VLOOKUP(L334,verify_descriptions!A:J,2,FALSE),"")</f>
        <v/>
      </c>
      <c r="B334" s="10" t="str">
        <f>IFERROR(VLOOKUP(L334,verify_descriptions!A:J,3,FALSE),"")</f>
        <v/>
      </c>
      <c r="C334" s="8"/>
      <c r="D334" s="10" t="str">
        <f>IFERROR(VLOOKUP(L334,verify_descriptions!A:J,4,FALSE),"")</f>
        <v/>
      </c>
      <c r="E334" s="10" t="str">
        <f>IFERROR(VLOOKUP(L334,verify_descriptions!A:J,5,FALSE),"")</f>
        <v/>
      </c>
      <c r="F334" s="10" t="str">
        <f>IFERROR(VLOOKUP(L334,verify_descriptions!A:J,6,FALSE),"")</f>
        <v/>
      </c>
      <c r="G334" s="10" t="str">
        <f>IFERROR(VLOOKUP(L334,verify_descriptions!A:J,7,FALSE),"")</f>
        <v/>
      </c>
      <c r="H334" s="10" t="str">
        <f>IFERROR(VLOOKUP(L334,verify_descriptions!A:J,8,FALSE),"")</f>
        <v/>
      </c>
      <c r="I334" s="10" t="str">
        <f>IFERROR(VLOOKUP(L334,verify_descriptions!A:J,9,FALSE),"")</f>
        <v/>
      </c>
      <c r="J334" s="9"/>
      <c r="K334" s="12" t="str">
        <f>IFERROR(VLOOKUP(L334,verify_descriptions!A:J,10,FALSE),"")</f>
        <v/>
      </c>
      <c r="L334" s="9"/>
      <c r="M334" s="9"/>
      <c r="N334" s="9"/>
      <c r="O334" s="10" t="str">
        <f>IF(C334="","",IF(ISERROR(VLOOKUP(C334,verify_dates!$A$1:$A$50,1,FALSE)),"Datum ungültig!",IF(L334="","Beschr. fehlt!",IF(SUMIFS(J:J,C:C,"="&amp;C334,K:K,"STD")&gt;10,"&gt;10h Arbeitszeit!",IF(AND(NOT(ISNUMBER(J334)),C334&lt;&gt;""),"Arbeitszeit fehlt!",IF(NOT(ISERROR(VLOOKUP(C334,verify_holidays!A:A,1,FALSE))),"W: Feiertagsarbeit!",IF(WEEKDAY(C334,2)&gt;5,"W: Wochenendarbeit!","OK")))))))</f>
        <v/>
      </c>
      <c r="P334" s="9" t="str">
        <f t="shared" si="5"/>
        <v>Abgeschlossen</v>
      </c>
    </row>
    <row r="335" spans="1:16" x14ac:dyDescent="0.25">
      <c r="A335" s="10" t="str">
        <f>IFERROR(VLOOKUP(L335,verify_descriptions!A:J,2,FALSE),"")</f>
        <v/>
      </c>
      <c r="B335" s="10" t="str">
        <f>IFERROR(VLOOKUP(L335,verify_descriptions!A:J,3,FALSE),"")</f>
        <v/>
      </c>
      <c r="C335" s="8"/>
      <c r="D335" s="10" t="str">
        <f>IFERROR(VLOOKUP(L335,verify_descriptions!A:J,4,FALSE),"")</f>
        <v/>
      </c>
      <c r="E335" s="10" t="str">
        <f>IFERROR(VLOOKUP(L335,verify_descriptions!A:J,5,FALSE),"")</f>
        <v/>
      </c>
      <c r="F335" s="10" t="str">
        <f>IFERROR(VLOOKUP(L335,verify_descriptions!A:J,6,FALSE),"")</f>
        <v/>
      </c>
      <c r="G335" s="10" t="str">
        <f>IFERROR(VLOOKUP(L335,verify_descriptions!A:J,7,FALSE),"")</f>
        <v/>
      </c>
      <c r="H335" s="10" t="str">
        <f>IFERROR(VLOOKUP(L335,verify_descriptions!A:J,8,FALSE),"")</f>
        <v/>
      </c>
      <c r="I335" s="10" t="str">
        <f>IFERROR(VLOOKUP(L335,verify_descriptions!A:J,9,FALSE),"")</f>
        <v/>
      </c>
      <c r="J335" s="9"/>
      <c r="K335" s="12" t="str">
        <f>IFERROR(VLOOKUP(L335,verify_descriptions!A:J,10,FALSE),"")</f>
        <v/>
      </c>
      <c r="L335" s="9"/>
      <c r="M335" s="9"/>
      <c r="N335" s="9"/>
      <c r="O335" s="10" t="str">
        <f>IF(C335="","",IF(ISERROR(VLOOKUP(C335,verify_dates!$A$1:$A$50,1,FALSE)),"Datum ungültig!",IF(L335="","Beschr. fehlt!",IF(SUMIFS(J:J,C:C,"="&amp;C335,K:K,"STD")&gt;10,"&gt;10h Arbeitszeit!",IF(AND(NOT(ISNUMBER(J335)),C335&lt;&gt;""),"Arbeitszeit fehlt!",IF(NOT(ISERROR(VLOOKUP(C335,verify_holidays!A:A,1,FALSE))),"W: Feiertagsarbeit!",IF(WEEKDAY(C335,2)&gt;5,"W: Wochenendarbeit!","OK")))))))</f>
        <v/>
      </c>
      <c r="P335" s="9" t="str">
        <f t="shared" si="5"/>
        <v>Abgeschlossen</v>
      </c>
    </row>
    <row r="336" spans="1:16" x14ac:dyDescent="0.25">
      <c r="A336" s="10" t="str">
        <f>IFERROR(VLOOKUP(L336,verify_descriptions!A:J,2,FALSE),"")</f>
        <v/>
      </c>
      <c r="B336" s="10" t="str">
        <f>IFERROR(VLOOKUP(L336,verify_descriptions!A:J,3,FALSE),"")</f>
        <v/>
      </c>
      <c r="C336" s="8"/>
      <c r="D336" s="10" t="str">
        <f>IFERROR(VLOOKUP(L336,verify_descriptions!A:J,4,FALSE),"")</f>
        <v/>
      </c>
      <c r="E336" s="10" t="str">
        <f>IFERROR(VLOOKUP(L336,verify_descriptions!A:J,5,FALSE),"")</f>
        <v/>
      </c>
      <c r="F336" s="10" t="str">
        <f>IFERROR(VLOOKUP(L336,verify_descriptions!A:J,6,FALSE),"")</f>
        <v/>
      </c>
      <c r="G336" s="10" t="str">
        <f>IFERROR(VLOOKUP(L336,verify_descriptions!A:J,7,FALSE),"")</f>
        <v/>
      </c>
      <c r="H336" s="10" t="str">
        <f>IFERROR(VLOOKUP(L336,verify_descriptions!A:J,8,FALSE),"")</f>
        <v/>
      </c>
      <c r="I336" s="10" t="str">
        <f>IFERROR(VLOOKUP(L336,verify_descriptions!A:J,9,FALSE),"")</f>
        <v/>
      </c>
      <c r="J336" s="9"/>
      <c r="K336" s="12" t="str">
        <f>IFERROR(VLOOKUP(L336,verify_descriptions!A:J,10,FALSE),"")</f>
        <v/>
      </c>
      <c r="L336" s="9"/>
      <c r="M336" s="9"/>
      <c r="N336" s="9"/>
      <c r="O336" s="10" t="str">
        <f>IF(C336="","",IF(ISERROR(VLOOKUP(C336,verify_dates!$A$1:$A$50,1,FALSE)),"Datum ungültig!",IF(L336="","Beschr. fehlt!",IF(SUMIFS(J:J,C:C,"="&amp;C336,K:K,"STD")&gt;10,"&gt;10h Arbeitszeit!",IF(AND(NOT(ISNUMBER(J336)),C336&lt;&gt;""),"Arbeitszeit fehlt!",IF(NOT(ISERROR(VLOOKUP(C336,verify_holidays!A:A,1,FALSE))),"W: Feiertagsarbeit!",IF(WEEKDAY(C336,2)&gt;5,"W: Wochenendarbeit!","OK")))))))</f>
        <v/>
      </c>
      <c r="P336" s="9" t="str">
        <f t="shared" si="5"/>
        <v>Abgeschlossen</v>
      </c>
    </row>
    <row r="337" spans="1:16" x14ac:dyDescent="0.25">
      <c r="A337" s="10" t="str">
        <f>IFERROR(VLOOKUP(L337,verify_descriptions!A:J,2,FALSE),"")</f>
        <v/>
      </c>
      <c r="B337" s="10" t="str">
        <f>IFERROR(VLOOKUP(L337,verify_descriptions!A:J,3,FALSE),"")</f>
        <v/>
      </c>
      <c r="C337" s="8"/>
      <c r="D337" s="10" t="str">
        <f>IFERROR(VLOOKUP(L337,verify_descriptions!A:J,4,FALSE),"")</f>
        <v/>
      </c>
      <c r="E337" s="10" t="str">
        <f>IFERROR(VLOOKUP(L337,verify_descriptions!A:J,5,FALSE),"")</f>
        <v/>
      </c>
      <c r="F337" s="10" t="str">
        <f>IFERROR(VLOOKUP(L337,verify_descriptions!A:J,6,FALSE),"")</f>
        <v/>
      </c>
      <c r="G337" s="10" t="str">
        <f>IFERROR(VLOOKUP(L337,verify_descriptions!A:J,7,FALSE),"")</f>
        <v/>
      </c>
      <c r="H337" s="10" t="str">
        <f>IFERROR(VLOOKUP(L337,verify_descriptions!A:J,8,FALSE),"")</f>
        <v/>
      </c>
      <c r="I337" s="10" t="str">
        <f>IFERROR(VLOOKUP(L337,verify_descriptions!A:J,9,FALSE),"")</f>
        <v/>
      </c>
      <c r="J337" s="9"/>
      <c r="K337" s="12" t="str">
        <f>IFERROR(VLOOKUP(L337,verify_descriptions!A:J,10,FALSE),"")</f>
        <v/>
      </c>
      <c r="L337" s="9"/>
      <c r="M337" s="9"/>
      <c r="N337" s="9"/>
      <c r="O337" s="10" t="str">
        <f>IF(C337="","",IF(ISERROR(VLOOKUP(C337,verify_dates!$A$1:$A$50,1,FALSE)),"Datum ungültig!",IF(L337="","Beschr. fehlt!",IF(SUMIFS(J:J,C:C,"="&amp;C337,K:K,"STD")&gt;10,"&gt;10h Arbeitszeit!",IF(AND(NOT(ISNUMBER(J337)),C337&lt;&gt;""),"Arbeitszeit fehlt!",IF(NOT(ISERROR(VLOOKUP(C337,verify_holidays!A:A,1,FALSE))),"W: Feiertagsarbeit!",IF(WEEKDAY(C337,2)&gt;5,"W: Wochenendarbeit!","OK")))))))</f>
        <v/>
      </c>
      <c r="P337" s="9" t="str">
        <f t="shared" si="5"/>
        <v>Abgeschlossen</v>
      </c>
    </row>
    <row r="338" spans="1:16" x14ac:dyDescent="0.25">
      <c r="A338" s="10" t="str">
        <f>IFERROR(VLOOKUP(L338,verify_descriptions!A:J,2,FALSE),"")</f>
        <v/>
      </c>
      <c r="B338" s="10" t="str">
        <f>IFERROR(VLOOKUP(L338,verify_descriptions!A:J,3,FALSE),"")</f>
        <v/>
      </c>
      <c r="C338" s="8"/>
      <c r="D338" s="10" t="str">
        <f>IFERROR(VLOOKUP(L338,verify_descriptions!A:J,4,FALSE),"")</f>
        <v/>
      </c>
      <c r="E338" s="10" t="str">
        <f>IFERROR(VLOOKUP(L338,verify_descriptions!A:J,5,FALSE),"")</f>
        <v/>
      </c>
      <c r="F338" s="10" t="str">
        <f>IFERROR(VLOOKUP(L338,verify_descriptions!A:J,6,FALSE),"")</f>
        <v/>
      </c>
      <c r="G338" s="10" t="str">
        <f>IFERROR(VLOOKUP(L338,verify_descriptions!A:J,7,FALSE),"")</f>
        <v/>
      </c>
      <c r="H338" s="10" t="str">
        <f>IFERROR(VLOOKUP(L338,verify_descriptions!A:J,8,FALSE),"")</f>
        <v/>
      </c>
      <c r="I338" s="10" t="str">
        <f>IFERROR(VLOOKUP(L338,verify_descriptions!A:J,9,FALSE),"")</f>
        <v/>
      </c>
      <c r="J338" s="9"/>
      <c r="K338" s="12" t="str">
        <f>IFERROR(VLOOKUP(L338,verify_descriptions!A:J,10,FALSE),"")</f>
        <v/>
      </c>
      <c r="L338" s="9"/>
      <c r="M338" s="9"/>
      <c r="N338" s="9"/>
      <c r="O338" s="10" t="str">
        <f>IF(C338="","",IF(ISERROR(VLOOKUP(C338,verify_dates!$A$1:$A$50,1,FALSE)),"Datum ungültig!",IF(L338="","Beschr. fehlt!",IF(SUMIFS(J:J,C:C,"="&amp;C338,K:K,"STD")&gt;10,"&gt;10h Arbeitszeit!",IF(AND(NOT(ISNUMBER(J338)),C338&lt;&gt;""),"Arbeitszeit fehlt!",IF(NOT(ISERROR(VLOOKUP(C338,verify_holidays!A:A,1,FALSE))),"W: Feiertagsarbeit!",IF(WEEKDAY(C338,2)&gt;5,"W: Wochenendarbeit!","OK")))))))</f>
        <v/>
      </c>
      <c r="P338" s="9" t="str">
        <f t="shared" si="5"/>
        <v>Abgeschlossen</v>
      </c>
    </row>
    <row r="339" spans="1:16" x14ac:dyDescent="0.25">
      <c r="A339" s="10" t="str">
        <f>IFERROR(VLOOKUP(L339,verify_descriptions!A:J,2,FALSE),"")</f>
        <v/>
      </c>
      <c r="B339" s="10" t="str">
        <f>IFERROR(VLOOKUP(L339,verify_descriptions!A:J,3,FALSE),"")</f>
        <v/>
      </c>
      <c r="C339" s="8"/>
      <c r="D339" s="10" t="str">
        <f>IFERROR(VLOOKUP(L339,verify_descriptions!A:J,4,FALSE),"")</f>
        <v/>
      </c>
      <c r="E339" s="10" t="str">
        <f>IFERROR(VLOOKUP(L339,verify_descriptions!A:J,5,FALSE),"")</f>
        <v/>
      </c>
      <c r="F339" s="10" t="str">
        <f>IFERROR(VLOOKUP(L339,verify_descriptions!A:J,6,FALSE),"")</f>
        <v/>
      </c>
      <c r="G339" s="10" t="str">
        <f>IFERROR(VLOOKUP(L339,verify_descriptions!A:J,7,FALSE),"")</f>
        <v/>
      </c>
      <c r="H339" s="10" t="str">
        <f>IFERROR(VLOOKUP(L339,verify_descriptions!A:J,8,FALSE),"")</f>
        <v/>
      </c>
      <c r="I339" s="10" t="str">
        <f>IFERROR(VLOOKUP(L339,verify_descriptions!A:J,9,FALSE),"")</f>
        <v/>
      </c>
      <c r="J339" s="9"/>
      <c r="K339" s="12" t="str">
        <f>IFERROR(VLOOKUP(L339,verify_descriptions!A:J,10,FALSE),"")</f>
        <v/>
      </c>
      <c r="L339" s="9"/>
      <c r="M339" s="9"/>
      <c r="N339" s="9"/>
      <c r="O339" s="10" t="str">
        <f>IF(C339="","",IF(ISERROR(VLOOKUP(C339,verify_dates!$A$1:$A$50,1,FALSE)),"Datum ungültig!",IF(L339="","Beschr. fehlt!",IF(SUMIFS(J:J,C:C,"="&amp;C339,K:K,"STD")&gt;10,"&gt;10h Arbeitszeit!",IF(AND(NOT(ISNUMBER(J339)),C339&lt;&gt;""),"Arbeitszeit fehlt!",IF(NOT(ISERROR(VLOOKUP(C339,verify_holidays!A:A,1,FALSE))),"W: Feiertagsarbeit!",IF(WEEKDAY(C339,2)&gt;5,"W: Wochenendarbeit!","OK")))))))</f>
        <v/>
      </c>
      <c r="P339" s="9" t="str">
        <f t="shared" si="5"/>
        <v>Abgeschlossen</v>
      </c>
    </row>
    <row r="340" spans="1:16" x14ac:dyDescent="0.25">
      <c r="A340" s="10" t="str">
        <f>IFERROR(VLOOKUP(L340,verify_descriptions!A:J,2,FALSE),"")</f>
        <v/>
      </c>
      <c r="B340" s="10" t="str">
        <f>IFERROR(VLOOKUP(L340,verify_descriptions!A:J,3,FALSE),"")</f>
        <v/>
      </c>
      <c r="C340" s="8"/>
      <c r="D340" s="10" t="str">
        <f>IFERROR(VLOOKUP(L340,verify_descriptions!A:J,4,FALSE),"")</f>
        <v/>
      </c>
      <c r="E340" s="10" t="str">
        <f>IFERROR(VLOOKUP(L340,verify_descriptions!A:J,5,FALSE),"")</f>
        <v/>
      </c>
      <c r="F340" s="10" t="str">
        <f>IFERROR(VLOOKUP(L340,verify_descriptions!A:J,6,FALSE),"")</f>
        <v/>
      </c>
      <c r="G340" s="10" t="str">
        <f>IFERROR(VLOOKUP(L340,verify_descriptions!A:J,7,FALSE),"")</f>
        <v/>
      </c>
      <c r="H340" s="10" t="str">
        <f>IFERROR(VLOOKUP(L340,verify_descriptions!A:J,8,FALSE),"")</f>
        <v/>
      </c>
      <c r="I340" s="10" t="str">
        <f>IFERROR(VLOOKUP(L340,verify_descriptions!A:J,9,FALSE),"")</f>
        <v/>
      </c>
      <c r="J340" s="9"/>
      <c r="K340" s="12" t="str">
        <f>IFERROR(VLOOKUP(L340,verify_descriptions!A:J,10,FALSE),"")</f>
        <v/>
      </c>
      <c r="L340" s="9"/>
      <c r="M340" s="9"/>
      <c r="N340" s="9"/>
      <c r="O340" s="10" t="str">
        <f>IF(C340="","",IF(ISERROR(VLOOKUP(C340,verify_dates!$A$1:$A$50,1,FALSE)),"Datum ungültig!",IF(L340="","Beschr. fehlt!",IF(SUMIFS(J:J,C:C,"="&amp;C340,K:K,"STD")&gt;10,"&gt;10h Arbeitszeit!",IF(AND(NOT(ISNUMBER(J340)),C340&lt;&gt;""),"Arbeitszeit fehlt!",IF(NOT(ISERROR(VLOOKUP(C340,verify_holidays!A:A,1,FALSE))),"W: Feiertagsarbeit!",IF(WEEKDAY(C340,2)&gt;5,"W: Wochenendarbeit!","OK")))))))</f>
        <v/>
      </c>
      <c r="P340" s="9" t="str">
        <f t="shared" si="5"/>
        <v>Abgeschlossen</v>
      </c>
    </row>
    <row r="341" spans="1:16" x14ac:dyDescent="0.25">
      <c r="A341" s="10" t="str">
        <f>IFERROR(VLOOKUP(L341,verify_descriptions!A:J,2,FALSE),"")</f>
        <v/>
      </c>
      <c r="B341" s="10" t="str">
        <f>IFERROR(VLOOKUP(L341,verify_descriptions!A:J,3,FALSE),"")</f>
        <v/>
      </c>
      <c r="C341" s="8"/>
      <c r="D341" s="10" t="str">
        <f>IFERROR(VLOOKUP(L341,verify_descriptions!A:J,4,FALSE),"")</f>
        <v/>
      </c>
      <c r="E341" s="10" t="str">
        <f>IFERROR(VLOOKUP(L341,verify_descriptions!A:J,5,FALSE),"")</f>
        <v/>
      </c>
      <c r="F341" s="10" t="str">
        <f>IFERROR(VLOOKUP(L341,verify_descriptions!A:J,6,FALSE),"")</f>
        <v/>
      </c>
      <c r="G341" s="10" t="str">
        <f>IFERROR(VLOOKUP(L341,verify_descriptions!A:J,7,FALSE),"")</f>
        <v/>
      </c>
      <c r="H341" s="10" t="str">
        <f>IFERROR(VLOOKUP(L341,verify_descriptions!A:J,8,FALSE),"")</f>
        <v/>
      </c>
      <c r="I341" s="10" t="str">
        <f>IFERROR(VLOOKUP(L341,verify_descriptions!A:J,9,FALSE),"")</f>
        <v/>
      </c>
      <c r="J341" s="9"/>
      <c r="K341" s="12" t="str">
        <f>IFERROR(VLOOKUP(L341,verify_descriptions!A:J,10,FALSE),"")</f>
        <v/>
      </c>
      <c r="L341" s="9"/>
      <c r="M341" s="9"/>
      <c r="N341" s="9"/>
      <c r="O341" s="10" t="str">
        <f>IF(C341="","",IF(ISERROR(VLOOKUP(C341,verify_dates!$A$1:$A$50,1,FALSE)),"Datum ungültig!",IF(L341="","Beschr. fehlt!",IF(SUMIFS(J:J,C:C,"="&amp;C341,K:K,"STD")&gt;10,"&gt;10h Arbeitszeit!",IF(AND(NOT(ISNUMBER(J341)),C341&lt;&gt;""),"Arbeitszeit fehlt!",IF(NOT(ISERROR(VLOOKUP(C341,verify_holidays!A:A,1,FALSE))),"W: Feiertagsarbeit!",IF(WEEKDAY(C341,2)&gt;5,"W: Wochenendarbeit!","OK")))))))</f>
        <v/>
      </c>
      <c r="P341" s="9" t="str">
        <f t="shared" si="5"/>
        <v>Abgeschlossen</v>
      </c>
    </row>
    <row r="342" spans="1:16" x14ac:dyDescent="0.25">
      <c r="A342" s="10" t="str">
        <f>IFERROR(VLOOKUP(L342,verify_descriptions!A:J,2,FALSE),"")</f>
        <v/>
      </c>
      <c r="B342" s="10" t="str">
        <f>IFERROR(VLOOKUP(L342,verify_descriptions!A:J,3,FALSE),"")</f>
        <v/>
      </c>
      <c r="C342" s="8"/>
      <c r="D342" s="10" t="str">
        <f>IFERROR(VLOOKUP(L342,verify_descriptions!A:J,4,FALSE),"")</f>
        <v/>
      </c>
      <c r="E342" s="10" t="str">
        <f>IFERROR(VLOOKUP(L342,verify_descriptions!A:J,5,FALSE),"")</f>
        <v/>
      </c>
      <c r="F342" s="10" t="str">
        <f>IFERROR(VLOOKUP(L342,verify_descriptions!A:J,6,FALSE),"")</f>
        <v/>
      </c>
      <c r="G342" s="10" t="str">
        <f>IFERROR(VLOOKUP(L342,verify_descriptions!A:J,7,FALSE),"")</f>
        <v/>
      </c>
      <c r="H342" s="10" t="str">
        <f>IFERROR(VLOOKUP(L342,verify_descriptions!A:J,8,FALSE),"")</f>
        <v/>
      </c>
      <c r="I342" s="10" t="str">
        <f>IFERROR(VLOOKUP(L342,verify_descriptions!A:J,9,FALSE),"")</f>
        <v/>
      </c>
      <c r="J342" s="9"/>
      <c r="K342" s="12" t="str">
        <f>IFERROR(VLOOKUP(L342,verify_descriptions!A:J,10,FALSE),"")</f>
        <v/>
      </c>
      <c r="L342" s="9"/>
      <c r="M342" s="9"/>
      <c r="N342" s="9"/>
      <c r="O342" s="10" t="str">
        <f>IF(C342="","",IF(ISERROR(VLOOKUP(C342,verify_dates!$A$1:$A$50,1,FALSE)),"Datum ungültig!",IF(L342="","Beschr. fehlt!",IF(SUMIFS(J:J,C:C,"="&amp;C342,K:K,"STD")&gt;10,"&gt;10h Arbeitszeit!",IF(AND(NOT(ISNUMBER(J342)),C342&lt;&gt;""),"Arbeitszeit fehlt!",IF(NOT(ISERROR(VLOOKUP(C342,verify_holidays!A:A,1,FALSE))),"W: Feiertagsarbeit!",IF(WEEKDAY(C342,2)&gt;5,"W: Wochenendarbeit!","OK")))))))</f>
        <v/>
      </c>
      <c r="P342" s="9" t="str">
        <f t="shared" si="5"/>
        <v>Abgeschlossen</v>
      </c>
    </row>
    <row r="343" spans="1:16" x14ac:dyDescent="0.25">
      <c r="A343" s="10" t="str">
        <f>IFERROR(VLOOKUP(L343,verify_descriptions!A:J,2,FALSE),"")</f>
        <v/>
      </c>
      <c r="B343" s="10" t="str">
        <f>IFERROR(VLOOKUP(L343,verify_descriptions!A:J,3,FALSE),"")</f>
        <v/>
      </c>
      <c r="C343" s="8"/>
      <c r="D343" s="10" t="str">
        <f>IFERROR(VLOOKUP(L343,verify_descriptions!A:J,4,FALSE),"")</f>
        <v/>
      </c>
      <c r="E343" s="10" t="str">
        <f>IFERROR(VLOOKUP(L343,verify_descriptions!A:J,5,FALSE),"")</f>
        <v/>
      </c>
      <c r="F343" s="10" t="str">
        <f>IFERROR(VLOOKUP(L343,verify_descriptions!A:J,6,FALSE),"")</f>
        <v/>
      </c>
      <c r="G343" s="10" t="str">
        <f>IFERROR(VLOOKUP(L343,verify_descriptions!A:J,7,FALSE),"")</f>
        <v/>
      </c>
      <c r="H343" s="10" t="str">
        <f>IFERROR(VLOOKUP(L343,verify_descriptions!A:J,8,FALSE),"")</f>
        <v/>
      </c>
      <c r="I343" s="10" t="str">
        <f>IFERROR(VLOOKUP(L343,verify_descriptions!A:J,9,FALSE),"")</f>
        <v/>
      </c>
      <c r="J343" s="9"/>
      <c r="K343" s="12" t="str">
        <f>IFERROR(VLOOKUP(L343,verify_descriptions!A:J,10,FALSE),"")</f>
        <v/>
      </c>
      <c r="L343" s="9"/>
      <c r="M343" s="9"/>
      <c r="N343" s="9"/>
      <c r="O343" s="10" t="str">
        <f>IF(C343="","",IF(ISERROR(VLOOKUP(C343,verify_dates!$A$1:$A$50,1,FALSE)),"Datum ungültig!",IF(L343="","Beschr. fehlt!",IF(SUMIFS(J:J,C:C,"="&amp;C343,K:K,"STD")&gt;10,"&gt;10h Arbeitszeit!",IF(AND(NOT(ISNUMBER(J343)),C343&lt;&gt;""),"Arbeitszeit fehlt!",IF(NOT(ISERROR(VLOOKUP(C343,verify_holidays!A:A,1,FALSE))),"W: Feiertagsarbeit!",IF(WEEKDAY(C343,2)&gt;5,"W: Wochenendarbeit!","OK")))))))</f>
        <v/>
      </c>
      <c r="P343" s="9" t="str">
        <f t="shared" si="5"/>
        <v>Abgeschlossen</v>
      </c>
    </row>
    <row r="344" spans="1:16" x14ac:dyDescent="0.25">
      <c r="A344" s="10" t="str">
        <f>IFERROR(VLOOKUP(L344,verify_descriptions!A:J,2,FALSE),"")</f>
        <v/>
      </c>
      <c r="B344" s="10" t="str">
        <f>IFERROR(VLOOKUP(L344,verify_descriptions!A:J,3,FALSE),"")</f>
        <v/>
      </c>
      <c r="C344" s="8"/>
      <c r="D344" s="10" t="str">
        <f>IFERROR(VLOOKUP(L344,verify_descriptions!A:J,4,FALSE),"")</f>
        <v/>
      </c>
      <c r="E344" s="10" t="str">
        <f>IFERROR(VLOOKUP(L344,verify_descriptions!A:J,5,FALSE),"")</f>
        <v/>
      </c>
      <c r="F344" s="10" t="str">
        <f>IFERROR(VLOOKUP(L344,verify_descriptions!A:J,6,FALSE),"")</f>
        <v/>
      </c>
      <c r="G344" s="10" t="str">
        <f>IFERROR(VLOOKUP(L344,verify_descriptions!A:J,7,FALSE),"")</f>
        <v/>
      </c>
      <c r="H344" s="10" t="str">
        <f>IFERROR(VLOOKUP(L344,verify_descriptions!A:J,8,FALSE),"")</f>
        <v/>
      </c>
      <c r="I344" s="10" t="str">
        <f>IFERROR(VLOOKUP(L344,verify_descriptions!A:J,9,FALSE),"")</f>
        <v/>
      </c>
      <c r="J344" s="9"/>
      <c r="K344" s="12" t="str">
        <f>IFERROR(VLOOKUP(L344,verify_descriptions!A:J,10,FALSE),"")</f>
        <v/>
      </c>
      <c r="L344" s="9"/>
      <c r="M344" s="9"/>
      <c r="N344" s="9"/>
      <c r="O344" s="10" t="str">
        <f>IF(C344="","",IF(ISERROR(VLOOKUP(C344,verify_dates!$A$1:$A$50,1,FALSE)),"Datum ungültig!",IF(L344="","Beschr. fehlt!",IF(SUMIFS(J:J,C:C,"="&amp;C344,K:K,"STD")&gt;10,"&gt;10h Arbeitszeit!",IF(AND(NOT(ISNUMBER(J344)),C344&lt;&gt;""),"Arbeitszeit fehlt!",IF(NOT(ISERROR(VLOOKUP(C344,verify_holidays!A:A,1,FALSE))),"W: Feiertagsarbeit!",IF(WEEKDAY(C344,2)&gt;5,"W: Wochenendarbeit!","OK")))))))</f>
        <v/>
      </c>
      <c r="P344" s="9" t="str">
        <f t="shared" si="5"/>
        <v>Abgeschlossen</v>
      </c>
    </row>
    <row r="345" spans="1:16" x14ac:dyDescent="0.25">
      <c r="A345" s="10" t="str">
        <f>IFERROR(VLOOKUP(L345,verify_descriptions!A:J,2,FALSE),"")</f>
        <v/>
      </c>
      <c r="B345" s="10" t="str">
        <f>IFERROR(VLOOKUP(L345,verify_descriptions!A:J,3,FALSE),"")</f>
        <v/>
      </c>
      <c r="C345" s="8"/>
      <c r="D345" s="10" t="str">
        <f>IFERROR(VLOOKUP(L345,verify_descriptions!A:J,4,FALSE),"")</f>
        <v/>
      </c>
      <c r="E345" s="10" t="str">
        <f>IFERROR(VLOOKUP(L345,verify_descriptions!A:J,5,FALSE),"")</f>
        <v/>
      </c>
      <c r="F345" s="10" t="str">
        <f>IFERROR(VLOOKUP(L345,verify_descriptions!A:J,6,FALSE),"")</f>
        <v/>
      </c>
      <c r="G345" s="10" t="str">
        <f>IFERROR(VLOOKUP(L345,verify_descriptions!A:J,7,FALSE),"")</f>
        <v/>
      </c>
      <c r="H345" s="10" t="str">
        <f>IFERROR(VLOOKUP(L345,verify_descriptions!A:J,8,FALSE),"")</f>
        <v/>
      </c>
      <c r="I345" s="10" t="str">
        <f>IFERROR(VLOOKUP(L345,verify_descriptions!A:J,9,FALSE),"")</f>
        <v/>
      </c>
      <c r="J345" s="9"/>
      <c r="K345" s="12" t="str">
        <f>IFERROR(VLOOKUP(L345,verify_descriptions!A:J,10,FALSE),"")</f>
        <v/>
      </c>
      <c r="L345" s="9"/>
      <c r="M345" s="9"/>
      <c r="N345" s="9"/>
      <c r="O345" s="10" t="str">
        <f>IF(C345="","",IF(ISERROR(VLOOKUP(C345,verify_dates!$A$1:$A$50,1,FALSE)),"Datum ungültig!",IF(L345="","Beschr. fehlt!",IF(SUMIFS(J:J,C:C,"="&amp;C345,K:K,"STD")&gt;10,"&gt;10h Arbeitszeit!",IF(AND(NOT(ISNUMBER(J345)),C345&lt;&gt;""),"Arbeitszeit fehlt!",IF(NOT(ISERROR(VLOOKUP(C345,verify_holidays!A:A,1,FALSE))),"W: Feiertagsarbeit!",IF(WEEKDAY(C345,2)&gt;5,"W: Wochenendarbeit!","OK")))))))</f>
        <v/>
      </c>
      <c r="P345" s="9" t="str">
        <f t="shared" si="5"/>
        <v>Abgeschlossen</v>
      </c>
    </row>
    <row r="346" spans="1:16" x14ac:dyDescent="0.25">
      <c r="A346" s="10" t="str">
        <f>IFERROR(VLOOKUP(L346,verify_descriptions!A:J,2,FALSE),"")</f>
        <v/>
      </c>
      <c r="B346" s="10" t="str">
        <f>IFERROR(VLOOKUP(L346,verify_descriptions!A:J,3,FALSE),"")</f>
        <v/>
      </c>
      <c r="C346" s="8"/>
      <c r="D346" s="10" t="str">
        <f>IFERROR(VLOOKUP(L346,verify_descriptions!A:J,4,FALSE),"")</f>
        <v/>
      </c>
      <c r="E346" s="10" t="str">
        <f>IFERROR(VLOOKUP(L346,verify_descriptions!A:J,5,FALSE),"")</f>
        <v/>
      </c>
      <c r="F346" s="10" t="str">
        <f>IFERROR(VLOOKUP(L346,verify_descriptions!A:J,6,FALSE),"")</f>
        <v/>
      </c>
      <c r="G346" s="10" t="str">
        <f>IFERROR(VLOOKUP(L346,verify_descriptions!A:J,7,FALSE),"")</f>
        <v/>
      </c>
      <c r="H346" s="10" t="str">
        <f>IFERROR(VLOOKUP(L346,verify_descriptions!A:J,8,FALSE),"")</f>
        <v/>
      </c>
      <c r="I346" s="10" t="str">
        <f>IFERROR(VLOOKUP(L346,verify_descriptions!A:J,9,FALSE),"")</f>
        <v/>
      </c>
      <c r="J346" s="9"/>
      <c r="K346" s="12" t="str">
        <f>IFERROR(VLOOKUP(L346,verify_descriptions!A:J,10,FALSE),"")</f>
        <v/>
      </c>
      <c r="L346" s="9"/>
      <c r="M346" s="9"/>
      <c r="N346" s="9"/>
      <c r="O346" s="10" t="str">
        <f>IF(C346="","",IF(ISERROR(VLOOKUP(C346,verify_dates!$A$1:$A$50,1,FALSE)),"Datum ungültig!",IF(L346="","Beschr. fehlt!",IF(SUMIFS(J:J,C:C,"="&amp;C346,K:K,"STD")&gt;10,"&gt;10h Arbeitszeit!",IF(AND(NOT(ISNUMBER(J346)),C346&lt;&gt;""),"Arbeitszeit fehlt!",IF(NOT(ISERROR(VLOOKUP(C346,verify_holidays!A:A,1,FALSE))),"W: Feiertagsarbeit!",IF(WEEKDAY(C346,2)&gt;5,"W: Wochenendarbeit!","OK")))))))</f>
        <v/>
      </c>
      <c r="P346" s="9" t="str">
        <f t="shared" si="5"/>
        <v>Abgeschlossen</v>
      </c>
    </row>
    <row r="347" spans="1:16" x14ac:dyDescent="0.25">
      <c r="A347" s="10" t="str">
        <f>IFERROR(VLOOKUP(L347,verify_descriptions!A:J,2,FALSE),"")</f>
        <v/>
      </c>
      <c r="B347" s="10" t="str">
        <f>IFERROR(VLOOKUP(L347,verify_descriptions!A:J,3,FALSE),"")</f>
        <v/>
      </c>
      <c r="C347" s="8"/>
      <c r="D347" s="10" t="str">
        <f>IFERROR(VLOOKUP(L347,verify_descriptions!A:J,4,FALSE),"")</f>
        <v/>
      </c>
      <c r="E347" s="10" t="str">
        <f>IFERROR(VLOOKUP(L347,verify_descriptions!A:J,5,FALSE),"")</f>
        <v/>
      </c>
      <c r="F347" s="10" t="str">
        <f>IFERROR(VLOOKUP(L347,verify_descriptions!A:J,6,FALSE),"")</f>
        <v/>
      </c>
      <c r="G347" s="10" t="str">
        <f>IFERROR(VLOOKUP(L347,verify_descriptions!A:J,7,FALSE),"")</f>
        <v/>
      </c>
      <c r="H347" s="10" t="str">
        <f>IFERROR(VLOOKUP(L347,verify_descriptions!A:J,8,FALSE),"")</f>
        <v/>
      </c>
      <c r="I347" s="10" t="str">
        <f>IFERROR(VLOOKUP(L347,verify_descriptions!A:J,9,FALSE),"")</f>
        <v/>
      </c>
      <c r="J347" s="9"/>
      <c r="K347" s="12" t="str">
        <f>IFERROR(VLOOKUP(L347,verify_descriptions!A:J,10,FALSE),"")</f>
        <v/>
      </c>
      <c r="L347" s="9"/>
      <c r="M347" s="9"/>
      <c r="N347" s="9"/>
      <c r="O347" s="10" t="str">
        <f>IF(C347="","",IF(ISERROR(VLOOKUP(C347,verify_dates!$A$1:$A$50,1,FALSE)),"Datum ungültig!",IF(L347="","Beschr. fehlt!",IF(SUMIFS(J:J,C:C,"="&amp;C347,K:K,"STD")&gt;10,"&gt;10h Arbeitszeit!",IF(AND(NOT(ISNUMBER(J347)),C347&lt;&gt;""),"Arbeitszeit fehlt!",IF(NOT(ISERROR(VLOOKUP(C347,verify_holidays!A:A,1,FALSE))),"W: Feiertagsarbeit!",IF(WEEKDAY(C347,2)&gt;5,"W: Wochenendarbeit!","OK")))))))</f>
        <v/>
      </c>
      <c r="P347" s="9" t="str">
        <f t="shared" si="5"/>
        <v>Abgeschlossen</v>
      </c>
    </row>
    <row r="348" spans="1:16" x14ac:dyDescent="0.25">
      <c r="A348" s="10" t="str">
        <f>IFERROR(VLOOKUP(L348,verify_descriptions!A:J,2,FALSE),"")</f>
        <v/>
      </c>
      <c r="B348" s="10" t="str">
        <f>IFERROR(VLOOKUP(L348,verify_descriptions!A:J,3,FALSE),"")</f>
        <v/>
      </c>
      <c r="C348" s="8"/>
      <c r="D348" s="10" t="str">
        <f>IFERROR(VLOOKUP(L348,verify_descriptions!A:J,4,FALSE),"")</f>
        <v/>
      </c>
      <c r="E348" s="10" t="str">
        <f>IFERROR(VLOOKUP(L348,verify_descriptions!A:J,5,FALSE),"")</f>
        <v/>
      </c>
      <c r="F348" s="10" t="str">
        <f>IFERROR(VLOOKUP(L348,verify_descriptions!A:J,6,FALSE),"")</f>
        <v/>
      </c>
      <c r="G348" s="10" t="str">
        <f>IFERROR(VLOOKUP(L348,verify_descriptions!A:J,7,FALSE),"")</f>
        <v/>
      </c>
      <c r="H348" s="10" t="str">
        <f>IFERROR(VLOOKUP(L348,verify_descriptions!A:J,8,FALSE),"")</f>
        <v/>
      </c>
      <c r="I348" s="10" t="str">
        <f>IFERROR(VLOOKUP(L348,verify_descriptions!A:J,9,FALSE),"")</f>
        <v/>
      </c>
      <c r="J348" s="9"/>
      <c r="K348" s="12" t="str">
        <f>IFERROR(VLOOKUP(L348,verify_descriptions!A:J,10,FALSE),"")</f>
        <v/>
      </c>
      <c r="L348" s="9"/>
      <c r="M348" s="9"/>
      <c r="N348" s="9"/>
      <c r="O348" s="10" t="str">
        <f>IF(C348="","",IF(ISERROR(VLOOKUP(C348,verify_dates!$A$1:$A$50,1,FALSE)),"Datum ungültig!",IF(L348="","Beschr. fehlt!",IF(SUMIFS(J:J,C:C,"="&amp;C348,K:K,"STD")&gt;10,"&gt;10h Arbeitszeit!",IF(AND(NOT(ISNUMBER(J348)),C348&lt;&gt;""),"Arbeitszeit fehlt!",IF(NOT(ISERROR(VLOOKUP(C348,verify_holidays!A:A,1,FALSE))),"W: Feiertagsarbeit!",IF(WEEKDAY(C348,2)&gt;5,"W: Wochenendarbeit!","OK")))))))</f>
        <v/>
      </c>
      <c r="P348" s="9" t="str">
        <f t="shared" si="5"/>
        <v>Abgeschlossen</v>
      </c>
    </row>
    <row r="349" spans="1:16" x14ac:dyDescent="0.25">
      <c r="A349" s="10" t="str">
        <f>IFERROR(VLOOKUP(L349,verify_descriptions!A:J,2,FALSE),"")</f>
        <v/>
      </c>
      <c r="B349" s="10" t="str">
        <f>IFERROR(VLOOKUP(L349,verify_descriptions!A:J,3,FALSE),"")</f>
        <v/>
      </c>
      <c r="C349" s="8"/>
      <c r="D349" s="10" t="str">
        <f>IFERROR(VLOOKUP(L349,verify_descriptions!A:J,4,FALSE),"")</f>
        <v/>
      </c>
      <c r="E349" s="10" t="str">
        <f>IFERROR(VLOOKUP(L349,verify_descriptions!A:J,5,FALSE),"")</f>
        <v/>
      </c>
      <c r="F349" s="10" t="str">
        <f>IFERROR(VLOOKUP(L349,verify_descriptions!A:J,6,FALSE),"")</f>
        <v/>
      </c>
      <c r="G349" s="10" t="str">
        <f>IFERROR(VLOOKUP(L349,verify_descriptions!A:J,7,FALSE),"")</f>
        <v/>
      </c>
      <c r="H349" s="10" t="str">
        <f>IFERROR(VLOOKUP(L349,verify_descriptions!A:J,8,FALSE),"")</f>
        <v/>
      </c>
      <c r="I349" s="10" t="str">
        <f>IFERROR(VLOOKUP(L349,verify_descriptions!A:J,9,FALSE),"")</f>
        <v/>
      </c>
      <c r="J349" s="9"/>
      <c r="K349" s="12" t="str">
        <f>IFERROR(VLOOKUP(L349,verify_descriptions!A:J,10,FALSE),"")</f>
        <v/>
      </c>
      <c r="L349" s="9"/>
      <c r="M349" s="9"/>
      <c r="N349" s="9"/>
      <c r="O349" s="10" t="str">
        <f>IF(C349="","",IF(ISERROR(VLOOKUP(C349,verify_dates!$A$1:$A$50,1,FALSE)),"Datum ungültig!",IF(L349="","Beschr. fehlt!",IF(SUMIFS(J:J,C:C,"="&amp;C349,K:K,"STD")&gt;10,"&gt;10h Arbeitszeit!",IF(AND(NOT(ISNUMBER(J349)),C349&lt;&gt;""),"Arbeitszeit fehlt!",IF(NOT(ISERROR(VLOOKUP(C349,verify_holidays!A:A,1,FALSE))),"W: Feiertagsarbeit!",IF(WEEKDAY(C349,2)&gt;5,"W: Wochenendarbeit!","OK")))))))</f>
        <v/>
      </c>
      <c r="P349" s="9" t="str">
        <f t="shared" si="5"/>
        <v>Abgeschlossen</v>
      </c>
    </row>
    <row r="350" spans="1:16" x14ac:dyDescent="0.25">
      <c r="A350" s="10" t="str">
        <f>IFERROR(VLOOKUP(L350,verify_descriptions!A:J,2,FALSE),"")</f>
        <v/>
      </c>
      <c r="B350" s="10" t="str">
        <f>IFERROR(VLOOKUP(L350,verify_descriptions!A:J,3,FALSE),"")</f>
        <v/>
      </c>
      <c r="C350" s="8"/>
      <c r="D350" s="10" t="str">
        <f>IFERROR(VLOOKUP(L350,verify_descriptions!A:J,4,FALSE),"")</f>
        <v/>
      </c>
      <c r="E350" s="10" t="str">
        <f>IFERROR(VLOOKUP(L350,verify_descriptions!A:J,5,FALSE),"")</f>
        <v/>
      </c>
      <c r="F350" s="10" t="str">
        <f>IFERROR(VLOOKUP(L350,verify_descriptions!A:J,6,FALSE),"")</f>
        <v/>
      </c>
      <c r="G350" s="10" t="str">
        <f>IFERROR(VLOOKUP(L350,verify_descriptions!A:J,7,FALSE),"")</f>
        <v/>
      </c>
      <c r="H350" s="10" t="str">
        <f>IFERROR(VLOOKUP(L350,verify_descriptions!A:J,8,FALSE),"")</f>
        <v/>
      </c>
      <c r="I350" s="10" t="str">
        <f>IFERROR(VLOOKUP(L350,verify_descriptions!A:J,9,FALSE),"")</f>
        <v/>
      </c>
      <c r="J350" s="9"/>
      <c r="K350" s="12" t="str">
        <f>IFERROR(VLOOKUP(L350,verify_descriptions!A:J,10,FALSE),"")</f>
        <v/>
      </c>
      <c r="L350" s="9"/>
      <c r="M350" s="9"/>
      <c r="N350" s="9"/>
      <c r="O350" s="10" t="str">
        <f>IF(C350="","",IF(ISERROR(VLOOKUP(C350,verify_dates!$A$1:$A$50,1,FALSE)),"Datum ungültig!",IF(L350="","Beschr. fehlt!",IF(SUMIFS(J:J,C:C,"="&amp;C350,K:K,"STD")&gt;10,"&gt;10h Arbeitszeit!",IF(AND(NOT(ISNUMBER(J350)),C350&lt;&gt;""),"Arbeitszeit fehlt!",IF(NOT(ISERROR(VLOOKUP(C350,verify_holidays!A:A,1,FALSE))),"W: Feiertagsarbeit!",IF(WEEKDAY(C350,2)&gt;5,"W: Wochenendarbeit!","OK")))))))</f>
        <v/>
      </c>
      <c r="P350" s="9" t="str">
        <f t="shared" si="5"/>
        <v>Abgeschlossen</v>
      </c>
    </row>
    <row r="351" spans="1:16" x14ac:dyDescent="0.25">
      <c r="A351" s="10" t="str">
        <f>IFERROR(VLOOKUP(L351,verify_descriptions!A:J,2,FALSE),"")</f>
        <v/>
      </c>
      <c r="B351" s="10" t="str">
        <f>IFERROR(VLOOKUP(L351,verify_descriptions!A:J,3,FALSE),"")</f>
        <v/>
      </c>
      <c r="C351" s="8"/>
      <c r="D351" s="10" t="str">
        <f>IFERROR(VLOOKUP(L351,verify_descriptions!A:J,4,FALSE),"")</f>
        <v/>
      </c>
      <c r="E351" s="10" t="str">
        <f>IFERROR(VLOOKUP(L351,verify_descriptions!A:J,5,FALSE),"")</f>
        <v/>
      </c>
      <c r="F351" s="10" t="str">
        <f>IFERROR(VLOOKUP(L351,verify_descriptions!A:J,6,FALSE),"")</f>
        <v/>
      </c>
      <c r="G351" s="10" t="str">
        <f>IFERROR(VLOOKUP(L351,verify_descriptions!A:J,7,FALSE),"")</f>
        <v/>
      </c>
      <c r="H351" s="10" t="str">
        <f>IFERROR(VLOOKUP(L351,verify_descriptions!A:J,8,FALSE),"")</f>
        <v/>
      </c>
      <c r="I351" s="10" t="str">
        <f>IFERROR(VLOOKUP(L351,verify_descriptions!A:J,9,FALSE),"")</f>
        <v/>
      </c>
      <c r="J351" s="9"/>
      <c r="K351" s="12" t="str">
        <f>IFERROR(VLOOKUP(L351,verify_descriptions!A:J,10,FALSE),"")</f>
        <v/>
      </c>
      <c r="L351" s="9"/>
      <c r="M351" s="9"/>
      <c r="N351" s="9"/>
      <c r="O351" s="10" t="str">
        <f>IF(C351="","",IF(ISERROR(VLOOKUP(C351,verify_dates!$A$1:$A$50,1,FALSE)),"Datum ungültig!",IF(L351="","Beschr. fehlt!",IF(SUMIFS(J:J,C:C,"="&amp;C351,K:K,"STD")&gt;10,"&gt;10h Arbeitszeit!",IF(AND(NOT(ISNUMBER(J351)),C351&lt;&gt;""),"Arbeitszeit fehlt!",IF(NOT(ISERROR(VLOOKUP(C351,verify_holidays!A:A,1,FALSE))),"W: Feiertagsarbeit!",IF(WEEKDAY(C351,2)&gt;5,"W: Wochenendarbeit!","OK")))))))</f>
        <v/>
      </c>
      <c r="P351" s="9" t="str">
        <f t="shared" si="5"/>
        <v>Abgeschlossen</v>
      </c>
    </row>
    <row r="352" spans="1:16" x14ac:dyDescent="0.25">
      <c r="A352" s="10" t="str">
        <f>IFERROR(VLOOKUP(L352,verify_descriptions!A:J,2,FALSE),"")</f>
        <v/>
      </c>
      <c r="B352" s="10" t="str">
        <f>IFERROR(VLOOKUP(L352,verify_descriptions!A:J,3,FALSE),"")</f>
        <v/>
      </c>
      <c r="C352" s="8"/>
      <c r="D352" s="10" t="str">
        <f>IFERROR(VLOOKUP(L352,verify_descriptions!A:J,4,FALSE),"")</f>
        <v/>
      </c>
      <c r="E352" s="10" t="str">
        <f>IFERROR(VLOOKUP(L352,verify_descriptions!A:J,5,FALSE),"")</f>
        <v/>
      </c>
      <c r="F352" s="10" t="str">
        <f>IFERROR(VLOOKUP(L352,verify_descriptions!A:J,6,FALSE),"")</f>
        <v/>
      </c>
      <c r="G352" s="10" t="str">
        <f>IFERROR(VLOOKUP(L352,verify_descriptions!A:J,7,FALSE),"")</f>
        <v/>
      </c>
      <c r="H352" s="10" t="str">
        <f>IFERROR(VLOOKUP(L352,verify_descriptions!A:J,8,FALSE),"")</f>
        <v/>
      </c>
      <c r="I352" s="10" t="str">
        <f>IFERROR(VLOOKUP(L352,verify_descriptions!A:J,9,FALSE),"")</f>
        <v/>
      </c>
      <c r="J352" s="9"/>
      <c r="K352" s="12" t="str">
        <f>IFERROR(VLOOKUP(L352,verify_descriptions!A:J,10,FALSE),"")</f>
        <v/>
      </c>
      <c r="L352" s="9"/>
      <c r="M352" s="9"/>
      <c r="N352" s="9"/>
      <c r="O352" s="10" t="str">
        <f>IF(C352="","",IF(ISERROR(VLOOKUP(C352,verify_dates!$A$1:$A$50,1,FALSE)),"Datum ungültig!",IF(L352="","Beschr. fehlt!",IF(SUMIFS(J:J,C:C,"="&amp;C352,K:K,"STD")&gt;10,"&gt;10h Arbeitszeit!",IF(AND(NOT(ISNUMBER(J352)),C352&lt;&gt;""),"Arbeitszeit fehlt!",IF(NOT(ISERROR(VLOOKUP(C352,verify_holidays!A:A,1,FALSE))),"W: Feiertagsarbeit!",IF(WEEKDAY(C352,2)&gt;5,"W: Wochenendarbeit!","OK")))))))</f>
        <v/>
      </c>
      <c r="P352" s="9" t="str">
        <f t="shared" si="5"/>
        <v>Abgeschlossen</v>
      </c>
    </row>
    <row r="353" spans="1:16" x14ac:dyDescent="0.25">
      <c r="A353" s="10" t="str">
        <f>IFERROR(VLOOKUP(L353,verify_descriptions!A:J,2,FALSE),"")</f>
        <v/>
      </c>
      <c r="B353" s="10" t="str">
        <f>IFERROR(VLOOKUP(L353,verify_descriptions!A:J,3,FALSE),"")</f>
        <v/>
      </c>
      <c r="C353" s="8"/>
      <c r="D353" s="10" t="str">
        <f>IFERROR(VLOOKUP(L353,verify_descriptions!A:J,4,FALSE),"")</f>
        <v/>
      </c>
      <c r="E353" s="10" t="str">
        <f>IFERROR(VLOOKUP(L353,verify_descriptions!A:J,5,FALSE),"")</f>
        <v/>
      </c>
      <c r="F353" s="10" t="str">
        <f>IFERROR(VLOOKUP(L353,verify_descriptions!A:J,6,FALSE),"")</f>
        <v/>
      </c>
      <c r="G353" s="10" t="str">
        <f>IFERROR(VLOOKUP(L353,verify_descriptions!A:J,7,FALSE),"")</f>
        <v/>
      </c>
      <c r="H353" s="10" t="str">
        <f>IFERROR(VLOOKUP(L353,verify_descriptions!A:J,8,FALSE),"")</f>
        <v/>
      </c>
      <c r="I353" s="10" t="str">
        <f>IFERROR(VLOOKUP(L353,verify_descriptions!A:J,9,FALSE),"")</f>
        <v/>
      </c>
      <c r="J353" s="9"/>
      <c r="K353" s="12" t="str">
        <f>IFERROR(VLOOKUP(L353,verify_descriptions!A:J,10,FALSE),"")</f>
        <v/>
      </c>
      <c r="L353" s="9"/>
      <c r="M353" s="9"/>
      <c r="N353" s="9"/>
      <c r="O353" s="10" t="str">
        <f>IF(C353="","",IF(ISERROR(VLOOKUP(C353,verify_dates!$A$1:$A$50,1,FALSE)),"Datum ungültig!",IF(L353="","Beschr. fehlt!",IF(SUMIFS(J:J,C:C,"="&amp;C353,K:K,"STD")&gt;10,"&gt;10h Arbeitszeit!",IF(AND(NOT(ISNUMBER(J353)),C353&lt;&gt;""),"Arbeitszeit fehlt!",IF(NOT(ISERROR(VLOOKUP(C353,verify_holidays!A:A,1,FALSE))),"W: Feiertagsarbeit!",IF(WEEKDAY(C353,2)&gt;5,"W: Wochenendarbeit!","OK")))))))</f>
        <v/>
      </c>
      <c r="P353" s="9" t="str">
        <f t="shared" si="5"/>
        <v>Abgeschlossen</v>
      </c>
    </row>
    <row r="354" spans="1:16" x14ac:dyDescent="0.25">
      <c r="A354" s="10" t="str">
        <f>IFERROR(VLOOKUP(L354,verify_descriptions!A:J,2,FALSE),"")</f>
        <v/>
      </c>
      <c r="B354" s="10" t="str">
        <f>IFERROR(VLOOKUP(L354,verify_descriptions!A:J,3,FALSE),"")</f>
        <v/>
      </c>
      <c r="C354" s="8"/>
      <c r="D354" s="10" t="str">
        <f>IFERROR(VLOOKUP(L354,verify_descriptions!A:J,4,FALSE),"")</f>
        <v/>
      </c>
      <c r="E354" s="10" t="str">
        <f>IFERROR(VLOOKUP(L354,verify_descriptions!A:J,5,FALSE),"")</f>
        <v/>
      </c>
      <c r="F354" s="10" t="str">
        <f>IFERROR(VLOOKUP(L354,verify_descriptions!A:J,6,FALSE),"")</f>
        <v/>
      </c>
      <c r="G354" s="10" t="str">
        <f>IFERROR(VLOOKUP(L354,verify_descriptions!A:J,7,FALSE),"")</f>
        <v/>
      </c>
      <c r="H354" s="10" t="str">
        <f>IFERROR(VLOOKUP(L354,verify_descriptions!A:J,8,FALSE),"")</f>
        <v/>
      </c>
      <c r="I354" s="10" t="str">
        <f>IFERROR(VLOOKUP(L354,verify_descriptions!A:J,9,FALSE),"")</f>
        <v/>
      </c>
      <c r="J354" s="9"/>
      <c r="K354" s="12" t="str">
        <f>IFERROR(VLOOKUP(L354,verify_descriptions!A:J,10,FALSE),"")</f>
        <v/>
      </c>
      <c r="L354" s="9"/>
      <c r="M354" s="9"/>
      <c r="N354" s="9"/>
      <c r="O354" s="10" t="str">
        <f>IF(C354="","",IF(ISERROR(VLOOKUP(C354,verify_dates!$A$1:$A$50,1,FALSE)),"Datum ungültig!",IF(L354="","Beschr. fehlt!",IF(SUMIFS(J:J,C:C,"="&amp;C354,K:K,"STD")&gt;10,"&gt;10h Arbeitszeit!",IF(AND(NOT(ISNUMBER(J354)),C354&lt;&gt;""),"Arbeitszeit fehlt!",IF(NOT(ISERROR(VLOOKUP(C354,verify_holidays!A:A,1,FALSE))),"W: Feiertagsarbeit!",IF(WEEKDAY(C354,2)&gt;5,"W: Wochenendarbeit!","OK")))))))</f>
        <v/>
      </c>
      <c r="P354" s="9" t="str">
        <f t="shared" si="5"/>
        <v>Abgeschlossen</v>
      </c>
    </row>
    <row r="355" spans="1:16" x14ac:dyDescent="0.25">
      <c r="A355" s="10" t="str">
        <f>IFERROR(VLOOKUP(L355,verify_descriptions!A:J,2,FALSE),"")</f>
        <v/>
      </c>
      <c r="B355" s="10" t="str">
        <f>IFERROR(VLOOKUP(L355,verify_descriptions!A:J,3,FALSE),"")</f>
        <v/>
      </c>
      <c r="C355" s="8"/>
      <c r="D355" s="10" t="str">
        <f>IFERROR(VLOOKUP(L355,verify_descriptions!A:J,4,FALSE),"")</f>
        <v/>
      </c>
      <c r="E355" s="10" t="str">
        <f>IFERROR(VLOOKUP(L355,verify_descriptions!A:J,5,FALSE),"")</f>
        <v/>
      </c>
      <c r="F355" s="10" t="str">
        <f>IFERROR(VLOOKUP(L355,verify_descriptions!A:J,6,FALSE),"")</f>
        <v/>
      </c>
      <c r="G355" s="10" t="str">
        <f>IFERROR(VLOOKUP(L355,verify_descriptions!A:J,7,FALSE),"")</f>
        <v/>
      </c>
      <c r="H355" s="10" t="str">
        <f>IFERROR(VLOOKUP(L355,verify_descriptions!A:J,8,FALSE),"")</f>
        <v/>
      </c>
      <c r="I355" s="10" t="str">
        <f>IFERROR(VLOOKUP(L355,verify_descriptions!A:J,9,FALSE),"")</f>
        <v/>
      </c>
      <c r="J355" s="9"/>
      <c r="K355" s="12" t="str">
        <f>IFERROR(VLOOKUP(L355,verify_descriptions!A:J,10,FALSE),"")</f>
        <v/>
      </c>
      <c r="L355" s="9"/>
      <c r="M355" s="9"/>
      <c r="N355" s="9"/>
      <c r="O355" s="10" t="str">
        <f>IF(C355="","",IF(ISERROR(VLOOKUP(C355,verify_dates!$A$1:$A$50,1,FALSE)),"Datum ungültig!",IF(L355="","Beschr. fehlt!",IF(SUMIFS(J:J,C:C,"="&amp;C355,K:K,"STD")&gt;10,"&gt;10h Arbeitszeit!",IF(AND(NOT(ISNUMBER(J355)),C355&lt;&gt;""),"Arbeitszeit fehlt!",IF(NOT(ISERROR(VLOOKUP(C355,verify_holidays!A:A,1,FALSE))),"W: Feiertagsarbeit!",IF(WEEKDAY(C355,2)&gt;5,"W: Wochenendarbeit!","OK")))))))</f>
        <v/>
      </c>
      <c r="P355" s="9" t="str">
        <f t="shared" si="5"/>
        <v>Abgeschlossen</v>
      </c>
    </row>
    <row r="356" spans="1:16" x14ac:dyDescent="0.25">
      <c r="A356" s="10" t="str">
        <f>IFERROR(VLOOKUP(L356,verify_descriptions!A:J,2,FALSE),"")</f>
        <v/>
      </c>
      <c r="B356" s="10" t="str">
        <f>IFERROR(VLOOKUP(L356,verify_descriptions!A:J,3,FALSE),"")</f>
        <v/>
      </c>
      <c r="C356" s="8"/>
      <c r="D356" s="10" t="str">
        <f>IFERROR(VLOOKUP(L356,verify_descriptions!A:J,4,FALSE),"")</f>
        <v/>
      </c>
      <c r="E356" s="10" t="str">
        <f>IFERROR(VLOOKUP(L356,verify_descriptions!A:J,5,FALSE),"")</f>
        <v/>
      </c>
      <c r="F356" s="10" t="str">
        <f>IFERROR(VLOOKUP(L356,verify_descriptions!A:J,6,FALSE),"")</f>
        <v/>
      </c>
      <c r="G356" s="10" t="str">
        <f>IFERROR(VLOOKUP(L356,verify_descriptions!A:J,7,FALSE),"")</f>
        <v/>
      </c>
      <c r="H356" s="10" t="str">
        <f>IFERROR(VLOOKUP(L356,verify_descriptions!A:J,8,FALSE),"")</f>
        <v/>
      </c>
      <c r="I356" s="10" t="str">
        <f>IFERROR(VLOOKUP(L356,verify_descriptions!A:J,9,FALSE),"")</f>
        <v/>
      </c>
      <c r="J356" s="9"/>
      <c r="K356" s="12" t="str">
        <f>IFERROR(VLOOKUP(L356,verify_descriptions!A:J,10,FALSE),"")</f>
        <v/>
      </c>
      <c r="L356" s="9"/>
      <c r="M356" s="9"/>
      <c r="N356" s="9"/>
      <c r="O356" s="10" t="str">
        <f>IF(C356="","",IF(ISERROR(VLOOKUP(C356,verify_dates!$A$1:$A$50,1,FALSE)),"Datum ungültig!",IF(L356="","Beschr. fehlt!",IF(SUMIFS(J:J,C:C,"="&amp;C356,K:K,"STD")&gt;10,"&gt;10h Arbeitszeit!",IF(AND(NOT(ISNUMBER(J356)),C356&lt;&gt;""),"Arbeitszeit fehlt!",IF(NOT(ISERROR(VLOOKUP(C356,verify_holidays!A:A,1,FALSE))),"W: Feiertagsarbeit!",IF(WEEKDAY(C356,2)&gt;5,"W: Wochenendarbeit!","OK")))))))</f>
        <v/>
      </c>
      <c r="P356" s="9" t="str">
        <f t="shared" si="5"/>
        <v>Abgeschlossen</v>
      </c>
    </row>
    <row r="357" spans="1:16" x14ac:dyDescent="0.25">
      <c r="A357" s="10" t="str">
        <f>IFERROR(VLOOKUP(L357,verify_descriptions!A:J,2,FALSE),"")</f>
        <v/>
      </c>
      <c r="B357" s="10" t="str">
        <f>IFERROR(VLOOKUP(L357,verify_descriptions!A:J,3,FALSE),"")</f>
        <v/>
      </c>
      <c r="C357" s="8"/>
      <c r="D357" s="10" t="str">
        <f>IFERROR(VLOOKUP(L357,verify_descriptions!A:J,4,FALSE),"")</f>
        <v/>
      </c>
      <c r="E357" s="10" t="str">
        <f>IFERROR(VLOOKUP(L357,verify_descriptions!A:J,5,FALSE),"")</f>
        <v/>
      </c>
      <c r="F357" s="10" t="str">
        <f>IFERROR(VLOOKUP(L357,verify_descriptions!A:J,6,FALSE),"")</f>
        <v/>
      </c>
      <c r="G357" s="10" t="str">
        <f>IFERROR(VLOOKUP(L357,verify_descriptions!A:J,7,FALSE),"")</f>
        <v/>
      </c>
      <c r="H357" s="10" t="str">
        <f>IFERROR(VLOOKUP(L357,verify_descriptions!A:J,8,FALSE),"")</f>
        <v/>
      </c>
      <c r="I357" s="10" t="str">
        <f>IFERROR(VLOOKUP(L357,verify_descriptions!A:J,9,FALSE),"")</f>
        <v/>
      </c>
      <c r="J357" s="9"/>
      <c r="K357" s="12" t="str">
        <f>IFERROR(VLOOKUP(L357,verify_descriptions!A:J,10,FALSE),"")</f>
        <v/>
      </c>
      <c r="L357" s="9"/>
      <c r="M357" s="9"/>
      <c r="N357" s="9"/>
      <c r="O357" s="10" t="str">
        <f>IF(C357="","",IF(ISERROR(VLOOKUP(C357,verify_dates!$A$1:$A$50,1,FALSE)),"Datum ungültig!",IF(L357="","Beschr. fehlt!",IF(SUMIFS(J:J,C:C,"="&amp;C357,K:K,"STD")&gt;10,"&gt;10h Arbeitszeit!",IF(AND(NOT(ISNUMBER(J357)),C357&lt;&gt;""),"Arbeitszeit fehlt!",IF(NOT(ISERROR(VLOOKUP(C357,verify_holidays!A:A,1,FALSE))),"W: Feiertagsarbeit!",IF(WEEKDAY(C357,2)&gt;5,"W: Wochenendarbeit!","OK")))))))</f>
        <v/>
      </c>
      <c r="P357" s="9" t="str">
        <f t="shared" si="5"/>
        <v>Abgeschlossen</v>
      </c>
    </row>
    <row r="358" spans="1:16" x14ac:dyDescent="0.25">
      <c r="A358" s="10" t="str">
        <f>IFERROR(VLOOKUP(L358,verify_descriptions!A:J,2,FALSE),"")</f>
        <v/>
      </c>
      <c r="B358" s="10" t="str">
        <f>IFERROR(VLOOKUP(L358,verify_descriptions!A:J,3,FALSE),"")</f>
        <v/>
      </c>
      <c r="C358" s="8"/>
      <c r="D358" s="10" t="str">
        <f>IFERROR(VLOOKUP(L358,verify_descriptions!A:J,4,FALSE),"")</f>
        <v/>
      </c>
      <c r="E358" s="10" t="str">
        <f>IFERROR(VLOOKUP(L358,verify_descriptions!A:J,5,FALSE),"")</f>
        <v/>
      </c>
      <c r="F358" s="10" t="str">
        <f>IFERROR(VLOOKUP(L358,verify_descriptions!A:J,6,FALSE),"")</f>
        <v/>
      </c>
      <c r="G358" s="10" t="str">
        <f>IFERROR(VLOOKUP(L358,verify_descriptions!A:J,7,FALSE),"")</f>
        <v/>
      </c>
      <c r="H358" s="10" t="str">
        <f>IFERROR(VLOOKUP(L358,verify_descriptions!A:J,8,FALSE),"")</f>
        <v/>
      </c>
      <c r="I358" s="10" t="str">
        <f>IFERROR(VLOOKUP(L358,verify_descriptions!A:J,9,FALSE),"")</f>
        <v/>
      </c>
      <c r="J358" s="9"/>
      <c r="K358" s="12" t="str">
        <f>IFERROR(VLOOKUP(L358,verify_descriptions!A:J,10,FALSE),"")</f>
        <v/>
      </c>
      <c r="L358" s="9"/>
      <c r="M358" s="9"/>
      <c r="N358" s="9"/>
      <c r="O358" s="10" t="str">
        <f>IF(C358="","",IF(ISERROR(VLOOKUP(C358,verify_dates!$A$1:$A$50,1,FALSE)),"Datum ungültig!",IF(L358="","Beschr. fehlt!",IF(SUMIFS(J:J,C:C,"="&amp;C358,K:K,"STD")&gt;10,"&gt;10h Arbeitszeit!",IF(AND(NOT(ISNUMBER(J358)),C358&lt;&gt;""),"Arbeitszeit fehlt!",IF(NOT(ISERROR(VLOOKUP(C358,verify_holidays!A:A,1,FALSE))),"W: Feiertagsarbeit!",IF(WEEKDAY(C358,2)&gt;5,"W: Wochenendarbeit!","OK")))))))</f>
        <v/>
      </c>
      <c r="P358" s="9" t="str">
        <f t="shared" si="5"/>
        <v>Abgeschlossen</v>
      </c>
    </row>
    <row r="359" spans="1:16" x14ac:dyDescent="0.25">
      <c r="A359" s="10" t="str">
        <f>IFERROR(VLOOKUP(L359,verify_descriptions!A:J,2,FALSE),"")</f>
        <v/>
      </c>
      <c r="B359" s="10" t="str">
        <f>IFERROR(VLOOKUP(L359,verify_descriptions!A:J,3,FALSE),"")</f>
        <v/>
      </c>
      <c r="C359" s="8"/>
      <c r="D359" s="10" t="str">
        <f>IFERROR(VLOOKUP(L359,verify_descriptions!A:J,4,FALSE),"")</f>
        <v/>
      </c>
      <c r="E359" s="10" t="str">
        <f>IFERROR(VLOOKUP(L359,verify_descriptions!A:J,5,FALSE),"")</f>
        <v/>
      </c>
      <c r="F359" s="10" t="str">
        <f>IFERROR(VLOOKUP(L359,verify_descriptions!A:J,6,FALSE),"")</f>
        <v/>
      </c>
      <c r="G359" s="10" t="str">
        <f>IFERROR(VLOOKUP(L359,verify_descriptions!A:J,7,FALSE),"")</f>
        <v/>
      </c>
      <c r="H359" s="10" t="str">
        <f>IFERROR(VLOOKUP(L359,verify_descriptions!A:J,8,FALSE),"")</f>
        <v/>
      </c>
      <c r="I359" s="10" t="str">
        <f>IFERROR(VLOOKUP(L359,verify_descriptions!A:J,9,FALSE),"")</f>
        <v/>
      </c>
      <c r="J359" s="9"/>
      <c r="K359" s="12" t="str">
        <f>IFERROR(VLOOKUP(L359,verify_descriptions!A:J,10,FALSE),"")</f>
        <v/>
      </c>
      <c r="L359" s="9"/>
      <c r="M359" s="9"/>
      <c r="N359" s="9"/>
      <c r="O359" s="10" t="str">
        <f>IF(C359="","",IF(ISERROR(VLOOKUP(C359,verify_dates!$A$1:$A$50,1,FALSE)),"Datum ungültig!",IF(L359="","Beschr. fehlt!",IF(SUMIFS(J:J,C:C,"="&amp;C359,K:K,"STD")&gt;10,"&gt;10h Arbeitszeit!",IF(AND(NOT(ISNUMBER(J359)),C359&lt;&gt;""),"Arbeitszeit fehlt!",IF(NOT(ISERROR(VLOOKUP(C359,verify_holidays!A:A,1,FALSE))),"W: Feiertagsarbeit!",IF(WEEKDAY(C359,2)&gt;5,"W: Wochenendarbeit!","OK")))))))</f>
        <v/>
      </c>
      <c r="P359" s="9" t="str">
        <f t="shared" si="5"/>
        <v>Abgeschlossen</v>
      </c>
    </row>
    <row r="360" spans="1:16" x14ac:dyDescent="0.25">
      <c r="A360" s="10" t="str">
        <f>IFERROR(VLOOKUP(L360,verify_descriptions!A:J,2,FALSE),"")</f>
        <v/>
      </c>
      <c r="B360" s="10" t="str">
        <f>IFERROR(VLOOKUP(L360,verify_descriptions!A:J,3,FALSE),"")</f>
        <v/>
      </c>
      <c r="C360" s="8"/>
      <c r="D360" s="10" t="str">
        <f>IFERROR(VLOOKUP(L360,verify_descriptions!A:J,4,FALSE),"")</f>
        <v/>
      </c>
      <c r="E360" s="10" t="str">
        <f>IFERROR(VLOOKUP(L360,verify_descriptions!A:J,5,FALSE),"")</f>
        <v/>
      </c>
      <c r="F360" s="10" t="str">
        <f>IFERROR(VLOOKUP(L360,verify_descriptions!A:J,6,FALSE),"")</f>
        <v/>
      </c>
      <c r="G360" s="10" t="str">
        <f>IFERROR(VLOOKUP(L360,verify_descriptions!A:J,7,FALSE),"")</f>
        <v/>
      </c>
      <c r="H360" s="10" t="str">
        <f>IFERROR(VLOOKUP(L360,verify_descriptions!A:J,8,FALSE),"")</f>
        <v/>
      </c>
      <c r="I360" s="10" t="str">
        <f>IFERROR(VLOOKUP(L360,verify_descriptions!A:J,9,FALSE),"")</f>
        <v/>
      </c>
      <c r="J360" s="9"/>
      <c r="K360" s="12" t="str">
        <f>IFERROR(VLOOKUP(L360,verify_descriptions!A:J,10,FALSE),"")</f>
        <v/>
      </c>
      <c r="L360" s="9"/>
      <c r="M360" s="9"/>
      <c r="N360" s="9"/>
      <c r="O360" s="10" t="str">
        <f>IF(C360="","",IF(ISERROR(VLOOKUP(C360,verify_dates!$A$1:$A$50,1,FALSE)),"Datum ungültig!",IF(L360="","Beschr. fehlt!",IF(SUMIFS(J:J,C:C,"="&amp;C360,K:K,"STD")&gt;10,"&gt;10h Arbeitszeit!",IF(AND(NOT(ISNUMBER(J360)),C360&lt;&gt;""),"Arbeitszeit fehlt!",IF(NOT(ISERROR(VLOOKUP(C360,verify_holidays!A:A,1,FALSE))),"W: Feiertagsarbeit!",IF(WEEKDAY(C360,2)&gt;5,"W: Wochenendarbeit!","OK")))))))</f>
        <v/>
      </c>
      <c r="P360" s="9" t="str">
        <f t="shared" si="5"/>
        <v>Abgeschlossen</v>
      </c>
    </row>
    <row r="361" spans="1:16" x14ac:dyDescent="0.25">
      <c r="A361" s="10" t="str">
        <f>IFERROR(VLOOKUP(L361,verify_descriptions!A:J,2,FALSE),"")</f>
        <v/>
      </c>
      <c r="B361" s="10" t="str">
        <f>IFERROR(VLOOKUP(L361,verify_descriptions!A:J,3,FALSE),"")</f>
        <v/>
      </c>
      <c r="C361" s="8"/>
      <c r="D361" s="10" t="str">
        <f>IFERROR(VLOOKUP(L361,verify_descriptions!A:J,4,FALSE),"")</f>
        <v/>
      </c>
      <c r="E361" s="10" t="str">
        <f>IFERROR(VLOOKUP(L361,verify_descriptions!A:J,5,FALSE),"")</f>
        <v/>
      </c>
      <c r="F361" s="10" t="str">
        <f>IFERROR(VLOOKUP(L361,verify_descriptions!A:J,6,FALSE),"")</f>
        <v/>
      </c>
      <c r="G361" s="10" t="str">
        <f>IFERROR(VLOOKUP(L361,verify_descriptions!A:J,7,FALSE),"")</f>
        <v/>
      </c>
      <c r="H361" s="10" t="str">
        <f>IFERROR(VLOOKUP(L361,verify_descriptions!A:J,8,FALSE),"")</f>
        <v/>
      </c>
      <c r="I361" s="10" t="str">
        <f>IFERROR(VLOOKUP(L361,verify_descriptions!A:J,9,FALSE),"")</f>
        <v/>
      </c>
      <c r="J361" s="9"/>
      <c r="K361" s="12" t="str">
        <f>IFERROR(VLOOKUP(L361,verify_descriptions!A:J,10,FALSE),"")</f>
        <v/>
      </c>
      <c r="L361" s="9"/>
      <c r="M361" s="9"/>
      <c r="N361" s="9"/>
      <c r="O361" s="10" t="str">
        <f>IF(C361="","",IF(ISERROR(VLOOKUP(C361,verify_dates!$A$1:$A$50,1,FALSE)),"Datum ungültig!",IF(L361="","Beschr. fehlt!",IF(SUMIFS(J:J,C:C,"="&amp;C361,K:K,"STD")&gt;10,"&gt;10h Arbeitszeit!",IF(AND(NOT(ISNUMBER(J361)),C361&lt;&gt;""),"Arbeitszeit fehlt!",IF(NOT(ISERROR(VLOOKUP(C361,verify_holidays!A:A,1,FALSE))),"W: Feiertagsarbeit!",IF(WEEKDAY(C361,2)&gt;5,"W: Wochenendarbeit!","OK")))))))</f>
        <v/>
      </c>
      <c r="P361" s="9" t="str">
        <f t="shared" si="5"/>
        <v>Abgeschlossen</v>
      </c>
    </row>
    <row r="362" spans="1:16" x14ac:dyDescent="0.25">
      <c r="A362" s="10" t="str">
        <f>IFERROR(VLOOKUP(L362,verify_descriptions!A:J,2,FALSE),"")</f>
        <v/>
      </c>
      <c r="B362" s="10" t="str">
        <f>IFERROR(VLOOKUP(L362,verify_descriptions!A:J,3,FALSE),"")</f>
        <v/>
      </c>
      <c r="C362" s="8"/>
      <c r="D362" s="10" t="str">
        <f>IFERROR(VLOOKUP(L362,verify_descriptions!A:J,4,FALSE),"")</f>
        <v/>
      </c>
      <c r="E362" s="10" t="str">
        <f>IFERROR(VLOOKUP(L362,verify_descriptions!A:J,5,FALSE),"")</f>
        <v/>
      </c>
      <c r="F362" s="10" t="str">
        <f>IFERROR(VLOOKUP(L362,verify_descriptions!A:J,6,FALSE),"")</f>
        <v/>
      </c>
      <c r="G362" s="10" t="str">
        <f>IFERROR(VLOOKUP(L362,verify_descriptions!A:J,7,FALSE),"")</f>
        <v/>
      </c>
      <c r="H362" s="10" t="str">
        <f>IFERROR(VLOOKUP(L362,verify_descriptions!A:J,8,FALSE),"")</f>
        <v/>
      </c>
      <c r="I362" s="10" t="str">
        <f>IFERROR(VLOOKUP(L362,verify_descriptions!A:J,9,FALSE),"")</f>
        <v/>
      </c>
      <c r="J362" s="9"/>
      <c r="K362" s="12" t="str">
        <f>IFERROR(VLOOKUP(L362,verify_descriptions!A:J,10,FALSE),"")</f>
        <v/>
      </c>
      <c r="L362" s="9"/>
      <c r="M362" s="9"/>
      <c r="N362" s="9"/>
      <c r="O362" s="10" t="str">
        <f>IF(C362="","",IF(ISERROR(VLOOKUP(C362,verify_dates!$A$1:$A$50,1,FALSE)),"Datum ungültig!",IF(L362="","Beschr. fehlt!",IF(SUMIFS(J:J,C:C,"="&amp;C362,K:K,"STD")&gt;10,"&gt;10h Arbeitszeit!",IF(AND(NOT(ISNUMBER(J362)),C362&lt;&gt;""),"Arbeitszeit fehlt!",IF(NOT(ISERROR(VLOOKUP(C362,verify_holidays!A:A,1,FALSE))),"W: Feiertagsarbeit!",IF(WEEKDAY(C362,2)&gt;5,"W: Wochenendarbeit!","OK")))))))</f>
        <v/>
      </c>
      <c r="P362" s="9" t="str">
        <f t="shared" si="5"/>
        <v>Abgeschlossen</v>
      </c>
    </row>
    <row r="363" spans="1:16" x14ac:dyDescent="0.25">
      <c r="A363" s="10" t="str">
        <f>IFERROR(VLOOKUP(L363,verify_descriptions!A:J,2,FALSE),"")</f>
        <v/>
      </c>
      <c r="B363" s="10" t="str">
        <f>IFERROR(VLOOKUP(L363,verify_descriptions!A:J,3,FALSE),"")</f>
        <v/>
      </c>
      <c r="C363" s="8"/>
      <c r="D363" s="10" t="str">
        <f>IFERROR(VLOOKUP(L363,verify_descriptions!A:J,4,FALSE),"")</f>
        <v/>
      </c>
      <c r="E363" s="10" t="str">
        <f>IFERROR(VLOOKUP(L363,verify_descriptions!A:J,5,FALSE),"")</f>
        <v/>
      </c>
      <c r="F363" s="10" t="str">
        <f>IFERROR(VLOOKUP(L363,verify_descriptions!A:J,6,FALSE),"")</f>
        <v/>
      </c>
      <c r="G363" s="10" t="str">
        <f>IFERROR(VLOOKUP(L363,verify_descriptions!A:J,7,FALSE),"")</f>
        <v/>
      </c>
      <c r="H363" s="10" t="str">
        <f>IFERROR(VLOOKUP(L363,verify_descriptions!A:J,8,FALSE),"")</f>
        <v/>
      </c>
      <c r="I363" s="10" t="str">
        <f>IFERROR(VLOOKUP(L363,verify_descriptions!A:J,9,FALSE),"")</f>
        <v/>
      </c>
      <c r="J363" s="9"/>
      <c r="K363" s="12" t="str">
        <f>IFERROR(VLOOKUP(L363,verify_descriptions!A:J,10,FALSE),"")</f>
        <v/>
      </c>
      <c r="L363" s="9"/>
      <c r="M363" s="9"/>
      <c r="N363" s="9"/>
      <c r="O363" s="10" t="str">
        <f>IF(C363="","",IF(ISERROR(VLOOKUP(C363,verify_dates!$A$1:$A$50,1,FALSE)),"Datum ungültig!",IF(L363="","Beschr. fehlt!",IF(SUMIFS(J:J,C:C,"="&amp;C363,K:K,"STD")&gt;10,"&gt;10h Arbeitszeit!",IF(AND(NOT(ISNUMBER(J363)),C363&lt;&gt;""),"Arbeitszeit fehlt!",IF(NOT(ISERROR(VLOOKUP(C363,verify_holidays!A:A,1,FALSE))),"W: Feiertagsarbeit!",IF(WEEKDAY(C363,2)&gt;5,"W: Wochenendarbeit!","OK")))))))</f>
        <v/>
      </c>
      <c r="P363" s="9" t="str">
        <f t="shared" si="5"/>
        <v>Abgeschlossen</v>
      </c>
    </row>
    <row r="364" spans="1:16" x14ac:dyDescent="0.25">
      <c r="A364" s="10" t="str">
        <f>IFERROR(VLOOKUP(L364,verify_descriptions!A:J,2,FALSE),"")</f>
        <v/>
      </c>
      <c r="B364" s="10" t="str">
        <f>IFERROR(VLOOKUP(L364,verify_descriptions!A:J,3,FALSE),"")</f>
        <v/>
      </c>
      <c r="C364" s="8"/>
      <c r="D364" s="10" t="str">
        <f>IFERROR(VLOOKUP(L364,verify_descriptions!A:J,4,FALSE),"")</f>
        <v/>
      </c>
      <c r="E364" s="10" t="str">
        <f>IFERROR(VLOOKUP(L364,verify_descriptions!A:J,5,FALSE),"")</f>
        <v/>
      </c>
      <c r="F364" s="10" t="str">
        <f>IFERROR(VLOOKUP(L364,verify_descriptions!A:J,6,FALSE),"")</f>
        <v/>
      </c>
      <c r="G364" s="10" t="str">
        <f>IFERROR(VLOOKUP(L364,verify_descriptions!A:J,7,FALSE),"")</f>
        <v/>
      </c>
      <c r="H364" s="10" t="str">
        <f>IFERROR(VLOOKUP(L364,verify_descriptions!A:J,8,FALSE),"")</f>
        <v/>
      </c>
      <c r="I364" s="10" t="str">
        <f>IFERROR(VLOOKUP(L364,verify_descriptions!A:J,9,FALSE),"")</f>
        <v/>
      </c>
      <c r="J364" s="9"/>
      <c r="K364" s="12" t="str">
        <f>IFERROR(VLOOKUP(L364,verify_descriptions!A:J,10,FALSE),"")</f>
        <v/>
      </c>
      <c r="L364" s="9"/>
      <c r="M364" s="9"/>
      <c r="N364" s="9"/>
      <c r="O364" s="10" t="str">
        <f>IF(C364="","",IF(ISERROR(VLOOKUP(C364,verify_dates!$A$1:$A$50,1,FALSE)),"Datum ungültig!",IF(L364="","Beschr. fehlt!",IF(SUMIFS(J:J,C:C,"="&amp;C364,K:K,"STD")&gt;10,"&gt;10h Arbeitszeit!",IF(AND(NOT(ISNUMBER(J364)),C364&lt;&gt;""),"Arbeitszeit fehlt!",IF(NOT(ISERROR(VLOOKUP(C364,verify_holidays!A:A,1,FALSE))),"W: Feiertagsarbeit!",IF(WEEKDAY(C364,2)&gt;5,"W: Wochenendarbeit!","OK")))))))</f>
        <v/>
      </c>
      <c r="P364" s="9" t="str">
        <f t="shared" si="5"/>
        <v>Abgeschlossen</v>
      </c>
    </row>
    <row r="365" spans="1:16" x14ac:dyDescent="0.25">
      <c r="A365" s="10" t="str">
        <f>IFERROR(VLOOKUP(L365,verify_descriptions!A:J,2,FALSE),"")</f>
        <v/>
      </c>
      <c r="B365" s="10" t="str">
        <f>IFERROR(VLOOKUP(L365,verify_descriptions!A:J,3,FALSE),"")</f>
        <v/>
      </c>
      <c r="C365" s="8"/>
      <c r="D365" s="10" t="str">
        <f>IFERROR(VLOOKUP(L365,verify_descriptions!A:J,4,FALSE),"")</f>
        <v/>
      </c>
      <c r="E365" s="10" t="str">
        <f>IFERROR(VLOOKUP(L365,verify_descriptions!A:J,5,FALSE),"")</f>
        <v/>
      </c>
      <c r="F365" s="10" t="str">
        <f>IFERROR(VLOOKUP(L365,verify_descriptions!A:J,6,FALSE),"")</f>
        <v/>
      </c>
      <c r="G365" s="10" t="str">
        <f>IFERROR(VLOOKUP(L365,verify_descriptions!A:J,7,FALSE),"")</f>
        <v/>
      </c>
      <c r="H365" s="10" t="str">
        <f>IFERROR(VLOOKUP(L365,verify_descriptions!A:J,8,FALSE),"")</f>
        <v/>
      </c>
      <c r="I365" s="10" t="str">
        <f>IFERROR(VLOOKUP(L365,verify_descriptions!A:J,9,FALSE),"")</f>
        <v/>
      </c>
      <c r="J365" s="9"/>
      <c r="K365" s="12" t="str">
        <f>IFERROR(VLOOKUP(L365,verify_descriptions!A:J,10,FALSE),"")</f>
        <v/>
      </c>
      <c r="L365" s="9"/>
      <c r="M365" s="9"/>
      <c r="N365" s="9"/>
      <c r="O365" s="10" t="str">
        <f>IF(C365="","",IF(ISERROR(VLOOKUP(C365,verify_dates!$A$1:$A$50,1,FALSE)),"Datum ungültig!",IF(L365="","Beschr. fehlt!",IF(SUMIFS(J:J,C:C,"="&amp;C365,K:K,"STD")&gt;10,"&gt;10h Arbeitszeit!",IF(AND(NOT(ISNUMBER(J365)),C365&lt;&gt;""),"Arbeitszeit fehlt!",IF(NOT(ISERROR(VLOOKUP(C365,verify_holidays!A:A,1,FALSE))),"W: Feiertagsarbeit!",IF(WEEKDAY(C365,2)&gt;5,"W: Wochenendarbeit!","OK")))))))</f>
        <v/>
      </c>
      <c r="P365" s="9" t="str">
        <f t="shared" si="5"/>
        <v>Abgeschlossen</v>
      </c>
    </row>
    <row r="366" spans="1:16" x14ac:dyDescent="0.25">
      <c r="A366" s="10" t="str">
        <f>IFERROR(VLOOKUP(L366,verify_descriptions!A:J,2,FALSE),"")</f>
        <v/>
      </c>
      <c r="B366" s="10" t="str">
        <f>IFERROR(VLOOKUP(L366,verify_descriptions!A:J,3,FALSE),"")</f>
        <v/>
      </c>
      <c r="C366" s="8"/>
      <c r="D366" s="10" t="str">
        <f>IFERROR(VLOOKUP(L366,verify_descriptions!A:J,4,FALSE),"")</f>
        <v/>
      </c>
      <c r="E366" s="10" t="str">
        <f>IFERROR(VLOOKUP(L366,verify_descriptions!A:J,5,FALSE),"")</f>
        <v/>
      </c>
      <c r="F366" s="10" t="str">
        <f>IFERROR(VLOOKUP(L366,verify_descriptions!A:J,6,FALSE),"")</f>
        <v/>
      </c>
      <c r="G366" s="10" t="str">
        <f>IFERROR(VLOOKUP(L366,verify_descriptions!A:J,7,FALSE),"")</f>
        <v/>
      </c>
      <c r="H366" s="10" t="str">
        <f>IFERROR(VLOOKUP(L366,verify_descriptions!A:J,8,FALSE),"")</f>
        <v/>
      </c>
      <c r="I366" s="10" t="str">
        <f>IFERROR(VLOOKUP(L366,verify_descriptions!A:J,9,FALSE),"")</f>
        <v/>
      </c>
      <c r="J366" s="9"/>
      <c r="K366" s="12" t="str">
        <f>IFERROR(VLOOKUP(L366,verify_descriptions!A:J,10,FALSE),"")</f>
        <v/>
      </c>
      <c r="L366" s="9"/>
      <c r="M366" s="9"/>
      <c r="N366" s="9"/>
      <c r="O366" s="10" t="str">
        <f>IF(C366="","",IF(ISERROR(VLOOKUP(C366,verify_dates!$A$1:$A$50,1,FALSE)),"Datum ungültig!",IF(L366="","Beschr. fehlt!",IF(SUMIFS(J:J,C:C,"="&amp;C366,K:K,"STD")&gt;10,"&gt;10h Arbeitszeit!",IF(AND(NOT(ISNUMBER(J366)),C366&lt;&gt;""),"Arbeitszeit fehlt!",IF(NOT(ISERROR(VLOOKUP(C366,verify_holidays!A:A,1,FALSE))),"W: Feiertagsarbeit!",IF(WEEKDAY(C366,2)&gt;5,"W: Wochenendarbeit!","OK")))))))</f>
        <v/>
      </c>
      <c r="P366" s="9" t="str">
        <f t="shared" si="5"/>
        <v>Abgeschlossen</v>
      </c>
    </row>
    <row r="367" spans="1:16" x14ac:dyDescent="0.25">
      <c r="A367" s="10" t="str">
        <f>IFERROR(VLOOKUP(L367,verify_descriptions!A:J,2,FALSE),"")</f>
        <v/>
      </c>
      <c r="B367" s="10" t="str">
        <f>IFERROR(VLOOKUP(L367,verify_descriptions!A:J,3,FALSE),"")</f>
        <v/>
      </c>
      <c r="C367" s="8"/>
      <c r="D367" s="10" t="str">
        <f>IFERROR(VLOOKUP(L367,verify_descriptions!A:J,4,FALSE),"")</f>
        <v/>
      </c>
      <c r="E367" s="10" t="str">
        <f>IFERROR(VLOOKUP(L367,verify_descriptions!A:J,5,FALSE),"")</f>
        <v/>
      </c>
      <c r="F367" s="10" t="str">
        <f>IFERROR(VLOOKUP(L367,verify_descriptions!A:J,6,FALSE),"")</f>
        <v/>
      </c>
      <c r="G367" s="10" t="str">
        <f>IFERROR(VLOOKUP(L367,verify_descriptions!A:J,7,FALSE),"")</f>
        <v/>
      </c>
      <c r="H367" s="10" t="str">
        <f>IFERROR(VLOOKUP(L367,verify_descriptions!A:J,8,FALSE),"")</f>
        <v/>
      </c>
      <c r="I367" s="10" t="str">
        <f>IFERROR(VLOOKUP(L367,verify_descriptions!A:J,9,FALSE),"")</f>
        <v/>
      </c>
      <c r="J367" s="9"/>
      <c r="K367" s="12" t="str">
        <f>IFERROR(VLOOKUP(L367,verify_descriptions!A:J,10,FALSE),"")</f>
        <v/>
      </c>
      <c r="L367" s="9"/>
      <c r="M367" s="9"/>
      <c r="N367" s="9"/>
      <c r="O367" s="10" t="str">
        <f>IF(C367="","",IF(ISERROR(VLOOKUP(C367,verify_dates!$A$1:$A$50,1,FALSE)),"Datum ungültig!",IF(L367="","Beschr. fehlt!",IF(SUMIFS(J:J,C:C,"="&amp;C367,K:K,"STD")&gt;10,"&gt;10h Arbeitszeit!",IF(AND(NOT(ISNUMBER(J367)),C367&lt;&gt;""),"Arbeitszeit fehlt!",IF(NOT(ISERROR(VLOOKUP(C367,verify_holidays!A:A,1,FALSE))),"W: Feiertagsarbeit!",IF(WEEKDAY(C367,2)&gt;5,"W: Wochenendarbeit!","OK")))))))</f>
        <v/>
      </c>
      <c r="P367" s="9" t="str">
        <f t="shared" si="5"/>
        <v>Abgeschlossen</v>
      </c>
    </row>
    <row r="368" spans="1:16" x14ac:dyDescent="0.25">
      <c r="A368" s="10" t="str">
        <f>IFERROR(VLOOKUP(L368,verify_descriptions!A:J,2,FALSE),"")</f>
        <v/>
      </c>
      <c r="B368" s="10" t="str">
        <f>IFERROR(VLOOKUP(L368,verify_descriptions!A:J,3,FALSE),"")</f>
        <v/>
      </c>
      <c r="C368" s="8"/>
      <c r="D368" s="10" t="str">
        <f>IFERROR(VLOOKUP(L368,verify_descriptions!A:J,4,FALSE),"")</f>
        <v/>
      </c>
      <c r="E368" s="10" t="str">
        <f>IFERROR(VLOOKUP(L368,verify_descriptions!A:J,5,FALSE),"")</f>
        <v/>
      </c>
      <c r="F368" s="10" t="str">
        <f>IFERROR(VLOOKUP(L368,verify_descriptions!A:J,6,FALSE),"")</f>
        <v/>
      </c>
      <c r="G368" s="10" t="str">
        <f>IFERROR(VLOOKUP(L368,verify_descriptions!A:J,7,FALSE),"")</f>
        <v/>
      </c>
      <c r="H368" s="10" t="str">
        <f>IFERROR(VLOOKUP(L368,verify_descriptions!A:J,8,FALSE),"")</f>
        <v/>
      </c>
      <c r="I368" s="10" t="str">
        <f>IFERROR(VLOOKUP(L368,verify_descriptions!A:J,9,FALSE),"")</f>
        <v/>
      </c>
      <c r="J368" s="9"/>
      <c r="K368" s="12" t="str">
        <f>IFERROR(VLOOKUP(L368,verify_descriptions!A:J,10,FALSE),"")</f>
        <v/>
      </c>
      <c r="L368" s="9"/>
      <c r="M368" s="9"/>
      <c r="N368" s="9"/>
      <c r="O368" s="10" t="str">
        <f>IF(C368="","",IF(ISERROR(VLOOKUP(C368,verify_dates!$A$1:$A$50,1,FALSE)),"Datum ungültig!",IF(L368="","Beschr. fehlt!",IF(SUMIFS(J:J,C:C,"="&amp;C368,K:K,"STD")&gt;10,"&gt;10h Arbeitszeit!",IF(AND(NOT(ISNUMBER(J368)),C368&lt;&gt;""),"Arbeitszeit fehlt!",IF(NOT(ISERROR(VLOOKUP(C368,verify_holidays!A:A,1,FALSE))),"W: Feiertagsarbeit!",IF(WEEKDAY(C368,2)&gt;5,"W: Wochenendarbeit!","OK")))))))</f>
        <v/>
      </c>
      <c r="P368" s="9" t="str">
        <f t="shared" si="5"/>
        <v>Abgeschlossen</v>
      </c>
    </row>
    <row r="369" spans="1:16" x14ac:dyDescent="0.25">
      <c r="A369" s="10" t="str">
        <f>IFERROR(VLOOKUP(L369,verify_descriptions!A:J,2,FALSE),"")</f>
        <v/>
      </c>
      <c r="B369" s="10" t="str">
        <f>IFERROR(VLOOKUP(L369,verify_descriptions!A:J,3,FALSE),"")</f>
        <v/>
      </c>
      <c r="C369" s="8"/>
      <c r="D369" s="10" t="str">
        <f>IFERROR(VLOOKUP(L369,verify_descriptions!A:J,4,FALSE),"")</f>
        <v/>
      </c>
      <c r="E369" s="10" t="str">
        <f>IFERROR(VLOOKUP(L369,verify_descriptions!A:J,5,FALSE),"")</f>
        <v/>
      </c>
      <c r="F369" s="10" t="str">
        <f>IFERROR(VLOOKUP(L369,verify_descriptions!A:J,6,FALSE),"")</f>
        <v/>
      </c>
      <c r="G369" s="10" t="str">
        <f>IFERROR(VLOOKUP(L369,verify_descriptions!A:J,7,FALSE),"")</f>
        <v/>
      </c>
      <c r="H369" s="10" t="str">
        <f>IFERROR(VLOOKUP(L369,verify_descriptions!A:J,8,FALSE),"")</f>
        <v/>
      </c>
      <c r="I369" s="10" t="str">
        <f>IFERROR(VLOOKUP(L369,verify_descriptions!A:J,9,FALSE),"")</f>
        <v/>
      </c>
      <c r="J369" s="9"/>
      <c r="K369" s="12" t="str">
        <f>IFERROR(VLOOKUP(L369,verify_descriptions!A:J,10,FALSE),"")</f>
        <v/>
      </c>
      <c r="L369" s="9"/>
      <c r="M369" s="9"/>
      <c r="N369" s="9"/>
      <c r="O369" s="10" t="str">
        <f>IF(C369="","",IF(ISERROR(VLOOKUP(C369,verify_dates!$A$1:$A$50,1,FALSE)),"Datum ungültig!",IF(L369="","Beschr. fehlt!",IF(SUMIFS(J:J,C:C,"="&amp;C369,K:K,"STD")&gt;10,"&gt;10h Arbeitszeit!",IF(AND(NOT(ISNUMBER(J369)),C369&lt;&gt;""),"Arbeitszeit fehlt!",IF(NOT(ISERROR(VLOOKUP(C369,verify_holidays!A:A,1,FALSE))),"W: Feiertagsarbeit!",IF(WEEKDAY(C369,2)&gt;5,"W: Wochenendarbeit!","OK")))))))</f>
        <v/>
      </c>
      <c r="P369" s="9" t="str">
        <f t="shared" si="5"/>
        <v>Abgeschlossen</v>
      </c>
    </row>
    <row r="370" spans="1:16" x14ac:dyDescent="0.25">
      <c r="A370" s="10" t="str">
        <f>IFERROR(VLOOKUP(L370,verify_descriptions!A:J,2,FALSE),"")</f>
        <v/>
      </c>
      <c r="B370" s="10" t="str">
        <f>IFERROR(VLOOKUP(L370,verify_descriptions!A:J,3,FALSE),"")</f>
        <v/>
      </c>
      <c r="C370" s="8"/>
      <c r="D370" s="10" t="str">
        <f>IFERROR(VLOOKUP(L370,verify_descriptions!A:J,4,FALSE),"")</f>
        <v/>
      </c>
      <c r="E370" s="10" t="str">
        <f>IFERROR(VLOOKUP(L370,verify_descriptions!A:J,5,FALSE),"")</f>
        <v/>
      </c>
      <c r="F370" s="10" t="str">
        <f>IFERROR(VLOOKUP(L370,verify_descriptions!A:J,6,FALSE),"")</f>
        <v/>
      </c>
      <c r="G370" s="10" t="str">
        <f>IFERROR(VLOOKUP(L370,verify_descriptions!A:J,7,FALSE),"")</f>
        <v/>
      </c>
      <c r="H370" s="10" t="str">
        <f>IFERROR(VLOOKUP(L370,verify_descriptions!A:J,8,FALSE),"")</f>
        <v/>
      </c>
      <c r="I370" s="10" t="str">
        <f>IFERROR(VLOOKUP(L370,verify_descriptions!A:J,9,FALSE),"")</f>
        <v/>
      </c>
      <c r="J370" s="9"/>
      <c r="K370" s="12" t="str">
        <f>IFERROR(VLOOKUP(L370,verify_descriptions!A:J,10,FALSE),"")</f>
        <v/>
      </c>
      <c r="L370" s="9"/>
      <c r="M370" s="9"/>
      <c r="N370" s="9"/>
      <c r="O370" s="10" t="str">
        <f>IF(C370="","",IF(ISERROR(VLOOKUP(C370,verify_dates!$A$1:$A$50,1,FALSE)),"Datum ungültig!",IF(L370="","Beschr. fehlt!",IF(SUMIFS(J:J,C:C,"="&amp;C370,K:K,"STD")&gt;10,"&gt;10h Arbeitszeit!",IF(AND(NOT(ISNUMBER(J370)),C370&lt;&gt;""),"Arbeitszeit fehlt!",IF(NOT(ISERROR(VLOOKUP(C370,verify_holidays!A:A,1,FALSE))),"W: Feiertagsarbeit!",IF(WEEKDAY(C370,2)&gt;5,"W: Wochenendarbeit!","OK")))))))</f>
        <v/>
      </c>
      <c r="P370" s="9" t="str">
        <f t="shared" si="5"/>
        <v>Abgeschlossen</v>
      </c>
    </row>
    <row r="371" spans="1:16" x14ac:dyDescent="0.25">
      <c r="A371" s="10" t="str">
        <f>IFERROR(VLOOKUP(L371,verify_descriptions!A:J,2,FALSE),"")</f>
        <v/>
      </c>
      <c r="B371" s="10" t="str">
        <f>IFERROR(VLOOKUP(L371,verify_descriptions!A:J,3,FALSE),"")</f>
        <v/>
      </c>
      <c r="C371" s="8"/>
      <c r="D371" s="10" t="str">
        <f>IFERROR(VLOOKUP(L371,verify_descriptions!A:J,4,FALSE),"")</f>
        <v/>
      </c>
      <c r="E371" s="10" t="str">
        <f>IFERROR(VLOOKUP(L371,verify_descriptions!A:J,5,FALSE),"")</f>
        <v/>
      </c>
      <c r="F371" s="10" t="str">
        <f>IFERROR(VLOOKUP(L371,verify_descriptions!A:J,6,FALSE),"")</f>
        <v/>
      </c>
      <c r="G371" s="10" t="str">
        <f>IFERROR(VLOOKUP(L371,verify_descriptions!A:J,7,FALSE),"")</f>
        <v/>
      </c>
      <c r="H371" s="10" t="str">
        <f>IFERROR(VLOOKUP(L371,verify_descriptions!A:J,8,FALSE),"")</f>
        <v/>
      </c>
      <c r="I371" s="10" t="str">
        <f>IFERROR(VLOOKUP(L371,verify_descriptions!A:J,9,FALSE),"")</f>
        <v/>
      </c>
      <c r="J371" s="9"/>
      <c r="K371" s="12" t="str">
        <f>IFERROR(VLOOKUP(L371,verify_descriptions!A:J,10,FALSE),"")</f>
        <v/>
      </c>
      <c r="L371" s="9"/>
      <c r="M371" s="9"/>
      <c r="N371" s="9"/>
      <c r="O371" s="10" t="str">
        <f>IF(C371="","",IF(ISERROR(VLOOKUP(C371,verify_dates!$A$1:$A$50,1,FALSE)),"Datum ungültig!",IF(L371="","Beschr. fehlt!",IF(SUMIFS(J:J,C:C,"="&amp;C371,K:K,"STD")&gt;10,"&gt;10h Arbeitszeit!",IF(AND(NOT(ISNUMBER(J371)),C371&lt;&gt;""),"Arbeitszeit fehlt!",IF(NOT(ISERROR(VLOOKUP(C371,verify_holidays!A:A,1,FALSE))),"W: Feiertagsarbeit!",IF(WEEKDAY(C371,2)&gt;5,"W: Wochenendarbeit!","OK")))))))</f>
        <v/>
      </c>
      <c r="P371" s="9" t="str">
        <f t="shared" si="5"/>
        <v>Abgeschlossen</v>
      </c>
    </row>
    <row r="372" spans="1:16" x14ac:dyDescent="0.25">
      <c r="A372" s="10" t="str">
        <f>IFERROR(VLOOKUP(L372,verify_descriptions!A:J,2,FALSE),"")</f>
        <v/>
      </c>
      <c r="B372" s="10" t="str">
        <f>IFERROR(VLOOKUP(L372,verify_descriptions!A:J,3,FALSE),"")</f>
        <v/>
      </c>
      <c r="C372" s="8"/>
      <c r="D372" s="10" t="str">
        <f>IFERROR(VLOOKUP(L372,verify_descriptions!A:J,4,FALSE),"")</f>
        <v/>
      </c>
      <c r="E372" s="10" t="str">
        <f>IFERROR(VLOOKUP(L372,verify_descriptions!A:J,5,FALSE),"")</f>
        <v/>
      </c>
      <c r="F372" s="10" t="str">
        <f>IFERROR(VLOOKUP(L372,verify_descriptions!A:J,6,FALSE),"")</f>
        <v/>
      </c>
      <c r="G372" s="10" t="str">
        <f>IFERROR(VLOOKUP(L372,verify_descriptions!A:J,7,FALSE),"")</f>
        <v/>
      </c>
      <c r="H372" s="10" t="str">
        <f>IFERROR(VLOOKUP(L372,verify_descriptions!A:J,8,FALSE),"")</f>
        <v/>
      </c>
      <c r="I372" s="10" t="str">
        <f>IFERROR(VLOOKUP(L372,verify_descriptions!A:J,9,FALSE),"")</f>
        <v/>
      </c>
      <c r="J372" s="9"/>
      <c r="K372" s="12" t="str">
        <f>IFERROR(VLOOKUP(L372,verify_descriptions!A:J,10,FALSE),"")</f>
        <v/>
      </c>
      <c r="L372" s="9"/>
      <c r="M372" s="9"/>
      <c r="N372" s="9"/>
      <c r="O372" s="10" t="str">
        <f>IF(C372="","",IF(ISERROR(VLOOKUP(C372,verify_dates!$A$1:$A$50,1,FALSE)),"Datum ungültig!",IF(L372="","Beschr. fehlt!",IF(SUMIFS(J:J,C:C,"="&amp;C372,K:K,"STD")&gt;10,"&gt;10h Arbeitszeit!",IF(AND(NOT(ISNUMBER(J372)),C372&lt;&gt;""),"Arbeitszeit fehlt!",IF(NOT(ISERROR(VLOOKUP(C372,verify_holidays!A:A,1,FALSE))),"W: Feiertagsarbeit!",IF(WEEKDAY(C372,2)&gt;5,"W: Wochenendarbeit!","OK")))))))</f>
        <v/>
      </c>
      <c r="P372" s="9" t="str">
        <f t="shared" si="5"/>
        <v>Abgeschlossen</v>
      </c>
    </row>
    <row r="373" spans="1:16" x14ac:dyDescent="0.25">
      <c r="A373" s="10" t="str">
        <f>IFERROR(VLOOKUP(L373,verify_descriptions!A:J,2,FALSE),"")</f>
        <v/>
      </c>
      <c r="B373" s="10" t="str">
        <f>IFERROR(VLOOKUP(L373,verify_descriptions!A:J,3,FALSE),"")</f>
        <v/>
      </c>
      <c r="C373" s="8"/>
      <c r="D373" s="10" t="str">
        <f>IFERROR(VLOOKUP(L373,verify_descriptions!A:J,4,FALSE),"")</f>
        <v/>
      </c>
      <c r="E373" s="10" t="str">
        <f>IFERROR(VLOOKUP(L373,verify_descriptions!A:J,5,FALSE),"")</f>
        <v/>
      </c>
      <c r="F373" s="10" t="str">
        <f>IFERROR(VLOOKUP(L373,verify_descriptions!A:J,6,FALSE),"")</f>
        <v/>
      </c>
      <c r="G373" s="10" t="str">
        <f>IFERROR(VLOOKUP(L373,verify_descriptions!A:J,7,FALSE),"")</f>
        <v/>
      </c>
      <c r="H373" s="10" t="str">
        <f>IFERROR(VLOOKUP(L373,verify_descriptions!A:J,8,FALSE),"")</f>
        <v/>
      </c>
      <c r="I373" s="10" t="str">
        <f>IFERROR(VLOOKUP(L373,verify_descriptions!A:J,9,FALSE),"")</f>
        <v/>
      </c>
      <c r="J373" s="9"/>
      <c r="K373" s="12" t="str">
        <f>IFERROR(VLOOKUP(L373,verify_descriptions!A:J,10,FALSE),"")</f>
        <v/>
      </c>
      <c r="L373" s="9"/>
      <c r="M373" s="9"/>
      <c r="N373" s="9"/>
      <c r="O373" s="10" t="str">
        <f>IF(C373="","",IF(ISERROR(VLOOKUP(C373,verify_dates!$A$1:$A$50,1,FALSE)),"Datum ungültig!",IF(L373="","Beschr. fehlt!",IF(SUMIFS(J:J,C:C,"="&amp;C373,K:K,"STD")&gt;10,"&gt;10h Arbeitszeit!",IF(AND(NOT(ISNUMBER(J373)),C373&lt;&gt;""),"Arbeitszeit fehlt!",IF(NOT(ISERROR(VLOOKUP(C373,verify_holidays!A:A,1,FALSE))),"W: Feiertagsarbeit!",IF(WEEKDAY(C373,2)&gt;5,"W: Wochenendarbeit!","OK")))))))</f>
        <v/>
      </c>
      <c r="P373" s="9" t="str">
        <f t="shared" si="5"/>
        <v>Abgeschlossen</v>
      </c>
    </row>
    <row r="374" spans="1:16" x14ac:dyDescent="0.25">
      <c r="A374" s="10" t="str">
        <f>IFERROR(VLOOKUP(L374,verify_descriptions!A:J,2,FALSE),"")</f>
        <v/>
      </c>
      <c r="B374" s="10" t="str">
        <f>IFERROR(VLOOKUP(L374,verify_descriptions!A:J,3,FALSE),"")</f>
        <v/>
      </c>
      <c r="C374" s="8"/>
      <c r="D374" s="10" t="str">
        <f>IFERROR(VLOOKUP(L374,verify_descriptions!A:J,4,FALSE),"")</f>
        <v/>
      </c>
      <c r="E374" s="10" t="str">
        <f>IFERROR(VLOOKUP(L374,verify_descriptions!A:J,5,FALSE),"")</f>
        <v/>
      </c>
      <c r="F374" s="10" t="str">
        <f>IFERROR(VLOOKUP(L374,verify_descriptions!A:J,6,FALSE),"")</f>
        <v/>
      </c>
      <c r="G374" s="10" t="str">
        <f>IFERROR(VLOOKUP(L374,verify_descriptions!A:J,7,FALSE),"")</f>
        <v/>
      </c>
      <c r="H374" s="10" t="str">
        <f>IFERROR(VLOOKUP(L374,verify_descriptions!A:J,8,FALSE),"")</f>
        <v/>
      </c>
      <c r="I374" s="10" t="str">
        <f>IFERROR(VLOOKUP(L374,verify_descriptions!A:J,9,FALSE),"")</f>
        <v/>
      </c>
      <c r="J374" s="9"/>
      <c r="K374" s="12" t="str">
        <f>IFERROR(VLOOKUP(L374,verify_descriptions!A:J,10,FALSE),"")</f>
        <v/>
      </c>
      <c r="L374" s="9"/>
      <c r="M374" s="9"/>
      <c r="N374" s="9"/>
      <c r="O374" s="10" t="str">
        <f>IF(C374="","",IF(ISERROR(VLOOKUP(C374,verify_dates!$A$1:$A$50,1,FALSE)),"Datum ungültig!",IF(L374="","Beschr. fehlt!",IF(SUMIFS(J:J,C:C,"="&amp;C374,K:K,"STD")&gt;10,"&gt;10h Arbeitszeit!",IF(AND(NOT(ISNUMBER(J374)),C374&lt;&gt;""),"Arbeitszeit fehlt!",IF(NOT(ISERROR(VLOOKUP(C374,verify_holidays!A:A,1,FALSE))),"W: Feiertagsarbeit!",IF(WEEKDAY(C374,2)&gt;5,"W: Wochenendarbeit!","OK")))))))</f>
        <v/>
      </c>
      <c r="P374" s="9" t="str">
        <f t="shared" si="5"/>
        <v>Abgeschlossen</v>
      </c>
    </row>
    <row r="375" spans="1:16" x14ac:dyDescent="0.25">
      <c r="A375" s="10" t="str">
        <f>IFERROR(VLOOKUP(L375,verify_descriptions!A:J,2,FALSE),"")</f>
        <v/>
      </c>
      <c r="B375" s="10" t="str">
        <f>IFERROR(VLOOKUP(L375,verify_descriptions!A:J,3,FALSE),"")</f>
        <v/>
      </c>
      <c r="C375" s="8"/>
      <c r="D375" s="10" t="str">
        <f>IFERROR(VLOOKUP(L375,verify_descriptions!A:J,4,FALSE),"")</f>
        <v/>
      </c>
      <c r="E375" s="10" t="str">
        <f>IFERROR(VLOOKUP(L375,verify_descriptions!A:J,5,FALSE),"")</f>
        <v/>
      </c>
      <c r="F375" s="10" t="str">
        <f>IFERROR(VLOOKUP(L375,verify_descriptions!A:J,6,FALSE),"")</f>
        <v/>
      </c>
      <c r="G375" s="10" t="str">
        <f>IFERROR(VLOOKUP(L375,verify_descriptions!A:J,7,FALSE),"")</f>
        <v/>
      </c>
      <c r="H375" s="10" t="str">
        <f>IFERROR(VLOOKUP(L375,verify_descriptions!A:J,8,FALSE),"")</f>
        <v/>
      </c>
      <c r="I375" s="10" t="str">
        <f>IFERROR(VLOOKUP(L375,verify_descriptions!A:J,9,FALSE),"")</f>
        <v/>
      </c>
      <c r="J375" s="9"/>
      <c r="K375" s="12" t="str">
        <f>IFERROR(VLOOKUP(L375,verify_descriptions!A:J,10,FALSE),"")</f>
        <v/>
      </c>
      <c r="L375" s="9"/>
      <c r="M375" s="9"/>
      <c r="N375" s="9"/>
      <c r="O375" s="10" t="str">
        <f>IF(C375="","",IF(ISERROR(VLOOKUP(C375,verify_dates!$A$1:$A$50,1,FALSE)),"Datum ungültig!",IF(L375="","Beschr. fehlt!",IF(SUMIFS(J:J,C:C,"="&amp;C375,K:K,"STD")&gt;10,"&gt;10h Arbeitszeit!",IF(AND(NOT(ISNUMBER(J375)),C375&lt;&gt;""),"Arbeitszeit fehlt!",IF(NOT(ISERROR(VLOOKUP(C375,verify_holidays!A:A,1,FALSE))),"W: Feiertagsarbeit!",IF(WEEKDAY(C375,2)&gt;5,"W: Wochenendarbeit!","OK")))))))</f>
        <v/>
      </c>
      <c r="P375" s="9" t="str">
        <f t="shared" si="5"/>
        <v>Abgeschlossen</v>
      </c>
    </row>
    <row r="376" spans="1:16" x14ac:dyDescent="0.25">
      <c r="A376" s="10" t="str">
        <f>IFERROR(VLOOKUP(L376,verify_descriptions!A:J,2,FALSE),"")</f>
        <v/>
      </c>
      <c r="B376" s="10" t="str">
        <f>IFERROR(VLOOKUP(L376,verify_descriptions!A:J,3,FALSE),"")</f>
        <v/>
      </c>
      <c r="C376" s="8"/>
      <c r="D376" s="10" t="str">
        <f>IFERROR(VLOOKUP(L376,verify_descriptions!A:J,4,FALSE),"")</f>
        <v/>
      </c>
      <c r="E376" s="10" t="str">
        <f>IFERROR(VLOOKUP(L376,verify_descriptions!A:J,5,FALSE),"")</f>
        <v/>
      </c>
      <c r="F376" s="10" t="str">
        <f>IFERROR(VLOOKUP(L376,verify_descriptions!A:J,6,FALSE),"")</f>
        <v/>
      </c>
      <c r="G376" s="10" t="str">
        <f>IFERROR(VLOOKUP(L376,verify_descriptions!A:J,7,FALSE),"")</f>
        <v/>
      </c>
      <c r="H376" s="10" t="str">
        <f>IFERROR(VLOOKUP(L376,verify_descriptions!A:J,8,FALSE),"")</f>
        <v/>
      </c>
      <c r="I376" s="10" t="str">
        <f>IFERROR(VLOOKUP(L376,verify_descriptions!A:J,9,FALSE),"")</f>
        <v/>
      </c>
      <c r="J376" s="9"/>
      <c r="K376" s="12" t="str">
        <f>IFERROR(VLOOKUP(L376,verify_descriptions!A:J,10,FALSE),"")</f>
        <v/>
      </c>
      <c r="L376" s="9"/>
      <c r="M376" s="9"/>
      <c r="N376" s="9"/>
      <c r="O376" s="10" t="str">
        <f>IF(C376="","",IF(ISERROR(VLOOKUP(C376,verify_dates!$A$1:$A$50,1,FALSE)),"Datum ungültig!",IF(L376="","Beschr. fehlt!",IF(SUMIFS(J:J,C:C,"="&amp;C376,K:K,"STD")&gt;10,"&gt;10h Arbeitszeit!",IF(AND(NOT(ISNUMBER(J376)),C376&lt;&gt;""),"Arbeitszeit fehlt!",IF(NOT(ISERROR(VLOOKUP(C376,verify_holidays!A:A,1,FALSE))),"W: Feiertagsarbeit!",IF(WEEKDAY(C376,2)&gt;5,"W: Wochenendarbeit!","OK")))))))</f>
        <v/>
      </c>
      <c r="P376" s="9" t="str">
        <f t="shared" si="5"/>
        <v>Abgeschlossen</v>
      </c>
    </row>
    <row r="377" spans="1:16" x14ac:dyDescent="0.25">
      <c r="A377" s="10" t="str">
        <f>IFERROR(VLOOKUP(L377,verify_descriptions!A:J,2,FALSE),"")</f>
        <v/>
      </c>
      <c r="B377" s="10" t="str">
        <f>IFERROR(VLOOKUP(L377,verify_descriptions!A:J,3,FALSE),"")</f>
        <v/>
      </c>
      <c r="C377" s="8"/>
      <c r="D377" s="10" t="str">
        <f>IFERROR(VLOOKUP(L377,verify_descriptions!A:J,4,FALSE),"")</f>
        <v/>
      </c>
      <c r="E377" s="10" t="str">
        <f>IFERROR(VLOOKUP(L377,verify_descriptions!A:J,5,FALSE),"")</f>
        <v/>
      </c>
      <c r="F377" s="10" t="str">
        <f>IFERROR(VLOOKUP(L377,verify_descriptions!A:J,6,FALSE),"")</f>
        <v/>
      </c>
      <c r="G377" s="10" t="str">
        <f>IFERROR(VLOOKUP(L377,verify_descriptions!A:J,7,FALSE),"")</f>
        <v/>
      </c>
      <c r="H377" s="10" t="str">
        <f>IFERROR(VLOOKUP(L377,verify_descriptions!A:J,8,FALSE),"")</f>
        <v/>
      </c>
      <c r="I377" s="10" t="str">
        <f>IFERROR(VLOOKUP(L377,verify_descriptions!A:J,9,FALSE),"")</f>
        <v/>
      </c>
      <c r="J377" s="9"/>
      <c r="K377" s="12" t="str">
        <f>IFERROR(VLOOKUP(L377,verify_descriptions!A:J,10,FALSE),"")</f>
        <v/>
      </c>
      <c r="L377" s="9"/>
      <c r="M377" s="9"/>
      <c r="N377" s="9"/>
      <c r="O377" s="10" t="str">
        <f>IF(C377="","",IF(ISERROR(VLOOKUP(C377,verify_dates!$A$1:$A$50,1,FALSE)),"Datum ungültig!",IF(L377="","Beschr. fehlt!",IF(SUMIFS(J:J,C:C,"="&amp;C377,K:K,"STD")&gt;10,"&gt;10h Arbeitszeit!",IF(AND(NOT(ISNUMBER(J377)),C377&lt;&gt;""),"Arbeitszeit fehlt!",IF(NOT(ISERROR(VLOOKUP(C377,verify_holidays!A:A,1,FALSE))),"W: Feiertagsarbeit!",IF(WEEKDAY(C377,2)&gt;5,"W: Wochenendarbeit!","OK")))))))</f>
        <v/>
      </c>
      <c r="P377" s="9" t="str">
        <f t="shared" si="5"/>
        <v>Abgeschlossen</v>
      </c>
    </row>
    <row r="378" spans="1:16" x14ac:dyDescent="0.25">
      <c r="A378" s="10" t="str">
        <f>IFERROR(VLOOKUP(L378,verify_descriptions!A:J,2,FALSE),"")</f>
        <v/>
      </c>
      <c r="B378" s="10" t="str">
        <f>IFERROR(VLOOKUP(L378,verify_descriptions!A:J,3,FALSE),"")</f>
        <v/>
      </c>
      <c r="C378" s="8"/>
      <c r="D378" s="10" t="str">
        <f>IFERROR(VLOOKUP(L378,verify_descriptions!A:J,4,FALSE),"")</f>
        <v/>
      </c>
      <c r="E378" s="10" t="str">
        <f>IFERROR(VLOOKUP(L378,verify_descriptions!A:J,5,FALSE),"")</f>
        <v/>
      </c>
      <c r="F378" s="10" t="str">
        <f>IFERROR(VLOOKUP(L378,verify_descriptions!A:J,6,FALSE),"")</f>
        <v/>
      </c>
      <c r="G378" s="10" t="str">
        <f>IFERROR(VLOOKUP(L378,verify_descriptions!A:J,7,FALSE),"")</f>
        <v/>
      </c>
      <c r="H378" s="10" t="str">
        <f>IFERROR(VLOOKUP(L378,verify_descriptions!A:J,8,FALSE),"")</f>
        <v/>
      </c>
      <c r="I378" s="10" t="str">
        <f>IFERROR(VLOOKUP(L378,verify_descriptions!A:J,9,FALSE),"")</f>
        <v/>
      </c>
      <c r="J378" s="9"/>
      <c r="K378" s="12" t="str">
        <f>IFERROR(VLOOKUP(L378,verify_descriptions!A:J,10,FALSE),"")</f>
        <v/>
      </c>
      <c r="L378" s="9"/>
      <c r="M378" s="9"/>
      <c r="N378" s="9"/>
      <c r="O378" s="10" t="str">
        <f>IF(C378="","",IF(ISERROR(VLOOKUP(C378,verify_dates!$A$1:$A$50,1,FALSE)),"Datum ungültig!",IF(L378="","Beschr. fehlt!",IF(SUMIFS(J:J,C:C,"="&amp;C378,K:K,"STD")&gt;10,"&gt;10h Arbeitszeit!",IF(AND(NOT(ISNUMBER(J378)),C378&lt;&gt;""),"Arbeitszeit fehlt!",IF(NOT(ISERROR(VLOOKUP(C378,verify_holidays!A:A,1,FALSE))),"W: Feiertagsarbeit!",IF(WEEKDAY(C378,2)&gt;5,"W: Wochenendarbeit!","OK")))))))</f>
        <v/>
      </c>
      <c r="P378" s="9" t="str">
        <f t="shared" si="5"/>
        <v>Abgeschlossen</v>
      </c>
    </row>
    <row r="379" spans="1:16" x14ac:dyDescent="0.25">
      <c r="A379" s="10" t="str">
        <f>IFERROR(VLOOKUP(L379,verify_descriptions!A:J,2,FALSE),"")</f>
        <v/>
      </c>
      <c r="B379" s="10" t="str">
        <f>IFERROR(VLOOKUP(L379,verify_descriptions!A:J,3,FALSE),"")</f>
        <v/>
      </c>
      <c r="C379" s="8"/>
      <c r="D379" s="10" t="str">
        <f>IFERROR(VLOOKUP(L379,verify_descriptions!A:J,4,FALSE),"")</f>
        <v/>
      </c>
      <c r="E379" s="10" t="str">
        <f>IFERROR(VLOOKUP(L379,verify_descriptions!A:J,5,FALSE),"")</f>
        <v/>
      </c>
      <c r="F379" s="10" t="str">
        <f>IFERROR(VLOOKUP(L379,verify_descriptions!A:J,6,FALSE),"")</f>
        <v/>
      </c>
      <c r="G379" s="10" t="str">
        <f>IFERROR(VLOOKUP(L379,verify_descriptions!A:J,7,FALSE),"")</f>
        <v/>
      </c>
      <c r="H379" s="10" t="str">
        <f>IFERROR(VLOOKUP(L379,verify_descriptions!A:J,8,FALSE),"")</f>
        <v/>
      </c>
      <c r="I379" s="10" t="str">
        <f>IFERROR(VLOOKUP(L379,verify_descriptions!A:J,9,FALSE),"")</f>
        <v/>
      </c>
      <c r="J379" s="9"/>
      <c r="K379" s="12" t="str">
        <f>IFERROR(VLOOKUP(L379,verify_descriptions!A:J,10,FALSE),"")</f>
        <v/>
      </c>
      <c r="L379" s="9"/>
      <c r="M379" s="9"/>
      <c r="N379" s="9"/>
      <c r="O379" s="10" t="str">
        <f>IF(C379="","",IF(ISERROR(VLOOKUP(C379,verify_dates!$A$1:$A$50,1,FALSE)),"Datum ungültig!",IF(L379="","Beschr. fehlt!",IF(SUMIFS(J:J,C:C,"="&amp;C379,K:K,"STD")&gt;10,"&gt;10h Arbeitszeit!",IF(AND(NOT(ISNUMBER(J379)),C379&lt;&gt;""),"Arbeitszeit fehlt!",IF(NOT(ISERROR(VLOOKUP(C379,verify_holidays!A:A,1,FALSE))),"W: Feiertagsarbeit!",IF(WEEKDAY(C379,2)&gt;5,"W: Wochenendarbeit!","OK")))))))</f>
        <v/>
      </c>
      <c r="P379" s="9" t="str">
        <f t="shared" si="5"/>
        <v>Abgeschlossen</v>
      </c>
    </row>
    <row r="380" spans="1:16" x14ac:dyDescent="0.25">
      <c r="A380" s="10" t="str">
        <f>IFERROR(VLOOKUP(L380,verify_descriptions!A:J,2,FALSE),"")</f>
        <v/>
      </c>
      <c r="B380" s="10" t="str">
        <f>IFERROR(VLOOKUP(L380,verify_descriptions!A:J,3,FALSE),"")</f>
        <v/>
      </c>
      <c r="C380" s="8"/>
      <c r="D380" s="10" t="str">
        <f>IFERROR(VLOOKUP(L380,verify_descriptions!A:J,4,FALSE),"")</f>
        <v/>
      </c>
      <c r="E380" s="10" t="str">
        <f>IFERROR(VLOOKUP(L380,verify_descriptions!A:J,5,FALSE),"")</f>
        <v/>
      </c>
      <c r="F380" s="10" t="str">
        <f>IFERROR(VLOOKUP(L380,verify_descriptions!A:J,6,FALSE),"")</f>
        <v/>
      </c>
      <c r="G380" s="10" t="str">
        <f>IFERROR(VLOOKUP(L380,verify_descriptions!A:J,7,FALSE),"")</f>
        <v/>
      </c>
      <c r="H380" s="10" t="str">
        <f>IFERROR(VLOOKUP(L380,verify_descriptions!A:J,8,FALSE),"")</f>
        <v/>
      </c>
      <c r="I380" s="10" t="str">
        <f>IFERROR(VLOOKUP(L380,verify_descriptions!A:J,9,FALSE),"")</f>
        <v/>
      </c>
      <c r="J380" s="9"/>
      <c r="K380" s="12" t="str">
        <f>IFERROR(VLOOKUP(L380,verify_descriptions!A:J,10,FALSE),"")</f>
        <v/>
      </c>
      <c r="L380" s="9"/>
      <c r="M380" s="9"/>
      <c r="N380" s="9"/>
      <c r="O380" s="10" t="str">
        <f>IF(C380="","",IF(ISERROR(VLOOKUP(C380,verify_dates!$A$1:$A$50,1,FALSE)),"Datum ungültig!",IF(L380="","Beschr. fehlt!",IF(SUMIFS(J:J,C:C,"="&amp;C380,K:K,"STD")&gt;10,"&gt;10h Arbeitszeit!",IF(AND(NOT(ISNUMBER(J380)),C380&lt;&gt;""),"Arbeitszeit fehlt!",IF(NOT(ISERROR(VLOOKUP(C380,verify_holidays!A:A,1,FALSE))),"W: Feiertagsarbeit!",IF(WEEKDAY(C380,2)&gt;5,"W: Wochenendarbeit!","OK")))))))</f>
        <v/>
      </c>
      <c r="P380" s="9" t="str">
        <f t="shared" si="5"/>
        <v>Abgeschlossen</v>
      </c>
    </row>
    <row r="381" spans="1:16" x14ac:dyDescent="0.25">
      <c r="A381" s="10" t="str">
        <f>IFERROR(VLOOKUP(L381,verify_descriptions!A:J,2,FALSE),"")</f>
        <v/>
      </c>
      <c r="B381" s="10" t="str">
        <f>IFERROR(VLOOKUP(L381,verify_descriptions!A:J,3,FALSE),"")</f>
        <v/>
      </c>
      <c r="C381" s="8"/>
      <c r="D381" s="10" t="str">
        <f>IFERROR(VLOOKUP(L381,verify_descriptions!A:J,4,FALSE),"")</f>
        <v/>
      </c>
      <c r="E381" s="10" t="str">
        <f>IFERROR(VLOOKUP(L381,verify_descriptions!A:J,5,FALSE),"")</f>
        <v/>
      </c>
      <c r="F381" s="10" t="str">
        <f>IFERROR(VLOOKUP(L381,verify_descriptions!A:J,6,FALSE),"")</f>
        <v/>
      </c>
      <c r="G381" s="10" t="str">
        <f>IFERROR(VLOOKUP(L381,verify_descriptions!A:J,7,FALSE),"")</f>
        <v/>
      </c>
      <c r="H381" s="10" t="str">
        <f>IFERROR(VLOOKUP(L381,verify_descriptions!A:J,8,FALSE),"")</f>
        <v/>
      </c>
      <c r="I381" s="10" t="str">
        <f>IFERROR(VLOOKUP(L381,verify_descriptions!A:J,9,FALSE),"")</f>
        <v/>
      </c>
      <c r="J381" s="9"/>
      <c r="K381" s="12" t="str">
        <f>IFERROR(VLOOKUP(L381,verify_descriptions!A:J,10,FALSE),"")</f>
        <v/>
      </c>
      <c r="L381" s="9"/>
      <c r="M381" s="9"/>
      <c r="N381" s="9"/>
      <c r="O381" s="10" t="str">
        <f>IF(C381="","",IF(ISERROR(VLOOKUP(C381,verify_dates!$A$1:$A$50,1,FALSE)),"Datum ungültig!",IF(L381="","Beschr. fehlt!",IF(SUMIFS(J:J,C:C,"="&amp;C381,K:K,"STD")&gt;10,"&gt;10h Arbeitszeit!",IF(AND(NOT(ISNUMBER(J381)),C381&lt;&gt;""),"Arbeitszeit fehlt!",IF(NOT(ISERROR(VLOOKUP(C381,verify_holidays!A:A,1,FALSE))),"W: Feiertagsarbeit!",IF(WEEKDAY(C381,2)&gt;5,"W: Wochenendarbeit!","OK")))))))</f>
        <v/>
      </c>
      <c r="P381" s="9" t="str">
        <f t="shared" si="5"/>
        <v>Abgeschlossen</v>
      </c>
    </row>
    <row r="382" spans="1:16" x14ac:dyDescent="0.25">
      <c r="A382" s="10" t="str">
        <f>IFERROR(VLOOKUP(L382,verify_descriptions!A:J,2,FALSE),"")</f>
        <v/>
      </c>
      <c r="B382" s="10" t="str">
        <f>IFERROR(VLOOKUP(L382,verify_descriptions!A:J,3,FALSE),"")</f>
        <v/>
      </c>
      <c r="C382" s="8"/>
      <c r="D382" s="10" t="str">
        <f>IFERROR(VLOOKUP(L382,verify_descriptions!A:J,4,FALSE),"")</f>
        <v/>
      </c>
      <c r="E382" s="10" t="str">
        <f>IFERROR(VLOOKUP(L382,verify_descriptions!A:J,5,FALSE),"")</f>
        <v/>
      </c>
      <c r="F382" s="10" t="str">
        <f>IFERROR(VLOOKUP(L382,verify_descriptions!A:J,6,FALSE),"")</f>
        <v/>
      </c>
      <c r="G382" s="10" t="str">
        <f>IFERROR(VLOOKUP(L382,verify_descriptions!A:J,7,FALSE),"")</f>
        <v/>
      </c>
      <c r="H382" s="10" t="str">
        <f>IFERROR(VLOOKUP(L382,verify_descriptions!A:J,8,FALSE),"")</f>
        <v/>
      </c>
      <c r="I382" s="10" t="str">
        <f>IFERROR(VLOOKUP(L382,verify_descriptions!A:J,9,FALSE),"")</f>
        <v/>
      </c>
      <c r="J382" s="9"/>
      <c r="K382" s="12" t="str">
        <f>IFERROR(VLOOKUP(L382,verify_descriptions!A:J,10,FALSE),"")</f>
        <v/>
      </c>
      <c r="L382" s="9"/>
      <c r="M382" s="9"/>
      <c r="N382" s="9"/>
      <c r="O382" s="10" t="str">
        <f>IF(C382="","",IF(ISERROR(VLOOKUP(C382,verify_dates!$A$1:$A$50,1,FALSE)),"Datum ungültig!",IF(L382="","Beschr. fehlt!",IF(SUMIFS(J:J,C:C,"="&amp;C382,K:K,"STD")&gt;10,"&gt;10h Arbeitszeit!",IF(AND(NOT(ISNUMBER(J382)),C382&lt;&gt;""),"Arbeitszeit fehlt!",IF(NOT(ISERROR(VLOOKUP(C382,verify_holidays!A:A,1,FALSE))),"W: Feiertagsarbeit!",IF(WEEKDAY(C382,2)&gt;5,"W: Wochenendarbeit!","OK")))))))</f>
        <v/>
      </c>
      <c r="P382" s="9" t="str">
        <f t="shared" si="5"/>
        <v>Abgeschlossen</v>
      </c>
    </row>
    <row r="383" spans="1:16" x14ac:dyDescent="0.25">
      <c r="A383" s="10" t="str">
        <f>IFERROR(VLOOKUP(L383,verify_descriptions!A:J,2,FALSE),"")</f>
        <v/>
      </c>
      <c r="B383" s="10" t="str">
        <f>IFERROR(VLOOKUP(L383,verify_descriptions!A:J,3,FALSE),"")</f>
        <v/>
      </c>
      <c r="C383" s="8"/>
      <c r="D383" s="10" t="str">
        <f>IFERROR(VLOOKUP(L383,verify_descriptions!A:J,4,FALSE),"")</f>
        <v/>
      </c>
      <c r="E383" s="10" t="str">
        <f>IFERROR(VLOOKUP(L383,verify_descriptions!A:J,5,FALSE),"")</f>
        <v/>
      </c>
      <c r="F383" s="10" t="str">
        <f>IFERROR(VLOOKUP(L383,verify_descriptions!A:J,6,FALSE),"")</f>
        <v/>
      </c>
      <c r="G383" s="10" t="str">
        <f>IFERROR(VLOOKUP(L383,verify_descriptions!A:J,7,FALSE),"")</f>
        <v/>
      </c>
      <c r="H383" s="10" t="str">
        <f>IFERROR(VLOOKUP(L383,verify_descriptions!A:J,8,FALSE),"")</f>
        <v/>
      </c>
      <c r="I383" s="10" t="str">
        <f>IFERROR(VLOOKUP(L383,verify_descriptions!A:J,9,FALSE),"")</f>
        <v/>
      </c>
      <c r="J383" s="9"/>
      <c r="K383" s="12" t="str">
        <f>IFERROR(VLOOKUP(L383,verify_descriptions!A:J,10,FALSE),"")</f>
        <v/>
      </c>
      <c r="L383" s="9"/>
      <c r="M383" s="9"/>
      <c r="N383" s="9"/>
      <c r="O383" s="10" t="str">
        <f>IF(C383="","",IF(ISERROR(VLOOKUP(C383,verify_dates!$A$1:$A$50,1,FALSE)),"Datum ungültig!",IF(L383="","Beschr. fehlt!",IF(SUMIFS(J:J,C:C,"="&amp;C383,K:K,"STD")&gt;10,"&gt;10h Arbeitszeit!",IF(AND(NOT(ISNUMBER(J383)),C383&lt;&gt;""),"Arbeitszeit fehlt!",IF(NOT(ISERROR(VLOOKUP(C383,verify_holidays!A:A,1,FALSE))),"W: Feiertagsarbeit!",IF(WEEKDAY(C383,2)&gt;5,"W: Wochenendarbeit!","OK")))))))</f>
        <v/>
      </c>
      <c r="P383" s="9" t="str">
        <f t="shared" si="5"/>
        <v>Abgeschlossen</v>
      </c>
    </row>
    <row r="384" spans="1:16" x14ac:dyDescent="0.25">
      <c r="A384" s="10" t="str">
        <f>IFERROR(VLOOKUP(L384,verify_descriptions!A:J,2,FALSE),"")</f>
        <v/>
      </c>
      <c r="B384" s="10" t="str">
        <f>IFERROR(VLOOKUP(L384,verify_descriptions!A:J,3,FALSE),"")</f>
        <v/>
      </c>
      <c r="C384" s="8"/>
      <c r="D384" s="10" t="str">
        <f>IFERROR(VLOOKUP(L384,verify_descriptions!A:J,4,FALSE),"")</f>
        <v/>
      </c>
      <c r="E384" s="10" t="str">
        <f>IFERROR(VLOOKUP(L384,verify_descriptions!A:J,5,FALSE),"")</f>
        <v/>
      </c>
      <c r="F384" s="10" t="str">
        <f>IFERROR(VLOOKUP(L384,verify_descriptions!A:J,6,FALSE),"")</f>
        <v/>
      </c>
      <c r="G384" s="10" t="str">
        <f>IFERROR(VLOOKUP(L384,verify_descriptions!A:J,7,FALSE),"")</f>
        <v/>
      </c>
      <c r="H384" s="10" t="str">
        <f>IFERROR(VLOOKUP(L384,verify_descriptions!A:J,8,FALSE),"")</f>
        <v/>
      </c>
      <c r="I384" s="10" t="str">
        <f>IFERROR(VLOOKUP(L384,verify_descriptions!A:J,9,FALSE),"")</f>
        <v/>
      </c>
      <c r="J384" s="9"/>
      <c r="K384" s="12" t="str">
        <f>IFERROR(VLOOKUP(L384,verify_descriptions!A:J,10,FALSE),"")</f>
        <v/>
      </c>
      <c r="L384" s="9"/>
      <c r="M384" s="9"/>
      <c r="N384" s="9"/>
      <c r="O384" s="10" t="str">
        <f>IF(C384="","",IF(ISERROR(VLOOKUP(C384,verify_dates!$A$1:$A$50,1,FALSE)),"Datum ungültig!",IF(L384="","Beschr. fehlt!",IF(SUMIFS(J:J,C:C,"="&amp;C384,K:K,"STD")&gt;10,"&gt;10h Arbeitszeit!",IF(AND(NOT(ISNUMBER(J384)),C384&lt;&gt;""),"Arbeitszeit fehlt!",IF(NOT(ISERROR(VLOOKUP(C384,verify_holidays!A:A,1,FALSE))),"W: Feiertagsarbeit!",IF(WEEKDAY(C384,2)&gt;5,"W: Wochenendarbeit!","OK")))))))</f>
        <v/>
      </c>
      <c r="P384" s="9" t="str">
        <f t="shared" si="5"/>
        <v>Abgeschlossen</v>
      </c>
    </row>
    <row r="385" spans="1:16" x14ac:dyDescent="0.25">
      <c r="A385" s="10" t="str">
        <f>IFERROR(VLOOKUP(L385,verify_descriptions!A:J,2,FALSE),"")</f>
        <v/>
      </c>
      <c r="B385" s="10" t="str">
        <f>IFERROR(VLOOKUP(L385,verify_descriptions!A:J,3,FALSE),"")</f>
        <v/>
      </c>
      <c r="C385" s="8"/>
      <c r="D385" s="10" t="str">
        <f>IFERROR(VLOOKUP(L385,verify_descriptions!A:J,4,FALSE),"")</f>
        <v/>
      </c>
      <c r="E385" s="10" t="str">
        <f>IFERROR(VLOOKUP(L385,verify_descriptions!A:J,5,FALSE),"")</f>
        <v/>
      </c>
      <c r="F385" s="10" t="str">
        <f>IFERROR(VLOOKUP(L385,verify_descriptions!A:J,6,FALSE),"")</f>
        <v/>
      </c>
      <c r="G385" s="10" t="str">
        <f>IFERROR(VLOOKUP(L385,verify_descriptions!A:J,7,FALSE),"")</f>
        <v/>
      </c>
      <c r="H385" s="10" t="str">
        <f>IFERROR(VLOOKUP(L385,verify_descriptions!A:J,8,FALSE),"")</f>
        <v/>
      </c>
      <c r="I385" s="10" t="str">
        <f>IFERROR(VLOOKUP(L385,verify_descriptions!A:J,9,FALSE),"")</f>
        <v/>
      </c>
      <c r="J385" s="9"/>
      <c r="K385" s="12" t="str">
        <f>IFERROR(VLOOKUP(L385,verify_descriptions!A:J,10,FALSE),"")</f>
        <v/>
      </c>
      <c r="L385" s="9"/>
      <c r="M385" s="9"/>
      <c r="N385" s="9"/>
      <c r="O385" s="10" t="str">
        <f>IF(C385="","",IF(ISERROR(VLOOKUP(C385,verify_dates!$A$1:$A$50,1,FALSE)),"Datum ungültig!",IF(L385="","Beschr. fehlt!",IF(SUMIFS(J:J,C:C,"="&amp;C385,K:K,"STD")&gt;10,"&gt;10h Arbeitszeit!",IF(AND(NOT(ISNUMBER(J385)),C385&lt;&gt;""),"Arbeitszeit fehlt!",IF(NOT(ISERROR(VLOOKUP(C385,verify_holidays!A:A,1,FALSE))),"W: Feiertagsarbeit!",IF(WEEKDAY(C385,2)&gt;5,"W: Wochenendarbeit!","OK")))))))</f>
        <v/>
      </c>
      <c r="P385" s="9" t="str">
        <f t="shared" si="5"/>
        <v>Abgeschlossen</v>
      </c>
    </row>
    <row r="386" spans="1:16" x14ac:dyDescent="0.25">
      <c r="A386" s="10" t="str">
        <f>IFERROR(VLOOKUP(L386,verify_descriptions!A:J,2,FALSE),"")</f>
        <v/>
      </c>
      <c r="B386" s="10" t="str">
        <f>IFERROR(VLOOKUP(L386,verify_descriptions!A:J,3,FALSE),"")</f>
        <v/>
      </c>
      <c r="C386" s="8"/>
      <c r="D386" s="10" t="str">
        <f>IFERROR(VLOOKUP(L386,verify_descriptions!A:J,4,FALSE),"")</f>
        <v/>
      </c>
      <c r="E386" s="10" t="str">
        <f>IFERROR(VLOOKUP(L386,verify_descriptions!A:J,5,FALSE),"")</f>
        <v/>
      </c>
      <c r="F386" s="10" t="str">
        <f>IFERROR(VLOOKUP(L386,verify_descriptions!A:J,6,FALSE),"")</f>
        <v/>
      </c>
      <c r="G386" s="10" t="str">
        <f>IFERROR(VLOOKUP(L386,verify_descriptions!A:J,7,FALSE),"")</f>
        <v/>
      </c>
      <c r="H386" s="10" t="str">
        <f>IFERROR(VLOOKUP(L386,verify_descriptions!A:J,8,FALSE),"")</f>
        <v/>
      </c>
      <c r="I386" s="10" t="str">
        <f>IFERROR(VLOOKUP(L386,verify_descriptions!A:J,9,FALSE),"")</f>
        <v/>
      </c>
      <c r="J386" s="9"/>
      <c r="K386" s="12" t="str">
        <f>IFERROR(VLOOKUP(L386,verify_descriptions!A:J,10,FALSE),"")</f>
        <v/>
      </c>
      <c r="L386" s="9"/>
      <c r="M386" s="9"/>
      <c r="N386" s="9"/>
      <c r="O386" s="10" t="str">
        <f>IF(C386="","",IF(ISERROR(VLOOKUP(C386,verify_dates!$A$1:$A$50,1,FALSE)),"Datum ungültig!",IF(L386="","Beschr. fehlt!",IF(SUMIFS(J:J,C:C,"="&amp;C386,K:K,"STD")&gt;10,"&gt;10h Arbeitszeit!",IF(AND(NOT(ISNUMBER(J386)),C386&lt;&gt;""),"Arbeitszeit fehlt!",IF(NOT(ISERROR(VLOOKUP(C386,verify_holidays!A:A,1,FALSE))),"W: Feiertagsarbeit!",IF(WEEKDAY(C386,2)&gt;5,"W: Wochenendarbeit!","OK")))))))</f>
        <v/>
      </c>
      <c r="P386" s="9" t="str">
        <f t="shared" si="5"/>
        <v>Abgeschlossen</v>
      </c>
    </row>
    <row r="387" spans="1:16" x14ac:dyDescent="0.25">
      <c r="A387" s="10" t="str">
        <f>IFERROR(VLOOKUP(L387,verify_descriptions!A:J,2,FALSE),"")</f>
        <v/>
      </c>
      <c r="B387" s="10" t="str">
        <f>IFERROR(VLOOKUP(L387,verify_descriptions!A:J,3,FALSE),"")</f>
        <v/>
      </c>
      <c r="C387" s="8"/>
      <c r="D387" s="10" t="str">
        <f>IFERROR(VLOOKUP(L387,verify_descriptions!A:J,4,FALSE),"")</f>
        <v/>
      </c>
      <c r="E387" s="10" t="str">
        <f>IFERROR(VLOOKUP(L387,verify_descriptions!A:J,5,FALSE),"")</f>
        <v/>
      </c>
      <c r="F387" s="10" t="str">
        <f>IFERROR(VLOOKUP(L387,verify_descriptions!A:J,6,FALSE),"")</f>
        <v/>
      </c>
      <c r="G387" s="10" t="str">
        <f>IFERROR(VLOOKUP(L387,verify_descriptions!A:J,7,FALSE),"")</f>
        <v/>
      </c>
      <c r="H387" s="10" t="str">
        <f>IFERROR(VLOOKUP(L387,verify_descriptions!A:J,8,FALSE),"")</f>
        <v/>
      </c>
      <c r="I387" s="10" t="str">
        <f>IFERROR(VLOOKUP(L387,verify_descriptions!A:J,9,FALSE),"")</f>
        <v/>
      </c>
      <c r="J387" s="9"/>
      <c r="K387" s="12" t="str">
        <f>IFERROR(VLOOKUP(L387,verify_descriptions!A:J,10,FALSE),"")</f>
        <v/>
      </c>
      <c r="L387" s="9"/>
      <c r="M387" s="9"/>
      <c r="N387" s="9"/>
      <c r="O387" s="10" t="str">
        <f>IF(C387="","",IF(ISERROR(VLOOKUP(C387,verify_dates!$A$1:$A$50,1,FALSE)),"Datum ungültig!",IF(L387="","Beschr. fehlt!",IF(SUMIFS(J:J,C:C,"="&amp;C387,K:K,"STD")&gt;10,"&gt;10h Arbeitszeit!",IF(AND(NOT(ISNUMBER(J387)),C387&lt;&gt;""),"Arbeitszeit fehlt!",IF(NOT(ISERROR(VLOOKUP(C387,verify_holidays!A:A,1,FALSE))),"W: Feiertagsarbeit!",IF(WEEKDAY(C387,2)&gt;5,"W: Wochenendarbeit!","OK")))))))</f>
        <v/>
      </c>
      <c r="P387" s="9" t="str">
        <f t="shared" si="5"/>
        <v>Abgeschlossen</v>
      </c>
    </row>
    <row r="388" spans="1:16" x14ac:dyDescent="0.25">
      <c r="A388" s="10" t="str">
        <f>IFERROR(VLOOKUP(L388,verify_descriptions!A:J,2,FALSE),"")</f>
        <v/>
      </c>
      <c r="B388" s="10" t="str">
        <f>IFERROR(VLOOKUP(L388,verify_descriptions!A:J,3,FALSE),"")</f>
        <v/>
      </c>
      <c r="C388" s="8"/>
      <c r="D388" s="10" t="str">
        <f>IFERROR(VLOOKUP(L388,verify_descriptions!A:J,4,FALSE),"")</f>
        <v/>
      </c>
      <c r="E388" s="10" t="str">
        <f>IFERROR(VLOOKUP(L388,verify_descriptions!A:J,5,FALSE),"")</f>
        <v/>
      </c>
      <c r="F388" s="10" t="str">
        <f>IFERROR(VLOOKUP(L388,verify_descriptions!A:J,6,FALSE),"")</f>
        <v/>
      </c>
      <c r="G388" s="10" t="str">
        <f>IFERROR(VLOOKUP(L388,verify_descriptions!A:J,7,FALSE),"")</f>
        <v/>
      </c>
      <c r="H388" s="10" t="str">
        <f>IFERROR(VLOOKUP(L388,verify_descriptions!A:J,8,FALSE),"")</f>
        <v/>
      </c>
      <c r="I388" s="10" t="str">
        <f>IFERROR(VLOOKUP(L388,verify_descriptions!A:J,9,FALSE),"")</f>
        <v/>
      </c>
      <c r="J388" s="9"/>
      <c r="K388" s="12" t="str">
        <f>IFERROR(VLOOKUP(L388,verify_descriptions!A:J,10,FALSE),"")</f>
        <v/>
      </c>
      <c r="L388" s="9"/>
      <c r="M388" s="9"/>
      <c r="N388" s="9"/>
      <c r="O388" s="10" t="str">
        <f>IF(C388="","",IF(ISERROR(VLOOKUP(C388,verify_dates!$A$1:$A$50,1,FALSE)),"Datum ungültig!",IF(L388="","Beschr. fehlt!",IF(SUMIFS(J:J,C:C,"="&amp;C388,K:K,"STD")&gt;10,"&gt;10h Arbeitszeit!",IF(AND(NOT(ISNUMBER(J388)),C388&lt;&gt;""),"Arbeitszeit fehlt!",IF(NOT(ISERROR(VLOOKUP(C388,verify_holidays!A:A,1,FALSE))),"W: Feiertagsarbeit!",IF(WEEKDAY(C388,2)&gt;5,"W: Wochenendarbeit!","OK")))))))</f>
        <v/>
      </c>
      <c r="P388" s="9" t="str">
        <f t="shared" ref="P388:P451" si="6">$B$1</f>
        <v>Abgeschlossen</v>
      </c>
    </row>
    <row r="389" spans="1:16" x14ac:dyDescent="0.25">
      <c r="A389" s="10" t="str">
        <f>IFERROR(VLOOKUP(L389,verify_descriptions!A:J,2,FALSE),"")</f>
        <v/>
      </c>
      <c r="B389" s="10" t="str">
        <f>IFERROR(VLOOKUP(L389,verify_descriptions!A:J,3,FALSE),"")</f>
        <v/>
      </c>
      <c r="C389" s="8"/>
      <c r="D389" s="10" t="str">
        <f>IFERROR(VLOOKUP(L389,verify_descriptions!A:J,4,FALSE),"")</f>
        <v/>
      </c>
      <c r="E389" s="10" t="str">
        <f>IFERROR(VLOOKUP(L389,verify_descriptions!A:J,5,FALSE),"")</f>
        <v/>
      </c>
      <c r="F389" s="10" t="str">
        <f>IFERROR(VLOOKUP(L389,verify_descriptions!A:J,6,FALSE),"")</f>
        <v/>
      </c>
      <c r="G389" s="10" t="str">
        <f>IFERROR(VLOOKUP(L389,verify_descriptions!A:J,7,FALSE),"")</f>
        <v/>
      </c>
      <c r="H389" s="10" t="str">
        <f>IFERROR(VLOOKUP(L389,verify_descriptions!A:J,8,FALSE),"")</f>
        <v/>
      </c>
      <c r="I389" s="10" t="str">
        <f>IFERROR(VLOOKUP(L389,verify_descriptions!A:J,9,FALSE),"")</f>
        <v/>
      </c>
      <c r="J389" s="9"/>
      <c r="K389" s="12" t="str">
        <f>IFERROR(VLOOKUP(L389,verify_descriptions!A:J,10,FALSE),"")</f>
        <v/>
      </c>
      <c r="L389" s="9"/>
      <c r="M389" s="9"/>
      <c r="N389" s="9"/>
      <c r="O389" s="10" t="str">
        <f>IF(C389="","",IF(ISERROR(VLOOKUP(C389,verify_dates!$A$1:$A$50,1,FALSE)),"Datum ungültig!",IF(L389="","Beschr. fehlt!",IF(SUMIFS(J:J,C:C,"="&amp;C389,K:K,"STD")&gt;10,"&gt;10h Arbeitszeit!",IF(AND(NOT(ISNUMBER(J389)),C389&lt;&gt;""),"Arbeitszeit fehlt!",IF(NOT(ISERROR(VLOOKUP(C389,verify_holidays!A:A,1,FALSE))),"W: Feiertagsarbeit!",IF(WEEKDAY(C389,2)&gt;5,"W: Wochenendarbeit!","OK")))))))</f>
        <v/>
      </c>
      <c r="P389" s="9" t="str">
        <f t="shared" si="6"/>
        <v>Abgeschlossen</v>
      </c>
    </row>
    <row r="390" spans="1:16" x14ac:dyDescent="0.25">
      <c r="A390" s="10" t="str">
        <f>IFERROR(VLOOKUP(L390,verify_descriptions!A:J,2,FALSE),"")</f>
        <v/>
      </c>
      <c r="B390" s="10" t="str">
        <f>IFERROR(VLOOKUP(L390,verify_descriptions!A:J,3,FALSE),"")</f>
        <v/>
      </c>
      <c r="C390" s="8"/>
      <c r="D390" s="10" t="str">
        <f>IFERROR(VLOOKUP(L390,verify_descriptions!A:J,4,FALSE),"")</f>
        <v/>
      </c>
      <c r="E390" s="10" t="str">
        <f>IFERROR(VLOOKUP(L390,verify_descriptions!A:J,5,FALSE),"")</f>
        <v/>
      </c>
      <c r="F390" s="10" t="str">
        <f>IFERROR(VLOOKUP(L390,verify_descriptions!A:J,6,FALSE),"")</f>
        <v/>
      </c>
      <c r="G390" s="10" t="str">
        <f>IFERROR(VLOOKUP(L390,verify_descriptions!A:J,7,FALSE),"")</f>
        <v/>
      </c>
      <c r="H390" s="10" t="str">
        <f>IFERROR(VLOOKUP(L390,verify_descriptions!A:J,8,FALSE),"")</f>
        <v/>
      </c>
      <c r="I390" s="10" t="str">
        <f>IFERROR(VLOOKUP(L390,verify_descriptions!A:J,9,FALSE),"")</f>
        <v/>
      </c>
      <c r="J390" s="9"/>
      <c r="K390" s="12" t="str">
        <f>IFERROR(VLOOKUP(L390,verify_descriptions!A:J,10,FALSE),"")</f>
        <v/>
      </c>
      <c r="L390" s="9"/>
      <c r="M390" s="9"/>
      <c r="N390" s="9"/>
      <c r="O390" s="10" t="str">
        <f>IF(C390="","",IF(ISERROR(VLOOKUP(C390,verify_dates!$A$1:$A$50,1,FALSE)),"Datum ungültig!",IF(L390="","Beschr. fehlt!",IF(SUMIFS(J:J,C:C,"="&amp;C390,K:K,"STD")&gt;10,"&gt;10h Arbeitszeit!",IF(AND(NOT(ISNUMBER(J390)),C390&lt;&gt;""),"Arbeitszeit fehlt!",IF(NOT(ISERROR(VLOOKUP(C390,verify_holidays!A:A,1,FALSE))),"W: Feiertagsarbeit!",IF(WEEKDAY(C390,2)&gt;5,"W: Wochenendarbeit!","OK")))))))</f>
        <v/>
      </c>
      <c r="P390" s="9" t="str">
        <f t="shared" si="6"/>
        <v>Abgeschlossen</v>
      </c>
    </row>
    <row r="391" spans="1:16" x14ac:dyDescent="0.25">
      <c r="A391" s="10" t="str">
        <f>IFERROR(VLOOKUP(L391,verify_descriptions!A:J,2,FALSE),"")</f>
        <v/>
      </c>
      <c r="B391" s="10" t="str">
        <f>IFERROR(VLOOKUP(L391,verify_descriptions!A:J,3,FALSE),"")</f>
        <v/>
      </c>
      <c r="C391" s="8"/>
      <c r="D391" s="10" t="str">
        <f>IFERROR(VLOOKUP(L391,verify_descriptions!A:J,4,FALSE),"")</f>
        <v/>
      </c>
      <c r="E391" s="10" t="str">
        <f>IFERROR(VLOOKUP(L391,verify_descriptions!A:J,5,FALSE),"")</f>
        <v/>
      </c>
      <c r="F391" s="10" t="str">
        <f>IFERROR(VLOOKUP(L391,verify_descriptions!A:J,6,FALSE),"")</f>
        <v/>
      </c>
      <c r="G391" s="10" t="str">
        <f>IFERROR(VLOOKUP(L391,verify_descriptions!A:J,7,FALSE),"")</f>
        <v/>
      </c>
      <c r="H391" s="10" t="str">
        <f>IFERROR(VLOOKUP(L391,verify_descriptions!A:J,8,FALSE),"")</f>
        <v/>
      </c>
      <c r="I391" s="10" t="str">
        <f>IFERROR(VLOOKUP(L391,verify_descriptions!A:J,9,FALSE),"")</f>
        <v/>
      </c>
      <c r="J391" s="9"/>
      <c r="K391" s="12" t="str">
        <f>IFERROR(VLOOKUP(L391,verify_descriptions!A:J,10,FALSE),"")</f>
        <v/>
      </c>
      <c r="L391" s="9"/>
      <c r="M391" s="9"/>
      <c r="N391" s="9"/>
      <c r="O391" s="10" t="str">
        <f>IF(C391="","",IF(ISERROR(VLOOKUP(C391,verify_dates!$A$1:$A$50,1,FALSE)),"Datum ungültig!",IF(L391="","Beschr. fehlt!",IF(SUMIFS(J:J,C:C,"="&amp;C391,K:K,"STD")&gt;10,"&gt;10h Arbeitszeit!",IF(AND(NOT(ISNUMBER(J391)),C391&lt;&gt;""),"Arbeitszeit fehlt!",IF(NOT(ISERROR(VLOOKUP(C391,verify_holidays!A:A,1,FALSE))),"W: Feiertagsarbeit!",IF(WEEKDAY(C391,2)&gt;5,"W: Wochenendarbeit!","OK")))))))</f>
        <v/>
      </c>
      <c r="P391" s="9" t="str">
        <f t="shared" si="6"/>
        <v>Abgeschlossen</v>
      </c>
    </row>
    <row r="392" spans="1:16" x14ac:dyDescent="0.25">
      <c r="A392" s="10" t="str">
        <f>IFERROR(VLOOKUP(L392,verify_descriptions!A:J,2,FALSE),"")</f>
        <v/>
      </c>
      <c r="B392" s="10" t="str">
        <f>IFERROR(VLOOKUP(L392,verify_descriptions!A:J,3,FALSE),"")</f>
        <v/>
      </c>
      <c r="C392" s="8"/>
      <c r="D392" s="10" t="str">
        <f>IFERROR(VLOOKUP(L392,verify_descriptions!A:J,4,FALSE),"")</f>
        <v/>
      </c>
      <c r="E392" s="10" t="str">
        <f>IFERROR(VLOOKUP(L392,verify_descriptions!A:J,5,FALSE),"")</f>
        <v/>
      </c>
      <c r="F392" s="10" t="str">
        <f>IFERROR(VLOOKUP(L392,verify_descriptions!A:J,6,FALSE),"")</f>
        <v/>
      </c>
      <c r="G392" s="10" t="str">
        <f>IFERROR(VLOOKUP(L392,verify_descriptions!A:J,7,FALSE),"")</f>
        <v/>
      </c>
      <c r="H392" s="10" t="str">
        <f>IFERROR(VLOOKUP(L392,verify_descriptions!A:J,8,FALSE),"")</f>
        <v/>
      </c>
      <c r="I392" s="10" t="str">
        <f>IFERROR(VLOOKUP(L392,verify_descriptions!A:J,9,FALSE),"")</f>
        <v/>
      </c>
      <c r="J392" s="9"/>
      <c r="K392" s="12" t="str">
        <f>IFERROR(VLOOKUP(L392,verify_descriptions!A:J,10,FALSE),"")</f>
        <v/>
      </c>
      <c r="L392" s="9"/>
      <c r="M392" s="9"/>
      <c r="N392" s="9"/>
      <c r="O392" s="10" t="str">
        <f>IF(C392="","",IF(ISERROR(VLOOKUP(C392,verify_dates!$A$1:$A$50,1,FALSE)),"Datum ungültig!",IF(L392="","Beschr. fehlt!",IF(SUMIFS(J:J,C:C,"="&amp;C392,K:K,"STD")&gt;10,"&gt;10h Arbeitszeit!",IF(AND(NOT(ISNUMBER(J392)),C392&lt;&gt;""),"Arbeitszeit fehlt!",IF(NOT(ISERROR(VLOOKUP(C392,verify_holidays!A:A,1,FALSE))),"W: Feiertagsarbeit!",IF(WEEKDAY(C392,2)&gt;5,"W: Wochenendarbeit!","OK")))))))</f>
        <v/>
      </c>
      <c r="P392" s="9" t="str">
        <f t="shared" si="6"/>
        <v>Abgeschlossen</v>
      </c>
    </row>
    <row r="393" spans="1:16" x14ac:dyDescent="0.25">
      <c r="A393" s="10" t="str">
        <f>IFERROR(VLOOKUP(L393,verify_descriptions!A:J,2,FALSE),"")</f>
        <v/>
      </c>
      <c r="B393" s="10" t="str">
        <f>IFERROR(VLOOKUP(L393,verify_descriptions!A:J,3,FALSE),"")</f>
        <v/>
      </c>
      <c r="C393" s="8"/>
      <c r="D393" s="10" t="str">
        <f>IFERROR(VLOOKUP(L393,verify_descriptions!A:J,4,FALSE),"")</f>
        <v/>
      </c>
      <c r="E393" s="10" t="str">
        <f>IFERROR(VLOOKUP(L393,verify_descriptions!A:J,5,FALSE),"")</f>
        <v/>
      </c>
      <c r="F393" s="10" t="str">
        <f>IFERROR(VLOOKUP(L393,verify_descriptions!A:J,6,FALSE),"")</f>
        <v/>
      </c>
      <c r="G393" s="10" t="str">
        <f>IFERROR(VLOOKUP(L393,verify_descriptions!A:J,7,FALSE),"")</f>
        <v/>
      </c>
      <c r="H393" s="10" t="str">
        <f>IFERROR(VLOOKUP(L393,verify_descriptions!A:J,8,FALSE),"")</f>
        <v/>
      </c>
      <c r="I393" s="10" t="str">
        <f>IFERROR(VLOOKUP(L393,verify_descriptions!A:J,9,FALSE),"")</f>
        <v/>
      </c>
      <c r="J393" s="9"/>
      <c r="K393" s="12" t="str">
        <f>IFERROR(VLOOKUP(L393,verify_descriptions!A:J,10,FALSE),"")</f>
        <v/>
      </c>
      <c r="L393" s="9"/>
      <c r="M393" s="9"/>
      <c r="N393" s="9"/>
      <c r="O393" s="10" t="str">
        <f>IF(C393="","",IF(ISERROR(VLOOKUP(C393,verify_dates!$A$1:$A$50,1,FALSE)),"Datum ungültig!",IF(L393="","Beschr. fehlt!",IF(SUMIFS(J:J,C:C,"="&amp;C393,K:K,"STD")&gt;10,"&gt;10h Arbeitszeit!",IF(AND(NOT(ISNUMBER(J393)),C393&lt;&gt;""),"Arbeitszeit fehlt!",IF(NOT(ISERROR(VLOOKUP(C393,verify_holidays!A:A,1,FALSE))),"W: Feiertagsarbeit!",IF(WEEKDAY(C393,2)&gt;5,"W: Wochenendarbeit!","OK")))))))</f>
        <v/>
      </c>
      <c r="P393" s="9" t="str">
        <f t="shared" si="6"/>
        <v>Abgeschlossen</v>
      </c>
    </row>
    <row r="394" spans="1:16" x14ac:dyDescent="0.25">
      <c r="A394" s="10" t="str">
        <f>IFERROR(VLOOKUP(L394,verify_descriptions!A:J,2,FALSE),"")</f>
        <v/>
      </c>
      <c r="B394" s="10" t="str">
        <f>IFERROR(VLOOKUP(L394,verify_descriptions!A:J,3,FALSE),"")</f>
        <v/>
      </c>
      <c r="C394" s="8"/>
      <c r="D394" s="10" t="str">
        <f>IFERROR(VLOOKUP(L394,verify_descriptions!A:J,4,FALSE),"")</f>
        <v/>
      </c>
      <c r="E394" s="10" t="str">
        <f>IFERROR(VLOOKUP(L394,verify_descriptions!A:J,5,FALSE),"")</f>
        <v/>
      </c>
      <c r="F394" s="10" t="str">
        <f>IFERROR(VLOOKUP(L394,verify_descriptions!A:J,6,FALSE),"")</f>
        <v/>
      </c>
      <c r="G394" s="10" t="str">
        <f>IFERROR(VLOOKUP(L394,verify_descriptions!A:J,7,FALSE),"")</f>
        <v/>
      </c>
      <c r="H394" s="10" t="str">
        <f>IFERROR(VLOOKUP(L394,verify_descriptions!A:J,8,FALSE),"")</f>
        <v/>
      </c>
      <c r="I394" s="10" t="str">
        <f>IFERROR(VLOOKUP(L394,verify_descriptions!A:J,9,FALSE),"")</f>
        <v/>
      </c>
      <c r="J394" s="9"/>
      <c r="K394" s="12" t="str">
        <f>IFERROR(VLOOKUP(L394,verify_descriptions!A:J,10,FALSE),"")</f>
        <v/>
      </c>
      <c r="L394" s="9"/>
      <c r="M394" s="9"/>
      <c r="N394" s="9"/>
      <c r="O394" s="10" t="str">
        <f>IF(C394="","",IF(ISERROR(VLOOKUP(C394,verify_dates!$A$1:$A$50,1,FALSE)),"Datum ungültig!",IF(L394="","Beschr. fehlt!",IF(SUMIFS(J:J,C:C,"="&amp;C394,K:K,"STD")&gt;10,"&gt;10h Arbeitszeit!",IF(AND(NOT(ISNUMBER(J394)),C394&lt;&gt;""),"Arbeitszeit fehlt!",IF(NOT(ISERROR(VLOOKUP(C394,verify_holidays!A:A,1,FALSE))),"W: Feiertagsarbeit!",IF(WEEKDAY(C394,2)&gt;5,"W: Wochenendarbeit!","OK")))))))</f>
        <v/>
      </c>
      <c r="P394" s="9" t="str">
        <f t="shared" si="6"/>
        <v>Abgeschlossen</v>
      </c>
    </row>
    <row r="395" spans="1:16" x14ac:dyDescent="0.25">
      <c r="A395" s="10" t="str">
        <f>IFERROR(VLOOKUP(L395,verify_descriptions!A:J,2,FALSE),"")</f>
        <v/>
      </c>
      <c r="B395" s="10" t="str">
        <f>IFERROR(VLOOKUP(L395,verify_descriptions!A:J,3,FALSE),"")</f>
        <v/>
      </c>
      <c r="C395" s="8"/>
      <c r="D395" s="10" t="str">
        <f>IFERROR(VLOOKUP(L395,verify_descriptions!A:J,4,FALSE),"")</f>
        <v/>
      </c>
      <c r="E395" s="10" t="str">
        <f>IFERROR(VLOOKUP(L395,verify_descriptions!A:J,5,FALSE),"")</f>
        <v/>
      </c>
      <c r="F395" s="10" t="str">
        <f>IFERROR(VLOOKUP(L395,verify_descriptions!A:J,6,FALSE),"")</f>
        <v/>
      </c>
      <c r="G395" s="10" t="str">
        <f>IFERROR(VLOOKUP(L395,verify_descriptions!A:J,7,FALSE),"")</f>
        <v/>
      </c>
      <c r="H395" s="10" t="str">
        <f>IFERROR(VLOOKUP(L395,verify_descriptions!A:J,8,FALSE),"")</f>
        <v/>
      </c>
      <c r="I395" s="10" t="str">
        <f>IFERROR(VLOOKUP(L395,verify_descriptions!A:J,9,FALSE),"")</f>
        <v/>
      </c>
      <c r="J395" s="9"/>
      <c r="K395" s="12" t="str">
        <f>IFERROR(VLOOKUP(L395,verify_descriptions!A:J,10,FALSE),"")</f>
        <v/>
      </c>
      <c r="L395" s="9"/>
      <c r="M395" s="9"/>
      <c r="N395" s="9"/>
      <c r="O395" s="10" t="str">
        <f>IF(C395="","",IF(ISERROR(VLOOKUP(C395,verify_dates!$A$1:$A$50,1,FALSE)),"Datum ungültig!",IF(L395="","Beschr. fehlt!",IF(SUMIFS(J:J,C:C,"="&amp;C395,K:K,"STD")&gt;10,"&gt;10h Arbeitszeit!",IF(AND(NOT(ISNUMBER(J395)),C395&lt;&gt;""),"Arbeitszeit fehlt!",IF(NOT(ISERROR(VLOOKUP(C395,verify_holidays!A:A,1,FALSE))),"W: Feiertagsarbeit!",IF(WEEKDAY(C395,2)&gt;5,"W: Wochenendarbeit!","OK")))))))</f>
        <v/>
      </c>
      <c r="P395" s="9" t="str">
        <f t="shared" si="6"/>
        <v>Abgeschlossen</v>
      </c>
    </row>
    <row r="396" spans="1:16" x14ac:dyDescent="0.25">
      <c r="A396" s="10" t="str">
        <f>IFERROR(VLOOKUP(L396,verify_descriptions!A:J,2,FALSE),"")</f>
        <v/>
      </c>
      <c r="B396" s="10" t="str">
        <f>IFERROR(VLOOKUP(L396,verify_descriptions!A:J,3,FALSE),"")</f>
        <v/>
      </c>
      <c r="C396" s="8"/>
      <c r="D396" s="10" t="str">
        <f>IFERROR(VLOOKUP(L396,verify_descriptions!A:J,4,FALSE),"")</f>
        <v/>
      </c>
      <c r="E396" s="10" t="str">
        <f>IFERROR(VLOOKUP(L396,verify_descriptions!A:J,5,FALSE),"")</f>
        <v/>
      </c>
      <c r="F396" s="10" t="str">
        <f>IFERROR(VLOOKUP(L396,verify_descriptions!A:J,6,FALSE),"")</f>
        <v/>
      </c>
      <c r="G396" s="10" t="str">
        <f>IFERROR(VLOOKUP(L396,verify_descriptions!A:J,7,FALSE),"")</f>
        <v/>
      </c>
      <c r="H396" s="10" t="str">
        <f>IFERROR(VLOOKUP(L396,verify_descriptions!A:J,8,FALSE),"")</f>
        <v/>
      </c>
      <c r="I396" s="10" t="str">
        <f>IFERROR(VLOOKUP(L396,verify_descriptions!A:J,9,FALSE),"")</f>
        <v/>
      </c>
      <c r="J396" s="9"/>
      <c r="K396" s="12" t="str">
        <f>IFERROR(VLOOKUP(L396,verify_descriptions!A:J,10,FALSE),"")</f>
        <v/>
      </c>
      <c r="L396" s="9"/>
      <c r="M396" s="9"/>
      <c r="N396" s="9"/>
      <c r="O396" s="10" t="str">
        <f>IF(C396="","",IF(ISERROR(VLOOKUP(C396,verify_dates!$A$1:$A$50,1,FALSE)),"Datum ungültig!",IF(L396="","Beschr. fehlt!",IF(SUMIFS(J:J,C:C,"="&amp;C396,K:K,"STD")&gt;10,"&gt;10h Arbeitszeit!",IF(AND(NOT(ISNUMBER(J396)),C396&lt;&gt;""),"Arbeitszeit fehlt!",IF(NOT(ISERROR(VLOOKUP(C396,verify_holidays!A:A,1,FALSE))),"W: Feiertagsarbeit!",IF(WEEKDAY(C396,2)&gt;5,"W: Wochenendarbeit!","OK")))))))</f>
        <v/>
      </c>
      <c r="P396" s="9" t="str">
        <f t="shared" si="6"/>
        <v>Abgeschlossen</v>
      </c>
    </row>
    <row r="397" spans="1:16" x14ac:dyDescent="0.25">
      <c r="A397" s="10" t="str">
        <f>IFERROR(VLOOKUP(L397,verify_descriptions!A:J,2,FALSE),"")</f>
        <v/>
      </c>
      <c r="B397" s="10" t="str">
        <f>IFERROR(VLOOKUP(L397,verify_descriptions!A:J,3,FALSE),"")</f>
        <v/>
      </c>
      <c r="C397" s="8"/>
      <c r="D397" s="10" t="str">
        <f>IFERROR(VLOOKUP(L397,verify_descriptions!A:J,4,FALSE),"")</f>
        <v/>
      </c>
      <c r="E397" s="10" t="str">
        <f>IFERROR(VLOOKUP(L397,verify_descriptions!A:J,5,FALSE),"")</f>
        <v/>
      </c>
      <c r="F397" s="10" t="str">
        <f>IFERROR(VLOOKUP(L397,verify_descriptions!A:J,6,FALSE),"")</f>
        <v/>
      </c>
      <c r="G397" s="10" t="str">
        <f>IFERROR(VLOOKUP(L397,verify_descriptions!A:J,7,FALSE),"")</f>
        <v/>
      </c>
      <c r="H397" s="10" t="str">
        <f>IFERROR(VLOOKUP(L397,verify_descriptions!A:J,8,FALSE),"")</f>
        <v/>
      </c>
      <c r="I397" s="10" t="str">
        <f>IFERROR(VLOOKUP(L397,verify_descriptions!A:J,9,FALSE),"")</f>
        <v/>
      </c>
      <c r="J397" s="9"/>
      <c r="K397" s="12" t="str">
        <f>IFERROR(VLOOKUP(L397,verify_descriptions!A:J,10,FALSE),"")</f>
        <v/>
      </c>
      <c r="L397" s="9"/>
      <c r="M397" s="9"/>
      <c r="N397" s="9"/>
      <c r="O397" s="10" t="str">
        <f>IF(C397="","",IF(ISERROR(VLOOKUP(C397,verify_dates!$A$1:$A$50,1,FALSE)),"Datum ungültig!",IF(L397="","Beschr. fehlt!",IF(SUMIFS(J:J,C:C,"="&amp;C397,K:K,"STD")&gt;10,"&gt;10h Arbeitszeit!",IF(AND(NOT(ISNUMBER(J397)),C397&lt;&gt;""),"Arbeitszeit fehlt!",IF(NOT(ISERROR(VLOOKUP(C397,verify_holidays!A:A,1,FALSE))),"W: Feiertagsarbeit!",IF(WEEKDAY(C397,2)&gt;5,"W: Wochenendarbeit!","OK")))))))</f>
        <v/>
      </c>
      <c r="P397" s="9" t="str">
        <f t="shared" si="6"/>
        <v>Abgeschlossen</v>
      </c>
    </row>
    <row r="398" spans="1:16" x14ac:dyDescent="0.25">
      <c r="A398" s="10" t="str">
        <f>IFERROR(VLOOKUP(L398,verify_descriptions!A:J,2,FALSE),"")</f>
        <v/>
      </c>
      <c r="B398" s="10" t="str">
        <f>IFERROR(VLOOKUP(L398,verify_descriptions!A:J,3,FALSE),"")</f>
        <v/>
      </c>
      <c r="C398" s="8"/>
      <c r="D398" s="10" t="str">
        <f>IFERROR(VLOOKUP(L398,verify_descriptions!A:J,4,FALSE),"")</f>
        <v/>
      </c>
      <c r="E398" s="10" t="str">
        <f>IFERROR(VLOOKUP(L398,verify_descriptions!A:J,5,FALSE),"")</f>
        <v/>
      </c>
      <c r="F398" s="10" t="str">
        <f>IFERROR(VLOOKUP(L398,verify_descriptions!A:J,6,FALSE),"")</f>
        <v/>
      </c>
      <c r="G398" s="10" t="str">
        <f>IFERROR(VLOOKUP(L398,verify_descriptions!A:J,7,FALSE),"")</f>
        <v/>
      </c>
      <c r="H398" s="10" t="str">
        <f>IFERROR(VLOOKUP(L398,verify_descriptions!A:J,8,FALSE),"")</f>
        <v/>
      </c>
      <c r="I398" s="10" t="str">
        <f>IFERROR(VLOOKUP(L398,verify_descriptions!A:J,9,FALSE),"")</f>
        <v/>
      </c>
      <c r="J398" s="9"/>
      <c r="K398" s="12" t="str">
        <f>IFERROR(VLOOKUP(L398,verify_descriptions!A:J,10,FALSE),"")</f>
        <v/>
      </c>
      <c r="L398" s="9"/>
      <c r="M398" s="9"/>
      <c r="N398" s="9"/>
      <c r="O398" s="10" t="str">
        <f>IF(C398="","",IF(ISERROR(VLOOKUP(C398,verify_dates!$A$1:$A$50,1,FALSE)),"Datum ungültig!",IF(L398="","Beschr. fehlt!",IF(SUMIFS(J:J,C:C,"="&amp;C398,K:K,"STD")&gt;10,"&gt;10h Arbeitszeit!",IF(AND(NOT(ISNUMBER(J398)),C398&lt;&gt;""),"Arbeitszeit fehlt!",IF(NOT(ISERROR(VLOOKUP(C398,verify_holidays!A:A,1,FALSE))),"W: Feiertagsarbeit!",IF(WEEKDAY(C398,2)&gt;5,"W: Wochenendarbeit!","OK")))))))</f>
        <v/>
      </c>
      <c r="P398" s="9" t="str">
        <f t="shared" si="6"/>
        <v>Abgeschlossen</v>
      </c>
    </row>
    <row r="399" spans="1:16" x14ac:dyDescent="0.25">
      <c r="A399" s="10" t="str">
        <f>IFERROR(VLOOKUP(L399,verify_descriptions!A:J,2,FALSE),"")</f>
        <v/>
      </c>
      <c r="B399" s="10" t="str">
        <f>IFERROR(VLOOKUP(L399,verify_descriptions!A:J,3,FALSE),"")</f>
        <v/>
      </c>
      <c r="C399" s="8"/>
      <c r="D399" s="10" t="str">
        <f>IFERROR(VLOOKUP(L399,verify_descriptions!A:J,4,FALSE),"")</f>
        <v/>
      </c>
      <c r="E399" s="10" t="str">
        <f>IFERROR(VLOOKUP(L399,verify_descriptions!A:J,5,FALSE),"")</f>
        <v/>
      </c>
      <c r="F399" s="10" t="str">
        <f>IFERROR(VLOOKUP(L399,verify_descriptions!A:J,6,FALSE),"")</f>
        <v/>
      </c>
      <c r="G399" s="10" t="str">
        <f>IFERROR(VLOOKUP(L399,verify_descriptions!A:J,7,FALSE),"")</f>
        <v/>
      </c>
      <c r="H399" s="10" t="str">
        <f>IFERROR(VLOOKUP(L399,verify_descriptions!A:J,8,FALSE),"")</f>
        <v/>
      </c>
      <c r="I399" s="10" t="str">
        <f>IFERROR(VLOOKUP(L399,verify_descriptions!A:J,9,FALSE),"")</f>
        <v/>
      </c>
      <c r="J399" s="9"/>
      <c r="K399" s="12" t="str">
        <f>IFERROR(VLOOKUP(L399,verify_descriptions!A:J,10,FALSE),"")</f>
        <v/>
      </c>
      <c r="L399" s="9"/>
      <c r="M399" s="9"/>
      <c r="N399" s="9"/>
      <c r="O399" s="10" t="str">
        <f>IF(C399="","",IF(ISERROR(VLOOKUP(C399,verify_dates!$A$1:$A$50,1,FALSE)),"Datum ungültig!",IF(L399="","Beschr. fehlt!",IF(SUMIFS(J:J,C:C,"="&amp;C399,K:K,"STD")&gt;10,"&gt;10h Arbeitszeit!",IF(AND(NOT(ISNUMBER(J399)),C399&lt;&gt;""),"Arbeitszeit fehlt!",IF(NOT(ISERROR(VLOOKUP(C399,verify_holidays!A:A,1,FALSE))),"W: Feiertagsarbeit!",IF(WEEKDAY(C399,2)&gt;5,"W: Wochenendarbeit!","OK")))))))</f>
        <v/>
      </c>
      <c r="P399" s="9" t="str">
        <f t="shared" si="6"/>
        <v>Abgeschlossen</v>
      </c>
    </row>
    <row r="400" spans="1:16" x14ac:dyDescent="0.25">
      <c r="A400" s="10" t="str">
        <f>IFERROR(VLOOKUP(L400,verify_descriptions!A:J,2,FALSE),"")</f>
        <v/>
      </c>
      <c r="B400" s="10" t="str">
        <f>IFERROR(VLOOKUP(L400,verify_descriptions!A:J,3,FALSE),"")</f>
        <v/>
      </c>
      <c r="C400" s="8"/>
      <c r="D400" s="10" t="str">
        <f>IFERROR(VLOOKUP(L400,verify_descriptions!A:J,4,FALSE),"")</f>
        <v/>
      </c>
      <c r="E400" s="10" t="str">
        <f>IFERROR(VLOOKUP(L400,verify_descriptions!A:J,5,FALSE),"")</f>
        <v/>
      </c>
      <c r="F400" s="10" t="str">
        <f>IFERROR(VLOOKUP(L400,verify_descriptions!A:J,6,FALSE),"")</f>
        <v/>
      </c>
      <c r="G400" s="10" t="str">
        <f>IFERROR(VLOOKUP(L400,verify_descriptions!A:J,7,FALSE),"")</f>
        <v/>
      </c>
      <c r="H400" s="10" t="str">
        <f>IFERROR(VLOOKUP(L400,verify_descriptions!A:J,8,FALSE),"")</f>
        <v/>
      </c>
      <c r="I400" s="10" t="str">
        <f>IFERROR(VLOOKUP(L400,verify_descriptions!A:J,9,FALSE),"")</f>
        <v/>
      </c>
      <c r="J400" s="9"/>
      <c r="K400" s="12" t="str">
        <f>IFERROR(VLOOKUP(L400,verify_descriptions!A:J,10,FALSE),"")</f>
        <v/>
      </c>
      <c r="L400" s="9"/>
      <c r="M400" s="9"/>
      <c r="N400" s="9"/>
      <c r="O400" s="10" t="str">
        <f>IF(C400="","",IF(ISERROR(VLOOKUP(C400,verify_dates!$A$1:$A$50,1,FALSE)),"Datum ungültig!",IF(L400="","Beschr. fehlt!",IF(SUMIFS(J:J,C:C,"="&amp;C400,K:K,"STD")&gt;10,"&gt;10h Arbeitszeit!",IF(AND(NOT(ISNUMBER(J400)),C400&lt;&gt;""),"Arbeitszeit fehlt!",IF(NOT(ISERROR(VLOOKUP(C400,verify_holidays!A:A,1,FALSE))),"W: Feiertagsarbeit!",IF(WEEKDAY(C400,2)&gt;5,"W: Wochenendarbeit!","OK")))))))</f>
        <v/>
      </c>
      <c r="P400" s="9" t="str">
        <f t="shared" si="6"/>
        <v>Abgeschlossen</v>
      </c>
    </row>
    <row r="401" spans="1:16" x14ac:dyDescent="0.25">
      <c r="A401" s="10" t="str">
        <f>IFERROR(VLOOKUP(L401,verify_descriptions!A:J,2,FALSE),"")</f>
        <v/>
      </c>
      <c r="B401" s="10" t="str">
        <f>IFERROR(VLOOKUP(L401,verify_descriptions!A:J,3,FALSE),"")</f>
        <v/>
      </c>
      <c r="C401" s="8"/>
      <c r="D401" s="10" t="str">
        <f>IFERROR(VLOOKUP(L401,verify_descriptions!A:J,4,FALSE),"")</f>
        <v/>
      </c>
      <c r="E401" s="10" t="str">
        <f>IFERROR(VLOOKUP(L401,verify_descriptions!A:J,5,FALSE),"")</f>
        <v/>
      </c>
      <c r="F401" s="10" t="str">
        <f>IFERROR(VLOOKUP(L401,verify_descriptions!A:J,6,FALSE),"")</f>
        <v/>
      </c>
      <c r="G401" s="10" t="str">
        <f>IFERROR(VLOOKUP(L401,verify_descriptions!A:J,7,FALSE),"")</f>
        <v/>
      </c>
      <c r="H401" s="10" t="str">
        <f>IFERROR(VLOOKUP(L401,verify_descriptions!A:J,8,FALSE),"")</f>
        <v/>
      </c>
      <c r="I401" s="10" t="str">
        <f>IFERROR(VLOOKUP(L401,verify_descriptions!A:J,9,FALSE),"")</f>
        <v/>
      </c>
      <c r="J401" s="9"/>
      <c r="K401" s="12" t="str">
        <f>IFERROR(VLOOKUP(L401,verify_descriptions!A:J,10,FALSE),"")</f>
        <v/>
      </c>
      <c r="L401" s="9"/>
      <c r="M401" s="9"/>
      <c r="N401" s="9"/>
      <c r="O401" s="10" t="str">
        <f>IF(C401="","",IF(ISERROR(VLOOKUP(C401,verify_dates!$A$1:$A$50,1,FALSE)),"Datum ungültig!",IF(L401="","Beschr. fehlt!",IF(SUMIFS(J:J,C:C,"="&amp;C401,K:K,"STD")&gt;10,"&gt;10h Arbeitszeit!",IF(AND(NOT(ISNUMBER(J401)),C401&lt;&gt;""),"Arbeitszeit fehlt!",IF(NOT(ISERROR(VLOOKUP(C401,verify_holidays!A:A,1,FALSE))),"W: Feiertagsarbeit!",IF(WEEKDAY(C401,2)&gt;5,"W: Wochenendarbeit!","OK")))))))</f>
        <v/>
      </c>
      <c r="P401" s="9" t="str">
        <f t="shared" si="6"/>
        <v>Abgeschlossen</v>
      </c>
    </row>
    <row r="402" spans="1:16" x14ac:dyDescent="0.25">
      <c r="A402" s="10" t="str">
        <f>IFERROR(VLOOKUP(L402,verify_descriptions!A:J,2,FALSE),"")</f>
        <v/>
      </c>
      <c r="B402" s="10" t="str">
        <f>IFERROR(VLOOKUP(L402,verify_descriptions!A:J,3,FALSE),"")</f>
        <v/>
      </c>
      <c r="C402" s="8"/>
      <c r="D402" s="10" t="str">
        <f>IFERROR(VLOOKUP(L402,verify_descriptions!A:J,4,FALSE),"")</f>
        <v/>
      </c>
      <c r="E402" s="10" t="str">
        <f>IFERROR(VLOOKUP(L402,verify_descriptions!A:J,5,FALSE),"")</f>
        <v/>
      </c>
      <c r="F402" s="10" t="str">
        <f>IFERROR(VLOOKUP(L402,verify_descriptions!A:J,6,FALSE),"")</f>
        <v/>
      </c>
      <c r="G402" s="10" t="str">
        <f>IFERROR(VLOOKUP(L402,verify_descriptions!A:J,7,FALSE),"")</f>
        <v/>
      </c>
      <c r="H402" s="10" t="str">
        <f>IFERROR(VLOOKUP(L402,verify_descriptions!A:J,8,FALSE),"")</f>
        <v/>
      </c>
      <c r="I402" s="10" t="str">
        <f>IFERROR(VLOOKUP(L402,verify_descriptions!A:J,9,FALSE),"")</f>
        <v/>
      </c>
      <c r="J402" s="9"/>
      <c r="K402" s="12" t="str">
        <f>IFERROR(VLOOKUP(L402,verify_descriptions!A:J,10,FALSE),"")</f>
        <v/>
      </c>
      <c r="L402" s="9"/>
      <c r="M402" s="9"/>
      <c r="N402" s="9"/>
      <c r="O402" s="10" t="str">
        <f>IF(C402="","",IF(ISERROR(VLOOKUP(C402,verify_dates!$A$1:$A$50,1,FALSE)),"Datum ungültig!",IF(L402="","Beschr. fehlt!",IF(SUMIFS(J:J,C:C,"="&amp;C402,K:K,"STD")&gt;10,"&gt;10h Arbeitszeit!",IF(AND(NOT(ISNUMBER(J402)),C402&lt;&gt;""),"Arbeitszeit fehlt!",IF(NOT(ISERROR(VLOOKUP(C402,verify_holidays!A:A,1,FALSE))),"W: Feiertagsarbeit!",IF(WEEKDAY(C402,2)&gt;5,"W: Wochenendarbeit!","OK")))))))</f>
        <v/>
      </c>
      <c r="P402" s="9" t="str">
        <f t="shared" si="6"/>
        <v>Abgeschlossen</v>
      </c>
    </row>
    <row r="403" spans="1:16" x14ac:dyDescent="0.25">
      <c r="A403" s="10" t="str">
        <f>IFERROR(VLOOKUP(L403,verify_descriptions!A:J,2,FALSE),"")</f>
        <v/>
      </c>
      <c r="B403" s="10" t="str">
        <f>IFERROR(VLOOKUP(L403,verify_descriptions!A:J,3,FALSE),"")</f>
        <v/>
      </c>
      <c r="C403" s="8"/>
      <c r="D403" s="10" t="str">
        <f>IFERROR(VLOOKUP(L403,verify_descriptions!A:J,4,FALSE),"")</f>
        <v/>
      </c>
      <c r="E403" s="10" t="str">
        <f>IFERROR(VLOOKUP(L403,verify_descriptions!A:J,5,FALSE),"")</f>
        <v/>
      </c>
      <c r="F403" s="10" t="str">
        <f>IFERROR(VLOOKUP(L403,verify_descriptions!A:J,6,FALSE),"")</f>
        <v/>
      </c>
      <c r="G403" s="10" t="str">
        <f>IFERROR(VLOOKUP(L403,verify_descriptions!A:J,7,FALSE),"")</f>
        <v/>
      </c>
      <c r="H403" s="10" t="str">
        <f>IFERROR(VLOOKUP(L403,verify_descriptions!A:J,8,FALSE),"")</f>
        <v/>
      </c>
      <c r="I403" s="10" t="str">
        <f>IFERROR(VLOOKUP(L403,verify_descriptions!A:J,9,FALSE),"")</f>
        <v/>
      </c>
      <c r="J403" s="9"/>
      <c r="K403" s="12" t="str">
        <f>IFERROR(VLOOKUP(L403,verify_descriptions!A:J,10,FALSE),"")</f>
        <v/>
      </c>
      <c r="L403" s="9"/>
      <c r="M403" s="9"/>
      <c r="N403" s="9"/>
      <c r="O403" s="10" t="str">
        <f>IF(C403="","",IF(ISERROR(VLOOKUP(C403,verify_dates!$A$1:$A$50,1,FALSE)),"Datum ungültig!",IF(L403="","Beschr. fehlt!",IF(SUMIFS(J:J,C:C,"="&amp;C403,K:K,"STD")&gt;10,"&gt;10h Arbeitszeit!",IF(AND(NOT(ISNUMBER(J403)),C403&lt;&gt;""),"Arbeitszeit fehlt!",IF(NOT(ISERROR(VLOOKUP(C403,verify_holidays!A:A,1,FALSE))),"W: Feiertagsarbeit!",IF(WEEKDAY(C403,2)&gt;5,"W: Wochenendarbeit!","OK")))))))</f>
        <v/>
      </c>
      <c r="P403" s="9" t="str">
        <f t="shared" si="6"/>
        <v>Abgeschlossen</v>
      </c>
    </row>
    <row r="404" spans="1:16" x14ac:dyDescent="0.25">
      <c r="A404" s="10" t="str">
        <f>IFERROR(VLOOKUP(L404,verify_descriptions!A:J,2,FALSE),"")</f>
        <v/>
      </c>
      <c r="B404" s="10" t="str">
        <f>IFERROR(VLOOKUP(L404,verify_descriptions!A:J,3,FALSE),"")</f>
        <v/>
      </c>
      <c r="C404" s="8"/>
      <c r="D404" s="10" t="str">
        <f>IFERROR(VLOOKUP(L404,verify_descriptions!A:J,4,FALSE),"")</f>
        <v/>
      </c>
      <c r="E404" s="10" t="str">
        <f>IFERROR(VLOOKUP(L404,verify_descriptions!A:J,5,FALSE),"")</f>
        <v/>
      </c>
      <c r="F404" s="10" t="str">
        <f>IFERROR(VLOOKUP(L404,verify_descriptions!A:J,6,FALSE),"")</f>
        <v/>
      </c>
      <c r="G404" s="10" t="str">
        <f>IFERROR(VLOOKUP(L404,verify_descriptions!A:J,7,FALSE),"")</f>
        <v/>
      </c>
      <c r="H404" s="10" t="str">
        <f>IFERROR(VLOOKUP(L404,verify_descriptions!A:J,8,FALSE),"")</f>
        <v/>
      </c>
      <c r="I404" s="10" t="str">
        <f>IFERROR(VLOOKUP(L404,verify_descriptions!A:J,9,FALSE),"")</f>
        <v/>
      </c>
      <c r="J404" s="9"/>
      <c r="K404" s="12" t="str">
        <f>IFERROR(VLOOKUP(L404,verify_descriptions!A:J,10,FALSE),"")</f>
        <v/>
      </c>
      <c r="L404" s="9"/>
      <c r="M404" s="9"/>
      <c r="N404" s="9"/>
      <c r="O404" s="10" t="str">
        <f>IF(C404="","",IF(ISERROR(VLOOKUP(C404,verify_dates!$A$1:$A$50,1,FALSE)),"Datum ungültig!",IF(L404="","Beschr. fehlt!",IF(SUMIFS(J:J,C:C,"="&amp;C404,K:K,"STD")&gt;10,"&gt;10h Arbeitszeit!",IF(AND(NOT(ISNUMBER(J404)),C404&lt;&gt;""),"Arbeitszeit fehlt!",IF(NOT(ISERROR(VLOOKUP(C404,verify_holidays!A:A,1,FALSE))),"W: Feiertagsarbeit!",IF(WEEKDAY(C404,2)&gt;5,"W: Wochenendarbeit!","OK")))))))</f>
        <v/>
      </c>
      <c r="P404" s="9" t="str">
        <f t="shared" si="6"/>
        <v>Abgeschlossen</v>
      </c>
    </row>
    <row r="405" spans="1:16" x14ac:dyDescent="0.25">
      <c r="A405" s="10" t="str">
        <f>IFERROR(VLOOKUP(L405,verify_descriptions!A:J,2,FALSE),"")</f>
        <v/>
      </c>
      <c r="B405" s="10" t="str">
        <f>IFERROR(VLOOKUP(L405,verify_descriptions!A:J,3,FALSE),"")</f>
        <v/>
      </c>
      <c r="C405" s="8"/>
      <c r="D405" s="10" t="str">
        <f>IFERROR(VLOOKUP(L405,verify_descriptions!A:J,4,FALSE),"")</f>
        <v/>
      </c>
      <c r="E405" s="10" t="str">
        <f>IFERROR(VLOOKUP(L405,verify_descriptions!A:J,5,FALSE),"")</f>
        <v/>
      </c>
      <c r="F405" s="10" t="str">
        <f>IFERROR(VLOOKUP(L405,verify_descriptions!A:J,6,FALSE),"")</f>
        <v/>
      </c>
      <c r="G405" s="10" t="str">
        <f>IFERROR(VLOOKUP(L405,verify_descriptions!A:J,7,FALSE),"")</f>
        <v/>
      </c>
      <c r="H405" s="10" t="str">
        <f>IFERROR(VLOOKUP(L405,verify_descriptions!A:J,8,FALSE),"")</f>
        <v/>
      </c>
      <c r="I405" s="10" t="str">
        <f>IFERROR(VLOOKUP(L405,verify_descriptions!A:J,9,FALSE),"")</f>
        <v/>
      </c>
      <c r="J405" s="9"/>
      <c r="K405" s="12" t="str">
        <f>IFERROR(VLOOKUP(L405,verify_descriptions!A:J,10,FALSE),"")</f>
        <v/>
      </c>
      <c r="L405" s="9"/>
      <c r="M405" s="9"/>
      <c r="N405" s="9"/>
      <c r="O405" s="10" t="str">
        <f>IF(C405="","",IF(ISERROR(VLOOKUP(C405,verify_dates!$A$1:$A$50,1,FALSE)),"Datum ungültig!",IF(L405="","Beschr. fehlt!",IF(SUMIFS(J:J,C:C,"="&amp;C405,K:K,"STD")&gt;10,"&gt;10h Arbeitszeit!",IF(AND(NOT(ISNUMBER(J405)),C405&lt;&gt;""),"Arbeitszeit fehlt!",IF(NOT(ISERROR(VLOOKUP(C405,verify_holidays!A:A,1,FALSE))),"W: Feiertagsarbeit!",IF(WEEKDAY(C405,2)&gt;5,"W: Wochenendarbeit!","OK")))))))</f>
        <v/>
      </c>
      <c r="P405" s="9" t="str">
        <f t="shared" si="6"/>
        <v>Abgeschlossen</v>
      </c>
    </row>
    <row r="406" spans="1:16" x14ac:dyDescent="0.25">
      <c r="A406" s="10" t="str">
        <f>IFERROR(VLOOKUP(L406,verify_descriptions!A:J,2,FALSE),"")</f>
        <v/>
      </c>
      <c r="B406" s="10" t="str">
        <f>IFERROR(VLOOKUP(L406,verify_descriptions!A:J,3,FALSE),"")</f>
        <v/>
      </c>
      <c r="C406" s="8"/>
      <c r="D406" s="10" t="str">
        <f>IFERROR(VLOOKUP(L406,verify_descriptions!A:J,4,FALSE),"")</f>
        <v/>
      </c>
      <c r="E406" s="10" t="str">
        <f>IFERROR(VLOOKUP(L406,verify_descriptions!A:J,5,FALSE),"")</f>
        <v/>
      </c>
      <c r="F406" s="10" t="str">
        <f>IFERROR(VLOOKUP(L406,verify_descriptions!A:J,6,FALSE),"")</f>
        <v/>
      </c>
      <c r="G406" s="10" t="str">
        <f>IFERROR(VLOOKUP(L406,verify_descriptions!A:J,7,FALSE),"")</f>
        <v/>
      </c>
      <c r="H406" s="10" t="str">
        <f>IFERROR(VLOOKUP(L406,verify_descriptions!A:J,8,FALSE),"")</f>
        <v/>
      </c>
      <c r="I406" s="10" t="str">
        <f>IFERROR(VLOOKUP(L406,verify_descriptions!A:J,9,FALSE),"")</f>
        <v/>
      </c>
      <c r="J406" s="9"/>
      <c r="K406" s="12" t="str">
        <f>IFERROR(VLOOKUP(L406,verify_descriptions!A:J,10,FALSE),"")</f>
        <v/>
      </c>
      <c r="L406" s="9"/>
      <c r="M406" s="9"/>
      <c r="N406" s="9"/>
      <c r="O406" s="10" t="str">
        <f>IF(C406="","",IF(ISERROR(VLOOKUP(C406,verify_dates!$A$1:$A$50,1,FALSE)),"Datum ungültig!",IF(L406="","Beschr. fehlt!",IF(SUMIFS(J:J,C:C,"="&amp;C406,K:K,"STD")&gt;10,"&gt;10h Arbeitszeit!",IF(AND(NOT(ISNUMBER(J406)),C406&lt;&gt;""),"Arbeitszeit fehlt!",IF(NOT(ISERROR(VLOOKUP(C406,verify_holidays!A:A,1,FALSE))),"W: Feiertagsarbeit!",IF(WEEKDAY(C406,2)&gt;5,"W: Wochenendarbeit!","OK")))))))</f>
        <v/>
      </c>
      <c r="P406" s="9" t="str">
        <f t="shared" si="6"/>
        <v>Abgeschlossen</v>
      </c>
    </row>
    <row r="407" spans="1:16" x14ac:dyDescent="0.25">
      <c r="A407" s="10" t="str">
        <f>IFERROR(VLOOKUP(L407,verify_descriptions!A:J,2,FALSE),"")</f>
        <v/>
      </c>
      <c r="B407" s="10" t="str">
        <f>IFERROR(VLOOKUP(L407,verify_descriptions!A:J,3,FALSE),"")</f>
        <v/>
      </c>
      <c r="C407" s="8"/>
      <c r="D407" s="10" t="str">
        <f>IFERROR(VLOOKUP(L407,verify_descriptions!A:J,4,FALSE),"")</f>
        <v/>
      </c>
      <c r="E407" s="10" t="str">
        <f>IFERROR(VLOOKUP(L407,verify_descriptions!A:J,5,FALSE),"")</f>
        <v/>
      </c>
      <c r="F407" s="10" t="str">
        <f>IFERROR(VLOOKUP(L407,verify_descriptions!A:J,6,FALSE),"")</f>
        <v/>
      </c>
      <c r="G407" s="10" t="str">
        <f>IFERROR(VLOOKUP(L407,verify_descriptions!A:J,7,FALSE),"")</f>
        <v/>
      </c>
      <c r="H407" s="10" t="str">
        <f>IFERROR(VLOOKUP(L407,verify_descriptions!A:J,8,FALSE),"")</f>
        <v/>
      </c>
      <c r="I407" s="10" t="str">
        <f>IFERROR(VLOOKUP(L407,verify_descriptions!A:J,9,FALSE),"")</f>
        <v/>
      </c>
      <c r="J407" s="9"/>
      <c r="K407" s="12" t="str">
        <f>IFERROR(VLOOKUP(L407,verify_descriptions!A:J,10,FALSE),"")</f>
        <v/>
      </c>
      <c r="L407" s="9"/>
      <c r="M407" s="9"/>
      <c r="N407" s="9"/>
      <c r="O407" s="10" t="str">
        <f>IF(C407="","",IF(ISERROR(VLOOKUP(C407,verify_dates!$A$1:$A$50,1,FALSE)),"Datum ungültig!",IF(L407="","Beschr. fehlt!",IF(SUMIFS(J:J,C:C,"="&amp;C407,K:K,"STD")&gt;10,"&gt;10h Arbeitszeit!",IF(AND(NOT(ISNUMBER(J407)),C407&lt;&gt;""),"Arbeitszeit fehlt!",IF(NOT(ISERROR(VLOOKUP(C407,verify_holidays!A:A,1,FALSE))),"W: Feiertagsarbeit!",IF(WEEKDAY(C407,2)&gt;5,"W: Wochenendarbeit!","OK")))))))</f>
        <v/>
      </c>
      <c r="P407" s="9" t="str">
        <f t="shared" si="6"/>
        <v>Abgeschlossen</v>
      </c>
    </row>
    <row r="408" spans="1:16" x14ac:dyDescent="0.25">
      <c r="A408" s="10" t="str">
        <f>IFERROR(VLOOKUP(L408,verify_descriptions!A:J,2,FALSE),"")</f>
        <v/>
      </c>
      <c r="B408" s="10" t="str">
        <f>IFERROR(VLOOKUP(L408,verify_descriptions!A:J,3,FALSE),"")</f>
        <v/>
      </c>
      <c r="C408" s="8"/>
      <c r="D408" s="10" t="str">
        <f>IFERROR(VLOOKUP(L408,verify_descriptions!A:J,4,FALSE),"")</f>
        <v/>
      </c>
      <c r="E408" s="10" t="str">
        <f>IFERROR(VLOOKUP(L408,verify_descriptions!A:J,5,FALSE),"")</f>
        <v/>
      </c>
      <c r="F408" s="10" t="str">
        <f>IFERROR(VLOOKUP(L408,verify_descriptions!A:J,6,FALSE),"")</f>
        <v/>
      </c>
      <c r="G408" s="10" t="str">
        <f>IFERROR(VLOOKUP(L408,verify_descriptions!A:J,7,FALSE),"")</f>
        <v/>
      </c>
      <c r="H408" s="10" t="str">
        <f>IFERROR(VLOOKUP(L408,verify_descriptions!A:J,8,FALSE),"")</f>
        <v/>
      </c>
      <c r="I408" s="10" t="str">
        <f>IFERROR(VLOOKUP(L408,verify_descriptions!A:J,9,FALSE),"")</f>
        <v/>
      </c>
      <c r="J408" s="9"/>
      <c r="K408" s="12" t="str">
        <f>IFERROR(VLOOKUP(L408,verify_descriptions!A:J,10,FALSE),"")</f>
        <v/>
      </c>
      <c r="L408" s="9"/>
      <c r="M408" s="9"/>
      <c r="N408" s="9"/>
      <c r="O408" s="10" t="str">
        <f>IF(C408="","",IF(ISERROR(VLOOKUP(C408,verify_dates!$A$1:$A$50,1,FALSE)),"Datum ungültig!",IF(L408="","Beschr. fehlt!",IF(SUMIFS(J:J,C:C,"="&amp;C408,K:K,"STD")&gt;10,"&gt;10h Arbeitszeit!",IF(AND(NOT(ISNUMBER(J408)),C408&lt;&gt;""),"Arbeitszeit fehlt!",IF(NOT(ISERROR(VLOOKUP(C408,verify_holidays!A:A,1,FALSE))),"W: Feiertagsarbeit!",IF(WEEKDAY(C408,2)&gt;5,"W: Wochenendarbeit!","OK")))))))</f>
        <v/>
      </c>
      <c r="P408" s="9" t="str">
        <f t="shared" si="6"/>
        <v>Abgeschlossen</v>
      </c>
    </row>
    <row r="409" spans="1:16" x14ac:dyDescent="0.25">
      <c r="A409" s="10" t="str">
        <f>IFERROR(VLOOKUP(L409,verify_descriptions!A:J,2,FALSE),"")</f>
        <v/>
      </c>
      <c r="B409" s="10" t="str">
        <f>IFERROR(VLOOKUP(L409,verify_descriptions!A:J,3,FALSE),"")</f>
        <v/>
      </c>
      <c r="C409" s="8"/>
      <c r="D409" s="10" t="str">
        <f>IFERROR(VLOOKUP(L409,verify_descriptions!A:J,4,FALSE),"")</f>
        <v/>
      </c>
      <c r="E409" s="10" t="str">
        <f>IFERROR(VLOOKUP(L409,verify_descriptions!A:J,5,FALSE),"")</f>
        <v/>
      </c>
      <c r="F409" s="10" t="str">
        <f>IFERROR(VLOOKUP(L409,verify_descriptions!A:J,6,FALSE),"")</f>
        <v/>
      </c>
      <c r="G409" s="10" t="str">
        <f>IFERROR(VLOOKUP(L409,verify_descriptions!A:J,7,FALSE),"")</f>
        <v/>
      </c>
      <c r="H409" s="10" t="str">
        <f>IFERROR(VLOOKUP(L409,verify_descriptions!A:J,8,FALSE),"")</f>
        <v/>
      </c>
      <c r="I409" s="10" t="str">
        <f>IFERROR(VLOOKUP(L409,verify_descriptions!A:J,9,FALSE),"")</f>
        <v/>
      </c>
      <c r="J409" s="9"/>
      <c r="K409" s="12" t="str">
        <f>IFERROR(VLOOKUP(L409,verify_descriptions!A:J,10,FALSE),"")</f>
        <v/>
      </c>
      <c r="L409" s="9"/>
      <c r="M409" s="9"/>
      <c r="N409" s="9"/>
      <c r="O409" s="10" t="str">
        <f>IF(C409="","",IF(ISERROR(VLOOKUP(C409,verify_dates!$A$1:$A$50,1,FALSE)),"Datum ungültig!",IF(L409="","Beschr. fehlt!",IF(SUMIFS(J:J,C:C,"="&amp;C409,K:K,"STD")&gt;10,"&gt;10h Arbeitszeit!",IF(AND(NOT(ISNUMBER(J409)),C409&lt;&gt;""),"Arbeitszeit fehlt!",IF(NOT(ISERROR(VLOOKUP(C409,verify_holidays!A:A,1,FALSE))),"W: Feiertagsarbeit!",IF(WEEKDAY(C409,2)&gt;5,"W: Wochenendarbeit!","OK")))))))</f>
        <v/>
      </c>
      <c r="P409" s="9" t="str">
        <f t="shared" si="6"/>
        <v>Abgeschlossen</v>
      </c>
    </row>
    <row r="410" spans="1:16" x14ac:dyDescent="0.25">
      <c r="A410" s="10" t="str">
        <f>IFERROR(VLOOKUP(L410,verify_descriptions!A:J,2,FALSE),"")</f>
        <v/>
      </c>
      <c r="B410" s="10" t="str">
        <f>IFERROR(VLOOKUP(L410,verify_descriptions!A:J,3,FALSE),"")</f>
        <v/>
      </c>
      <c r="C410" s="8"/>
      <c r="D410" s="10" t="str">
        <f>IFERROR(VLOOKUP(L410,verify_descriptions!A:J,4,FALSE),"")</f>
        <v/>
      </c>
      <c r="E410" s="10" t="str">
        <f>IFERROR(VLOOKUP(L410,verify_descriptions!A:J,5,FALSE),"")</f>
        <v/>
      </c>
      <c r="F410" s="10" t="str">
        <f>IFERROR(VLOOKUP(L410,verify_descriptions!A:J,6,FALSE),"")</f>
        <v/>
      </c>
      <c r="G410" s="10" t="str">
        <f>IFERROR(VLOOKUP(L410,verify_descriptions!A:J,7,FALSE),"")</f>
        <v/>
      </c>
      <c r="H410" s="10" t="str">
        <f>IFERROR(VLOOKUP(L410,verify_descriptions!A:J,8,FALSE),"")</f>
        <v/>
      </c>
      <c r="I410" s="10" t="str">
        <f>IFERROR(VLOOKUP(L410,verify_descriptions!A:J,9,FALSE),"")</f>
        <v/>
      </c>
      <c r="J410" s="9"/>
      <c r="K410" s="12" t="str">
        <f>IFERROR(VLOOKUP(L410,verify_descriptions!A:J,10,FALSE),"")</f>
        <v/>
      </c>
      <c r="L410" s="9"/>
      <c r="M410" s="9"/>
      <c r="N410" s="9"/>
      <c r="O410" s="10" t="str">
        <f>IF(C410="","",IF(ISERROR(VLOOKUP(C410,verify_dates!$A$1:$A$50,1,FALSE)),"Datum ungültig!",IF(L410="","Beschr. fehlt!",IF(SUMIFS(J:J,C:C,"="&amp;C410,K:K,"STD")&gt;10,"&gt;10h Arbeitszeit!",IF(AND(NOT(ISNUMBER(J410)),C410&lt;&gt;""),"Arbeitszeit fehlt!",IF(NOT(ISERROR(VLOOKUP(C410,verify_holidays!A:A,1,FALSE))),"W: Feiertagsarbeit!",IF(WEEKDAY(C410,2)&gt;5,"W: Wochenendarbeit!","OK")))))))</f>
        <v/>
      </c>
      <c r="P410" s="9" t="str">
        <f t="shared" si="6"/>
        <v>Abgeschlossen</v>
      </c>
    </row>
    <row r="411" spans="1:16" x14ac:dyDescent="0.25">
      <c r="A411" s="10" t="str">
        <f>IFERROR(VLOOKUP(L411,verify_descriptions!A:J,2,FALSE),"")</f>
        <v/>
      </c>
      <c r="B411" s="10" t="str">
        <f>IFERROR(VLOOKUP(L411,verify_descriptions!A:J,3,FALSE),"")</f>
        <v/>
      </c>
      <c r="C411" s="8"/>
      <c r="D411" s="10" t="str">
        <f>IFERROR(VLOOKUP(L411,verify_descriptions!A:J,4,FALSE),"")</f>
        <v/>
      </c>
      <c r="E411" s="10" t="str">
        <f>IFERROR(VLOOKUP(L411,verify_descriptions!A:J,5,FALSE),"")</f>
        <v/>
      </c>
      <c r="F411" s="10" t="str">
        <f>IFERROR(VLOOKUP(L411,verify_descriptions!A:J,6,FALSE),"")</f>
        <v/>
      </c>
      <c r="G411" s="10" t="str">
        <f>IFERROR(VLOOKUP(L411,verify_descriptions!A:J,7,FALSE),"")</f>
        <v/>
      </c>
      <c r="H411" s="10" t="str">
        <f>IFERROR(VLOOKUP(L411,verify_descriptions!A:J,8,FALSE),"")</f>
        <v/>
      </c>
      <c r="I411" s="10" t="str">
        <f>IFERROR(VLOOKUP(L411,verify_descriptions!A:J,9,FALSE),"")</f>
        <v/>
      </c>
      <c r="J411" s="9"/>
      <c r="K411" s="12" t="str">
        <f>IFERROR(VLOOKUP(L411,verify_descriptions!A:J,10,FALSE),"")</f>
        <v/>
      </c>
      <c r="L411" s="9"/>
      <c r="M411" s="9"/>
      <c r="N411" s="9"/>
      <c r="O411" s="10" t="str">
        <f>IF(C411="","",IF(ISERROR(VLOOKUP(C411,verify_dates!$A$1:$A$50,1,FALSE)),"Datum ungültig!",IF(L411="","Beschr. fehlt!",IF(SUMIFS(J:J,C:C,"="&amp;C411,K:K,"STD")&gt;10,"&gt;10h Arbeitszeit!",IF(AND(NOT(ISNUMBER(J411)),C411&lt;&gt;""),"Arbeitszeit fehlt!",IF(NOT(ISERROR(VLOOKUP(C411,verify_holidays!A:A,1,FALSE))),"W: Feiertagsarbeit!",IF(WEEKDAY(C411,2)&gt;5,"W: Wochenendarbeit!","OK")))))))</f>
        <v/>
      </c>
      <c r="P411" s="9" t="str">
        <f t="shared" si="6"/>
        <v>Abgeschlossen</v>
      </c>
    </row>
    <row r="412" spans="1:16" x14ac:dyDescent="0.25">
      <c r="A412" s="10" t="str">
        <f>IFERROR(VLOOKUP(L412,verify_descriptions!A:J,2,FALSE),"")</f>
        <v/>
      </c>
      <c r="B412" s="10" t="str">
        <f>IFERROR(VLOOKUP(L412,verify_descriptions!A:J,3,FALSE),"")</f>
        <v/>
      </c>
      <c r="C412" s="8"/>
      <c r="D412" s="10" t="str">
        <f>IFERROR(VLOOKUP(L412,verify_descriptions!A:J,4,FALSE),"")</f>
        <v/>
      </c>
      <c r="E412" s="10" t="str">
        <f>IFERROR(VLOOKUP(L412,verify_descriptions!A:J,5,FALSE),"")</f>
        <v/>
      </c>
      <c r="F412" s="10" t="str">
        <f>IFERROR(VLOOKUP(L412,verify_descriptions!A:J,6,FALSE),"")</f>
        <v/>
      </c>
      <c r="G412" s="10" t="str">
        <f>IFERROR(VLOOKUP(L412,verify_descriptions!A:J,7,FALSE),"")</f>
        <v/>
      </c>
      <c r="H412" s="10" t="str">
        <f>IFERROR(VLOOKUP(L412,verify_descriptions!A:J,8,FALSE),"")</f>
        <v/>
      </c>
      <c r="I412" s="10" t="str">
        <f>IFERROR(VLOOKUP(L412,verify_descriptions!A:J,9,FALSE),"")</f>
        <v/>
      </c>
      <c r="J412" s="9"/>
      <c r="K412" s="12" t="str">
        <f>IFERROR(VLOOKUP(L412,verify_descriptions!A:J,10,FALSE),"")</f>
        <v/>
      </c>
      <c r="L412" s="9"/>
      <c r="M412" s="9"/>
      <c r="N412" s="9"/>
      <c r="O412" s="10" t="str">
        <f>IF(C412="","",IF(ISERROR(VLOOKUP(C412,verify_dates!$A$1:$A$50,1,FALSE)),"Datum ungültig!",IF(L412="","Beschr. fehlt!",IF(SUMIFS(J:J,C:C,"="&amp;C412,K:K,"STD")&gt;10,"&gt;10h Arbeitszeit!",IF(AND(NOT(ISNUMBER(J412)),C412&lt;&gt;""),"Arbeitszeit fehlt!",IF(NOT(ISERROR(VLOOKUP(C412,verify_holidays!A:A,1,FALSE))),"W: Feiertagsarbeit!",IF(WEEKDAY(C412,2)&gt;5,"W: Wochenendarbeit!","OK")))))))</f>
        <v/>
      </c>
      <c r="P412" s="9" t="str">
        <f t="shared" si="6"/>
        <v>Abgeschlossen</v>
      </c>
    </row>
    <row r="413" spans="1:16" x14ac:dyDescent="0.25">
      <c r="A413" s="10" t="str">
        <f>IFERROR(VLOOKUP(L413,verify_descriptions!A:J,2,FALSE),"")</f>
        <v/>
      </c>
      <c r="B413" s="10" t="str">
        <f>IFERROR(VLOOKUP(L413,verify_descriptions!A:J,3,FALSE),"")</f>
        <v/>
      </c>
      <c r="C413" s="8"/>
      <c r="D413" s="10" t="str">
        <f>IFERROR(VLOOKUP(L413,verify_descriptions!A:J,4,FALSE),"")</f>
        <v/>
      </c>
      <c r="E413" s="10" t="str">
        <f>IFERROR(VLOOKUP(L413,verify_descriptions!A:J,5,FALSE),"")</f>
        <v/>
      </c>
      <c r="F413" s="10" t="str">
        <f>IFERROR(VLOOKUP(L413,verify_descriptions!A:J,6,FALSE),"")</f>
        <v/>
      </c>
      <c r="G413" s="10" t="str">
        <f>IFERROR(VLOOKUP(L413,verify_descriptions!A:J,7,FALSE),"")</f>
        <v/>
      </c>
      <c r="H413" s="10" t="str">
        <f>IFERROR(VLOOKUP(L413,verify_descriptions!A:J,8,FALSE),"")</f>
        <v/>
      </c>
      <c r="I413" s="10" t="str">
        <f>IFERROR(VLOOKUP(L413,verify_descriptions!A:J,9,FALSE),"")</f>
        <v/>
      </c>
      <c r="J413" s="9"/>
      <c r="K413" s="12" t="str">
        <f>IFERROR(VLOOKUP(L413,verify_descriptions!A:J,10,FALSE),"")</f>
        <v/>
      </c>
      <c r="L413" s="9"/>
      <c r="M413" s="9"/>
      <c r="N413" s="9"/>
      <c r="O413" s="10" t="str">
        <f>IF(C413="","",IF(ISERROR(VLOOKUP(C413,verify_dates!$A$1:$A$50,1,FALSE)),"Datum ungültig!",IF(L413="","Beschr. fehlt!",IF(SUMIFS(J:J,C:C,"="&amp;C413,K:K,"STD")&gt;10,"&gt;10h Arbeitszeit!",IF(AND(NOT(ISNUMBER(J413)),C413&lt;&gt;""),"Arbeitszeit fehlt!",IF(NOT(ISERROR(VLOOKUP(C413,verify_holidays!A:A,1,FALSE))),"W: Feiertagsarbeit!",IF(WEEKDAY(C413,2)&gt;5,"W: Wochenendarbeit!","OK")))))))</f>
        <v/>
      </c>
      <c r="P413" s="9" t="str">
        <f t="shared" si="6"/>
        <v>Abgeschlossen</v>
      </c>
    </row>
    <row r="414" spans="1:16" x14ac:dyDescent="0.25">
      <c r="A414" s="10" t="str">
        <f>IFERROR(VLOOKUP(L414,verify_descriptions!A:J,2,FALSE),"")</f>
        <v/>
      </c>
      <c r="B414" s="10" t="str">
        <f>IFERROR(VLOOKUP(L414,verify_descriptions!A:J,3,FALSE),"")</f>
        <v/>
      </c>
      <c r="C414" s="8"/>
      <c r="D414" s="10" t="str">
        <f>IFERROR(VLOOKUP(L414,verify_descriptions!A:J,4,FALSE),"")</f>
        <v/>
      </c>
      <c r="E414" s="10" t="str">
        <f>IFERROR(VLOOKUP(L414,verify_descriptions!A:J,5,FALSE),"")</f>
        <v/>
      </c>
      <c r="F414" s="10" t="str">
        <f>IFERROR(VLOOKUP(L414,verify_descriptions!A:J,6,FALSE),"")</f>
        <v/>
      </c>
      <c r="G414" s="10" t="str">
        <f>IFERROR(VLOOKUP(L414,verify_descriptions!A:J,7,FALSE),"")</f>
        <v/>
      </c>
      <c r="H414" s="10" t="str">
        <f>IFERROR(VLOOKUP(L414,verify_descriptions!A:J,8,FALSE),"")</f>
        <v/>
      </c>
      <c r="I414" s="10" t="str">
        <f>IFERROR(VLOOKUP(L414,verify_descriptions!A:J,9,FALSE),"")</f>
        <v/>
      </c>
      <c r="J414" s="9"/>
      <c r="K414" s="12" t="str">
        <f>IFERROR(VLOOKUP(L414,verify_descriptions!A:J,10,FALSE),"")</f>
        <v/>
      </c>
      <c r="L414" s="9"/>
      <c r="M414" s="9"/>
      <c r="N414" s="9"/>
      <c r="O414" s="10" t="str">
        <f>IF(C414="","",IF(ISERROR(VLOOKUP(C414,verify_dates!$A$1:$A$50,1,FALSE)),"Datum ungültig!",IF(L414="","Beschr. fehlt!",IF(SUMIFS(J:J,C:C,"="&amp;C414,K:K,"STD")&gt;10,"&gt;10h Arbeitszeit!",IF(AND(NOT(ISNUMBER(J414)),C414&lt;&gt;""),"Arbeitszeit fehlt!",IF(NOT(ISERROR(VLOOKUP(C414,verify_holidays!A:A,1,FALSE))),"W: Feiertagsarbeit!",IF(WEEKDAY(C414,2)&gt;5,"W: Wochenendarbeit!","OK")))))))</f>
        <v/>
      </c>
      <c r="P414" s="9" t="str">
        <f t="shared" si="6"/>
        <v>Abgeschlossen</v>
      </c>
    </row>
    <row r="415" spans="1:16" x14ac:dyDescent="0.25">
      <c r="A415" s="10" t="str">
        <f>IFERROR(VLOOKUP(L415,verify_descriptions!A:J,2,FALSE),"")</f>
        <v/>
      </c>
      <c r="B415" s="10" t="str">
        <f>IFERROR(VLOOKUP(L415,verify_descriptions!A:J,3,FALSE),"")</f>
        <v/>
      </c>
      <c r="C415" s="8"/>
      <c r="D415" s="10" t="str">
        <f>IFERROR(VLOOKUP(L415,verify_descriptions!A:J,4,FALSE),"")</f>
        <v/>
      </c>
      <c r="E415" s="10" t="str">
        <f>IFERROR(VLOOKUP(L415,verify_descriptions!A:J,5,FALSE),"")</f>
        <v/>
      </c>
      <c r="F415" s="10" t="str">
        <f>IFERROR(VLOOKUP(L415,verify_descriptions!A:J,6,FALSE),"")</f>
        <v/>
      </c>
      <c r="G415" s="10" t="str">
        <f>IFERROR(VLOOKUP(L415,verify_descriptions!A:J,7,FALSE),"")</f>
        <v/>
      </c>
      <c r="H415" s="10" t="str">
        <f>IFERROR(VLOOKUP(L415,verify_descriptions!A:J,8,FALSE),"")</f>
        <v/>
      </c>
      <c r="I415" s="10" t="str">
        <f>IFERROR(VLOOKUP(L415,verify_descriptions!A:J,9,FALSE),"")</f>
        <v/>
      </c>
      <c r="J415" s="9"/>
      <c r="K415" s="12" t="str">
        <f>IFERROR(VLOOKUP(L415,verify_descriptions!A:J,10,FALSE),"")</f>
        <v/>
      </c>
      <c r="L415" s="9"/>
      <c r="M415" s="9"/>
      <c r="N415" s="9"/>
      <c r="O415" s="10" t="str">
        <f>IF(C415="","",IF(ISERROR(VLOOKUP(C415,verify_dates!$A$1:$A$50,1,FALSE)),"Datum ungültig!",IF(L415="","Beschr. fehlt!",IF(SUMIFS(J:J,C:C,"="&amp;C415,K:K,"STD")&gt;10,"&gt;10h Arbeitszeit!",IF(AND(NOT(ISNUMBER(J415)),C415&lt;&gt;""),"Arbeitszeit fehlt!",IF(NOT(ISERROR(VLOOKUP(C415,verify_holidays!A:A,1,FALSE))),"W: Feiertagsarbeit!",IF(WEEKDAY(C415,2)&gt;5,"W: Wochenendarbeit!","OK")))))))</f>
        <v/>
      </c>
      <c r="P415" s="9" t="str">
        <f t="shared" si="6"/>
        <v>Abgeschlossen</v>
      </c>
    </row>
    <row r="416" spans="1:16" x14ac:dyDescent="0.25">
      <c r="A416" s="10" t="str">
        <f>IFERROR(VLOOKUP(L416,verify_descriptions!A:J,2,FALSE),"")</f>
        <v/>
      </c>
      <c r="B416" s="10" t="str">
        <f>IFERROR(VLOOKUP(L416,verify_descriptions!A:J,3,FALSE),"")</f>
        <v/>
      </c>
      <c r="C416" s="8"/>
      <c r="D416" s="10" t="str">
        <f>IFERROR(VLOOKUP(L416,verify_descriptions!A:J,4,FALSE),"")</f>
        <v/>
      </c>
      <c r="E416" s="10" t="str">
        <f>IFERROR(VLOOKUP(L416,verify_descriptions!A:J,5,FALSE),"")</f>
        <v/>
      </c>
      <c r="F416" s="10" t="str">
        <f>IFERROR(VLOOKUP(L416,verify_descriptions!A:J,6,FALSE),"")</f>
        <v/>
      </c>
      <c r="G416" s="10" t="str">
        <f>IFERROR(VLOOKUP(L416,verify_descriptions!A:J,7,FALSE),"")</f>
        <v/>
      </c>
      <c r="H416" s="10" t="str">
        <f>IFERROR(VLOOKUP(L416,verify_descriptions!A:J,8,FALSE),"")</f>
        <v/>
      </c>
      <c r="I416" s="10" t="str">
        <f>IFERROR(VLOOKUP(L416,verify_descriptions!A:J,9,FALSE),"")</f>
        <v/>
      </c>
      <c r="J416" s="9"/>
      <c r="K416" s="12" t="str">
        <f>IFERROR(VLOOKUP(L416,verify_descriptions!A:J,10,FALSE),"")</f>
        <v/>
      </c>
      <c r="L416" s="9"/>
      <c r="M416" s="9"/>
      <c r="N416" s="9"/>
      <c r="O416" s="10" t="str">
        <f>IF(C416="","",IF(ISERROR(VLOOKUP(C416,verify_dates!$A$1:$A$50,1,FALSE)),"Datum ungültig!",IF(L416="","Beschr. fehlt!",IF(SUMIFS(J:J,C:C,"="&amp;C416,K:K,"STD")&gt;10,"&gt;10h Arbeitszeit!",IF(AND(NOT(ISNUMBER(J416)),C416&lt;&gt;""),"Arbeitszeit fehlt!",IF(NOT(ISERROR(VLOOKUP(C416,verify_holidays!A:A,1,FALSE))),"W: Feiertagsarbeit!",IF(WEEKDAY(C416,2)&gt;5,"W: Wochenendarbeit!","OK")))))))</f>
        <v/>
      </c>
      <c r="P416" s="9" t="str">
        <f t="shared" si="6"/>
        <v>Abgeschlossen</v>
      </c>
    </row>
    <row r="417" spans="1:16" x14ac:dyDescent="0.25">
      <c r="A417" s="10" t="str">
        <f>IFERROR(VLOOKUP(L417,verify_descriptions!A:J,2,FALSE),"")</f>
        <v/>
      </c>
      <c r="B417" s="10" t="str">
        <f>IFERROR(VLOOKUP(L417,verify_descriptions!A:J,3,FALSE),"")</f>
        <v/>
      </c>
      <c r="C417" s="8"/>
      <c r="D417" s="10" t="str">
        <f>IFERROR(VLOOKUP(L417,verify_descriptions!A:J,4,FALSE),"")</f>
        <v/>
      </c>
      <c r="E417" s="10" t="str">
        <f>IFERROR(VLOOKUP(L417,verify_descriptions!A:J,5,FALSE),"")</f>
        <v/>
      </c>
      <c r="F417" s="10" t="str">
        <f>IFERROR(VLOOKUP(L417,verify_descriptions!A:J,6,FALSE),"")</f>
        <v/>
      </c>
      <c r="G417" s="10" t="str">
        <f>IFERROR(VLOOKUP(L417,verify_descriptions!A:J,7,FALSE),"")</f>
        <v/>
      </c>
      <c r="H417" s="10" t="str">
        <f>IFERROR(VLOOKUP(L417,verify_descriptions!A:J,8,FALSE),"")</f>
        <v/>
      </c>
      <c r="I417" s="10" t="str">
        <f>IFERROR(VLOOKUP(L417,verify_descriptions!A:J,9,FALSE),"")</f>
        <v/>
      </c>
      <c r="J417" s="9"/>
      <c r="K417" s="12" t="str">
        <f>IFERROR(VLOOKUP(L417,verify_descriptions!A:J,10,FALSE),"")</f>
        <v/>
      </c>
      <c r="L417" s="9"/>
      <c r="M417" s="9"/>
      <c r="N417" s="9"/>
      <c r="O417" s="10" t="str">
        <f>IF(C417="","",IF(ISERROR(VLOOKUP(C417,verify_dates!$A$1:$A$50,1,FALSE)),"Datum ungültig!",IF(L417="","Beschr. fehlt!",IF(SUMIFS(J:J,C:C,"="&amp;C417,K:K,"STD")&gt;10,"&gt;10h Arbeitszeit!",IF(AND(NOT(ISNUMBER(J417)),C417&lt;&gt;""),"Arbeitszeit fehlt!",IF(NOT(ISERROR(VLOOKUP(C417,verify_holidays!A:A,1,FALSE))),"W: Feiertagsarbeit!",IF(WEEKDAY(C417,2)&gt;5,"W: Wochenendarbeit!","OK")))))))</f>
        <v/>
      </c>
      <c r="P417" s="9" t="str">
        <f t="shared" si="6"/>
        <v>Abgeschlossen</v>
      </c>
    </row>
    <row r="418" spans="1:16" x14ac:dyDescent="0.25">
      <c r="A418" s="10" t="str">
        <f>IFERROR(VLOOKUP(L418,verify_descriptions!A:J,2,FALSE),"")</f>
        <v/>
      </c>
      <c r="B418" s="10" t="str">
        <f>IFERROR(VLOOKUP(L418,verify_descriptions!A:J,3,FALSE),"")</f>
        <v/>
      </c>
      <c r="C418" s="8"/>
      <c r="D418" s="10" t="str">
        <f>IFERROR(VLOOKUP(L418,verify_descriptions!A:J,4,FALSE),"")</f>
        <v/>
      </c>
      <c r="E418" s="10" t="str">
        <f>IFERROR(VLOOKUP(L418,verify_descriptions!A:J,5,FALSE),"")</f>
        <v/>
      </c>
      <c r="F418" s="10" t="str">
        <f>IFERROR(VLOOKUP(L418,verify_descriptions!A:J,6,FALSE),"")</f>
        <v/>
      </c>
      <c r="G418" s="10" t="str">
        <f>IFERROR(VLOOKUP(L418,verify_descriptions!A:J,7,FALSE),"")</f>
        <v/>
      </c>
      <c r="H418" s="10" t="str">
        <f>IFERROR(VLOOKUP(L418,verify_descriptions!A:J,8,FALSE),"")</f>
        <v/>
      </c>
      <c r="I418" s="10" t="str">
        <f>IFERROR(VLOOKUP(L418,verify_descriptions!A:J,9,FALSE),"")</f>
        <v/>
      </c>
      <c r="J418" s="9"/>
      <c r="K418" s="12" t="str">
        <f>IFERROR(VLOOKUP(L418,verify_descriptions!A:J,10,FALSE),"")</f>
        <v/>
      </c>
      <c r="L418" s="9"/>
      <c r="M418" s="9"/>
      <c r="N418" s="9"/>
      <c r="O418" s="10" t="str">
        <f>IF(C418="","",IF(ISERROR(VLOOKUP(C418,verify_dates!$A$1:$A$50,1,FALSE)),"Datum ungültig!",IF(L418="","Beschr. fehlt!",IF(SUMIFS(J:J,C:C,"="&amp;C418,K:K,"STD")&gt;10,"&gt;10h Arbeitszeit!",IF(AND(NOT(ISNUMBER(J418)),C418&lt;&gt;""),"Arbeitszeit fehlt!",IF(NOT(ISERROR(VLOOKUP(C418,verify_holidays!A:A,1,FALSE))),"W: Feiertagsarbeit!",IF(WEEKDAY(C418,2)&gt;5,"W: Wochenendarbeit!","OK")))))))</f>
        <v/>
      </c>
      <c r="P418" s="9" t="str">
        <f t="shared" si="6"/>
        <v>Abgeschlossen</v>
      </c>
    </row>
    <row r="419" spans="1:16" x14ac:dyDescent="0.25">
      <c r="A419" s="10" t="str">
        <f>IFERROR(VLOOKUP(L419,verify_descriptions!A:J,2,FALSE),"")</f>
        <v/>
      </c>
      <c r="B419" s="10" t="str">
        <f>IFERROR(VLOOKUP(L419,verify_descriptions!A:J,3,FALSE),"")</f>
        <v/>
      </c>
      <c r="C419" s="8"/>
      <c r="D419" s="10" t="str">
        <f>IFERROR(VLOOKUP(L419,verify_descriptions!A:J,4,FALSE),"")</f>
        <v/>
      </c>
      <c r="E419" s="10" t="str">
        <f>IFERROR(VLOOKUP(L419,verify_descriptions!A:J,5,FALSE),"")</f>
        <v/>
      </c>
      <c r="F419" s="10" t="str">
        <f>IFERROR(VLOOKUP(L419,verify_descriptions!A:J,6,FALSE),"")</f>
        <v/>
      </c>
      <c r="G419" s="10" t="str">
        <f>IFERROR(VLOOKUP(L419,verify_descriptions!A:J,7,FALSE),"")</f>
        <v/>
      </c>
      <c r="H419" s="10" t="str">
        <f>IFERROR(VLOOKUP(L419,verify_descriptions!A:J,8,FALSE),"")</f>
        <v/>
      </c>
      <c r="I419" s="10" t="str">
        <f>IFERROR(VLOOKUP(L419,verify_descriptions!A:J,9,FALSE),"")</f>
        <v/>
      </c>
      <c r="J419" s="9"/>
      <c r="K419" s="12" t="str">
        <f>IFERROR(VLOOKUP(L419,verify_descriptions!A:J,10,FALSE),"")</f>
        <v/>
      </c>
      <c r="L419" s="9"/>
      <c r="M419" s="9"/>
      <c r="N419" s="9"/>
      <c r="O419" s="10" t="str">
        <f>IF(C419="","",IF(ISERROR(VLOOKUP(C419,verify_dates!$A$1:$A$50,1,FALSE)),"Datum ungültig!",IF(L419="","Beschr. fehlt!",IF(SUMIFS(J:J,C:C,"="&amp;C419,K:K,"STD")&gt;10,"&gt;10h Arbeitszeit!",IF(AND(NOT(ISNUMBER(J419)),C419&lt;&gt;""),"Arbeitszeit fehlt!",IF(NOT(ISERROR(VLOOKUP(C419,verify_holidays!A:A,1,FALSE))),"W: Feiertagsarbeit!",IF(WEEKDAY(C419,2)&gt;5,"W: Wochenendarbeit!","OK")))))))</f>
        <v/>
      </c>
      <c r="P419" s="9" t="str">
        <f t="shared" si="6"/>
        <v>Abgeschlossen</v>
      </c>
    </row>
    <row r="420" spans="1:16" x14ac:dyDescent="0.25">
      <c r="A420" s="10" t="str">
        <f>IFERROR(VLOOKUP(L420,verify_descriptions!A:J,2,FALSE),"")</f>
        <v/>
      </c>
      <c r="B420" s="10" t="str">
        <f>IFERROR(VLOOKUP(L420,verify_descriptions!A:J,3,FALSE),"")</f>
        <v/>
      </c>
      <c r="C420" s="8"/>
      <c r="D420" s="10" t="str">
        <f>IFERROR(VLOOKUP(L420,verify_descriptions!A:J,4,FALSE),"")</f>
        <v/>
      </c>
      <c r="E420" s="10" t="str">
        <f>IFERROR(VLOOKUP(L420,verify_descriptions!A:J,5,FALSE),"")</f>
        <v/>
      </c>
      <c r="F420" s="10" t="str">
        <f>IFERROR(VLOOKUP(L420,verify_descriptions!A:J,6,FALSE),"")</f>
        <v/>
      </c>
      <c r="G420" s="10" t="str">
        <f>IFERROR(VLOOKUP(L420,verify_descriptions!A:J,7,FALSE),"")</f>
        <v/>
      </c>
      <c r="H420" s="10" t="str">
        <f>IFERROR(VLOOKUP(L420,verify_descriptions!A:J,8,FALSE),"")</f>
        <v/>
      </c>
      <c r="I420" s="10" t="str">
        <f>IFERROR(VLOOKUP(L420,verify_descriptions!A:J,9,FALSE),"")</f>
        <v/>
      </c>
      <c r="J420" s="9"/>
      <c r="K420" s="12" t="str">
        <f>IFERROR(VLOOKUP(L420,verify_descriptions!A:J,10,FALSE),"")</f>
        <v/>
      </c>
      <c r="L420" s="9"/>
      <c r="M420" s="9"/>
      <c r="N420" s="9"/>
      <c r="O420" s="10" t="str">
        <f>IF(C420="","",IF(ISERROR(VLOOKUP(C420,verify_dates!$A$1:$A$50,1,FALSE)),"Datum ungültig!",IF(L420="","Beschr. fehlt!",IF(SUMIFS(J:J,C:C,"="&amp;C420,K:K,"STD")&gt;10,"&gt;10h Arbeitszeit!",IF(AND(NOT(ISNUMBER(J420)),C420&lt;&gt;""),"Arbeitszeit fehlt!",IF(NOT(ISERROR(VLOOKUP(C420,verify_holidays!A:A,1,FALSE))),"W: Feiertagsarbeit!",IF(WEEKDAY(C420,2)&gt;5,"W: Wochenendarbeit!","OK")))))))</f>
        <v/>
      </c>
      <c r="P420" s="9" t="str">
        <f t="shared" si="6"/>
        <v>Abgeschlossen</v>
      </c>
    </row>
    <row r="421" spans="1:16" x14ac:dyDescent="0.25">
      <c r="A421" s="10" t="str">
        <f>IFERROR(VLOOKUP(L421,verify_descriptions!A:J,2,FALSE),"")</f>
        <v/>
      </c>
      <c r="B421" s="10" t="str">
        <f>IFERROR(VLOOKUP(L421,verify_descriptions!A:J,3,FALSE),"")</f>
        <v/>
      </c>
      <c r="C421" s="8"/>
      <c r="D421" s="10" t="str">
        <f>IFERROR(VLOOKUP(L421,verify_descriptions!A:J,4,FALSE),"")</f>
        <v/>
      </c>
      <c r="E421" s="10" t="str">
        <f>IFERROR(VLOOKUP(L421,verify_descriptions!A:J,5,FALSE),"")</f>
        <v/>
      </c>
      <c r="F421" s="10" t="str">
        <f>IFERROR(VLOOKUP(L421,verify_descriptions!A:J,6,FALSE),"")</f>
        <v/>
      </c>
      <c r="G421" s="10" t="str">
        <f>IFERROR(VLOOKUP(L421,verify_descriptions!A:J,7,FALSE),"")</f>
        <v/>
      </c>
      <c r="H421" s="10" t="str">
        <f>IFERROR(VLOOKUP(L421,verify_descriptions!A:J,8,FALSE),"")</f>
        <v/>
      </c>
      <c r="I421" s="10" t="str">
        <f>IFERROR(VLOOKUP(L421,verify_descriptions!A:J,9,FALSE),"")</f>
        <v/>
      </c>
      <c r="J421" s="9"/>
      <c r="K421" s="12" t="str">
        <f>IFERROR(VLOOKUP(L421,verify_descriptions!A:J,10,FALSE),"")</f>
        <v/>
      </c>
      <c r="L421" s="9"/>
      <c r="M421" s="9"/>
      <c r="N421" s="9"/>
      <c r="O421" s="10" t="str">
        <f>IF(C421="","",IF(ISERROR(VLOOKUP(C421,verify_dates!$A$1:$A$50,1,FALSE)),"Datum ungültig!",IF(L421="","Beschr. fehlt!",IF(SUMIFS(J:J,C:C,"="&amp;C421,K:K,"STD")&gt;10,"&gt;10h Arbeitszeit!",IF(AND(NOT(ISNUMBER(J421)),C421&lt;&gt;""),"Arbeitszeit fehlt!",IF(NOT(ISERROR(VLOOKUP(C421,verify_holidays!A:A,1,FALSE))),"W: Feiertagsarbeit!",IF(WEEKDAY(C421,2)&gt;5,"W: Wochenendarbeit!","OK")))))))</f>
        <v/>
      </c>
      <c r="P421" s="9" t="str">
        <f t="shared" si="6"/>
        <v>Abgeschlossen</v>
      </c>
    </row>
    <row r="422" spans="1:16" x14ac:dyDescent="0.25">
      <c r="A422" s="10" t="str">
        <f>IFERROR(VLOOKUP(L422,verify_descriptions!A:J,2,FALSE),"")</f>
        <v/>
      </c>
      <c r="B422" s="10" t="str">
        <f>IFERROR(VLOOKUP(L422,verify_descriptions!A:J,3,FALSE),"")</f>
        <v/>
      </c>
      <c r="C422" s="8"/>
      <c r="D422" s="10" t="str">
        <f>IFERROR(VLOOKUP(L422,verify_descriptions!A:J,4,FALSE),"")</f>
        <v/>
      </c>
      <c r="E422" s="10" t="str">
        <f>IFERROR(VLOOKUP(L422,verify_descriptions!A:J,5,FALSE),"")</f>
        <v/>
      </c>
      <c r="F422" s="10" t="str">
        <f>IFERROR(VLOOKUP(L422,verify_descriptions!A:J,6,FALSE),"")</f>
        <v/>
      </c>
      <c r="G422" s="10" t="str">
        <f>IFERROR(VLOOKUP(L422,verify_descriptions!A:J,7,FALSE),"")</f>
        <v/>
      </c>
      <c r="H422" s="10" t="str">
        <f>IFERROR(VLOOKUP(L422,verify_descriptions!A:J,8,FALSE),"")</f>
        <v/>
      </c>
      <c r="I422" s="10" t="str">
        <f>IFERROR(VLOOKUP(L422,verify_descriptions!A:J,9,FALSE),"")</f>
        <v/>
      </c>
      <c r="J422" s="9"/>
      <c r="K422" s="12" t="str">
        <f>IFERROR(VLOOKUP(L422,verify_descriptions!A:J,10,FALSE),"")</f>
        <v/>
      </c>
      <c r="L422" s="9"/>
      <c r="M422" s="9"/>
      <c r="N422" s="9"/>
      <c r="O422" s="10" t="str">
        <f>IF(C422="","",IF(ISERROR(VLOOKUP(C422,verify_dates!$A$1:$A$50,1,FALSE)),"Datum ungültig!",IF(L422="","Beschr. fehlt!",IF(SUMIFS(J:J,C:C,"="&amp;C422,K:K,"STD")&gt;10,"&gt;10h Arbeitszeit!",IF(AND(NOT(ISNUMBER(J422)),C422&lt;&gt;""),"Arbeitszeit fehlt!",IF(NOT(ISERROR(VLOOKUP(C422,verify_holidays!A:A,1,FALSE))),"W: Feiertagsarbeit!",IF(WEEKDAY(C422,2)&gt;5,"W: Wochenendarbeit!","OK")))))))</f>
        <v/>
      </c>
      <c r="P422" s="9" t="str">
        <f t="shared" si="6"/>
        <v>Abgeschlossen</v>
      </c>
    </row>
    <row r="423" spans="1:16" x14ac:dyDescent="0.25">
      <c r="A423" s="10" t="str">
        <f>IFERROR(VLOOKUP(L423,verify_descriptions!A:J,2,FALSE),"")</f>
        <v/>
      </c>
      <c r="B423" s="10" t="str">
        <f>IFERROR(VLOOKUP(L423,verify_descriptions!A:J,3,FALSE),"")</f>
        <v/>
      </c>
      <c r="C423" s="8"/>
      <c r="D423" s="10" t="str">
        <f>IFERROR(VLOOKUP(L423,verify_descriptions!A:J,4,FALSE),"")</f>
        <v/>
      </c>
      <c r="E423" s="10" t="str">
        <f>IFERROR(VLOOKUP(L423,verify_descriptions!A:J,5,FALSE),"")</f>
        <v/>
      </c>
      <c r="F423" s="10" t="str">
        <f>IFERROR(VLOOKUP(L423,verify_descriptions!A:J,6,FALSE),"")</f>
        <v/>
      </c>
      <c r="G423" s="10" t="str">
        <f>IFERROR(VLOOKUP(L423,verify_descriptions!A:J,7,FALSE),"")</f>
        <v/>
      </c>
      <c r="H423" s="10" t="str">
        <f>IFERROR(VLOOKUP(L423,verify_descriptions!A:J,8,FALSE),"")</f>
        <v/>
      </c>
      <c r="I423" s="10" t="str">
        <f>IFERROR(VLOOKUP(L423,verify_descriptions!A:J,9,FALSE),"")</f>
        <v/>
      </c>
      <c r="J423" s="9"/>
      <c r="K423" s="12" t="str">
        <f>IFERROR(VLOOKUP(L423,verify_descriptions!A:J,10,FALSE),"")</f>
        <v/>
      </c>
      <c r="L423" s="9"/>
      <c r="M423" s="9"/>
      <c r="N423" s="9"/>
      <c r="O423" s="10" t="str">
        <f>IF(C423="","",IF(ISERROR(VLOOKUP(C423,verify_dates!$A$1:$A$50,1,FALSE)),"Datum ungültig!",IF(L423="","Beschr. fehlt!",IF(SUMIFS(J:J,C:C,"="&amp;C423,K:K,"STD")&gt;10,"&gt;10h Arbeitszeit!",IF(AND(NOT(ISNUMBER(J423)),C423&lt;&gt;""),"Arbeitszeit fehlt!",IF(NOT(ISERROR(VLOOKUP(C423,verify_holidays!A:A,1,FALSE))),"W: Feiertagsarbeit!",IF(WEEKDAY(C423,2)&gt;5,"W: Wochenendarbeit!","OK")))))))</f>
        <v/>
      </c>
      <c r="P423" s="9" t="str">
        <f t="shared" si="6"/>
        <v>Abgeschlossen</v>
      </c>
    </row>
    <row r="424" spans="1:16" x14ac:dyDescent="0.25">
      <c r="A424" s="10" t="str">
        <f>IFERROR(VLOOKUP(L424,verify_descriptions!A:J,2,FALSE),"")</f>
        <v/>
      </c>
      <c r="B424" s="10" t="str">
        <f>IFERROR(VLOOKUP(L424,verify_descriptions!A:J,3,FALSE),"")</f>
        <v/>
      </c>
      <c r="C424" s="8"/>
      <c r="D424" s="10" t="str">
        <f>IFERROR(VLOOKUP(L424,verify_descriptions!A:J,4,FALSE),"")</f>
        <v/>
      </c>
      <c r="E424" s="10" t="str">
        <f>IFERROR(VLOOKUP(L424,verify_descriptions!A:J,5,FALSE),"")</f>
        <v/>
      </c>
      <c r="F424" s="10" t="str">
        <f>IFERROR(VLOOKUP(L424,verify_descriptions!A:J,6,FALSE),"")</f>
        <v/>
      </c>
      <c r="G424" s="10" t="str">
        <f>IFERROR(VLOOKUP(L424,verify_descriptions!A:J,7,FALSE),"")</f>
        <v/>
      </c>
      <c r="H424" s="10" t="str">
        <f>IFERROR(VLOOKUP(L424,verify_descriptions!A:J,8,FALSE),"")</f>
        <v/>
      </c>
      <c r="I424" s="10" t="str">
        <f>IFERROR(VLOOKUP(L424,verify_descriptions!A:J,9,FALSE),"")</f>
        <v/>
      </c>
      <c r="J424" s="9"/>
      <c r="K424" s="12" t="str">
        <f>IFERROR(VLOOKUP(L424,verify_descriptions!A:J,10,FALSE),"")</f>
        <v/>
      </c>
      <c r="L424" s="9"/>
      <c r="M424" s="9"/>
      <c r="N424" s="9"/>
      <c r="O424" s="10" t="str">
        <f>IF(C424="","",IF(ISERROR(VLOOKUP(C424,verify_dates!$A$1:$A$50,1,FALSE)),"Datum ungültig!",IF(L424="","Beschr. fehlt!",IF(SUMIFS(J:J,C:C,"="&amp;C424,K:K,"STD")&gt;10,"&gt;10h Arbeitszeit!",IF(AND(NOT(ISNUMBER(J424)),C424&lt;&gt;""),"Arbeitszeit fehlt!",IF(NOT(ISERROR(VLOOKUP(C424,verify_holidays!A:A,1,FALSE))),"W: Feiertagsarbeit!",IF(WEEKDAY(C424,2)&gt;5,"W: Wochenendarbeit!","OK")))))))</f>
        <v/>
      </c>
      <c r="P424" s="9" t="str">
        <f t="shared" si="6"/>
        <v>Abgeschlossen</v>
      </c>
    </row>
    <row r="425" spans="1:16" x14ac:dyDescent="0.25">
      <c r="A425" s="10" t="str">
        <f>IFERROR(VLOOKUP(L425,verify_descriptions!A:J,2,FALSE),"")</f>
        <v/>
      </c>
      <c r="B425" s="10" t="str">
        <f>IFERROR(VLOOKUP(L425,verify_descriptions!A:J,3,FALSE),"")</f>
        <v/>
      </c>
      <c r="C425" s="8"/>
      <c r="D425" s="10" t="str">
        <f>IFERROR(VLOOKUP(L425,verify_descriptions!A:J,4,FALSE),"")</f>
        <v/>
      </c>
      <c r="E425" s="10" t="str">
        <f>IFERROR(VLOOKUP(L425,verify_descriptions!A:J,5,FALSE),"")</f>
        <v/>
      </c>
      <c r="F425" s="10" t="str">
        <f>IFERROR(VLOOKUP(L425,verify_descriptions!A:J,6,FALSE),"")</f>
        <v/>
      </c>
      <c r="G425" s="10" t="str">
        <f>IFERROR(VLOOKUP(L425,verify_descriptions!A:J,7,FALSE),"")</f>
        <v/>
      </c>
      <c r="H425" s="10" t="str">
        <f>IFERROR(VLOOKUP(L425,verify_descriptions!A:J,8,FALSE),"")</f>
        <v/>
      </c>
      <c r="I425" s="10" t="str">
        <f>IFERROR(VLOOKUP(L425,verify_descriptions!A:J,9,FALSE),"")</f>
        <v/>
      </c>
      <c r="J425" s="9"/>
      <c r="K425" s="12" t="str">
        <f>IFERROR(VLOOKUP(L425,verify_descriptions!A:J,10,FALSE),"")</f>
        <v/>
      </c>
      <c r="L425" s="9"/>
      <c r="M425" s="9"/>
      <c r="N425" s="9"/>
      <c r="O425" s="10" t="str">
        <f>IF(C425="","",IF(ISERROR(VLOOKUP(C425,verify_dates!$A$1:$A$50,1,FALSE)),"Datum ungültig!",IF(L425="","Beschr. fehlt!",IF(SUMIFS(J:J,C:C,"="&amp;C425,K:K,"STD")&gt;10,"&gt;10h Arbeitszeit!",IF(AND(NOT(ISNUMBER(J425)),C425&lt;&gt;""),"Arbeitszeit fehlt!",IF(NOT(ISERROR(VLOOKUP(C425,verify_holidays!A:A,1,FALSE))),"W: Feiertagsarbeit!",IF(WEEKDAY(C425,2)&gt;5,"W: Wochenendarbeit!","OK")))))))</f>
        <v/>
      </c>
      <c r="P425" s="9" t="str">
        <f t="shared" si="6"/>
        <v>Abgeschlossen</v>
      </c>
    </row>
    <row r="426" spans="1:16" x14ac:dyDescent="0.25">
      <c r="A426" s="10" t="str">
        <f>IFERROR(VLOOKUP(L426,verify_descriptions!A:J,2,FALSE),"")</f>
        <v/>
      </c>
      <c r="B426" s="10" t="str">
        <f>IFERROR(VLOOKUP(L426,verify_descriptions!A:J,3,FALSE),"")</f>
        <v/>
      </c>
      <c r="C426" s="8"/>
      <c r="D426" s="10" t="str">
        <f>IFERROR(VLOOKUP(L426,verify_descriptions!A:J,4,FALSE),"")</f>
        <v/>
      </c>
      <c r="E426" s="10" t="str">
        <f>IFERROR(VLOOKUP(L426,verify_descriptions!A:J,5,FALSE),"")</f>
        <v/>
      </c>
      <c r="F426" s="10" t="str">
        <f>IFERROR(VLOOKUP(L426,verify_descriptions!A:J,6,FALSE),"")</f>
        <v/>
      </c>
      <c r="G426" s="10" t="str">
        <f>IFERROR(VLOOKUP(L426,verify_descriptions!A:J,7,FALSE),"")</f>
        <v/>
      </c>
      <c r="H426" s="10" t="str">
        <f>IFERROR(VLOOKUP(L426,verify_descriptions!A:J,8,FALSE),"")</f>
        <v/>
      </c>
      <c r="I426" s="10" t="str">
        <f>IFERROR(VLOOKUP(L426,verify_descriptions!A:J,9,FALSE),"")</f>
        <v/>
      </c>
      <c r="J426" s="9"/>
      <c r="K426" s="12" t="str">
        <f>IFERROR(VLOOKUP(L426,verify_descriptions!A:J,10,FALSE),"")</f>
        <v/>
      </c>
      <c r="L426" s="9"/>
      <c r="M426" s="9"/>
      <c r="N426" s="9"/>
      <c r="O426" s="10" t="str">
        <f>IF(C426="","",IF(ISERROR(VLOOKUP(C426,verify_dates!$A$1:$A$50,1,FALSE)),"Datum ungültig!",IF(L426="","Beschr. fehlt!",IF(SUMIFS(J:J,C:C,"="&amp;C426,K:K,"STD")&gt;10,"&gt;10h Arbeitszeit!",IF(AND(NOT(ISNUMBER(J426)),C426&lt;&gt;""),"Arbeitszeit fehlt!",IF(NOT(ISERROR(VLOOKUP(C426,verify_holidays!A:A,1,FALSE))),"W: Feiertagsarbeit!",IF(WEEKDAY(C426,2)&gt;5,"W: Wochenendarbeit!","OK")))))))</f>
        <v/>
      </c>
      <c r="P426" s="9" t="str">
        <f t="shared" si="6"/>
        <v>Abgeschlossen</v>
      </c>
    </row>
    <row r="427" spans="1:16" x14ac:dyDescent="0.25">
      <c r="A427" s="10" t="str">
        <f>IFERROR(VLOOKUP(L427,verify_descriptions!A:J,2,FALSE),"")</f>
        <v/>
      </c>
      <c r="B427" s="10" t="str">
        <f>IFERROR(VLOOKUP(L427,verify_descriptions!A:J,3,FALSE),"")</f>
        <v/>
      </c>
      <c r="C427" s="8"/>
      <c r="D427" s="10" t="str">
        <f>IFERROR(VLOOKUP(L427,verify_descriptions!A:J,4,FALSE),"")</f>
        <v/>
      </c>
      <c r="E427" s="10" t="str">
        <f>IFERROR(VLOOKUP(L427,verify_descriptions!A:J,5,FALSE),"")</f>
        <v/>
      </c>
      <c r="F427" s="10" t="str">
        <f>IFERROR(VLOOKUP(L427,verify_descriptions!A:J,6,FALSE),"")</f>
        <v/>
      </c>
      <c r="G427" s="10" t="str">
        <f>IFERROR(VLOOKUP(L427,verify_descriptions!A:J,7,FALSE),"")</f>
        <v/>
      </c>
      <c r="H427" s="10" t="str">
        <f>IFERROR(VLOOKUP(L427,verify_descriptions!A:J,8,FALSE),"")</f>
        <v/>
      </c>
      <c r="I427" s="10" t="str">
        <f>IFERROR(VLOOKUP(L427,verify_descriptions!A:J,9,FALSE),"")</f>
        <v/>
      </c>
      <c r="J427" s="9"/>
      <c r="K427" s="12" t="str">
        <f>IFERROR(VLOOKUP(L427,verify_descriptions!A:J,10,FALSE),"")</f>
        <v/>
      </c>
      <c r="L427" s="9"/>
      <c r="M427" s="9"/>
      <c r="N427" s="9"/>
      <c r="O427" s="10" t="str">
        <f>IF(C427="","",IF(ISERROR(VLOOKUP(C427,verify_dates!$A$1:$A$50,1,FALSE)),"Datum ungültig!",IF(L427="","Beschr. fehlt!",IF(SUMIFS(J:J,C:C,"="&amp;C427,K:K,"STD")&gt;10,"&gt;10h Arbeitszeit!",IF(AND(NOT(ISNUMBER(J427)),C427&lt;&gt;""),"Arbeitszeit fehlt!",IF(NOT(ISERROR(VLOOKUP(C427,verify_holidays!A:A,1,FALSE))),"W: Feiertagsarbeit!",IF(WEEKDAY(C427,2)&gt;5,"W: Wochenendarbeit!","OK")))))))</f>
        <v/>
      </c>
      <c r="P427" s="9" t="str">
        <f t="shared" si="6"/>
        <v>Abgeschlossen</v>
      </c>
    </row>
    <row r="428" spans="1:16" x14ac:dyDescent="0.25">
      <c r="A428" s="10" t="str">
        <f>IFERROR(VLOOKUP(L428,verify_descriptions!A:J,2,FALSE),"")</f>
        <v/>
      </c>
      <c r="B428" s="10" t="str">
        <f>IFERROR(VLOOKUP(L428,verify_descriptions!A:J,3,FALSE),"")</f>
        <v/>
      </c>
      <c r="C428" s="8"/>
      <c r="D428" s="10" t="str">
        <f>IFERROR(VLOOKUP(L428,verify_descriptions!A:J,4,FALSE),"")</f>
        <v/>
      </c>
      <c r="E428" s="10" t="str">
        <f>IFERROR(VLOOKUP(L428,verify_descriptions!A:J,5,FALSE),"")</f>
        <v/>
      </c>
      <c r="F428" s="10" t="str">
        <f>IFERROR(VLOOKUP(L428,verify_descriptions!A:J,6,FALSE),"")</f>
        <v/>
      </c>
      <c r="G428" s="10" t="str">
        <f>IFERROR(VLOOKUP(L428,verify_descriptions!A:J,7,FALSE),"")</f>
        <v/>
      </c>
      <c r="H428" s="10" t="str">
        <f>IFERROR(VLOOKUP(L428,verify_descriptions!A:J,8,FALSE),"")</f>
        <v/>
      </c>
      <c r="I428" s="10" t="str">
        <f>IFERROR(VLOOKUP(L428,verify_descriptions!A:J,9,FALSE),"")</f>
        <v/>
      </c>
      <c r="J428" s="9"/>
      <c r="K428" s="12" t="str">
        <f>IFERROR(VLOOKUP(L428,verify_descriptions!A:J,10,FALSE),"")</f>
        <v/>
      </c>
      <c r="L428" s="9"/>
      <c r="M428" s="9"/>
      <c r="N428" s="9"/>
      <c r="O428" s="10" t="str">
        <f>IF(C428="","",IF(ISERROR(VLOOKUP(C428,verify_dates!$A$1:$A$50,1,FALSE)),"Datum ungültig!",IF(L428="","Beschr. fehlt!",IF(SUMIFS(J:J,C:C,"="&amp;C428,K:K,"STD")&gt;10,"&gt;10h Arbeitszeit!",IF(AND(NOT(ISNUMBER(J428)),C428&lt;&gt;""),"Arbeitszeit fehlt!",IF(NOT(ISERROR(VLOOKUP(C428,verify_holidays!A:A,1,FALSE))),"W: Feiertagsarbeit!",IF(WEEKDAY(C428,2)&gt;5,"W: Wochenendarbeit!","OK")))))))</f>
        <v/>
      </c>
      <c r="P428" s="9" t="str">
        <f t="shared" si="6"/>
        <v>Abgeschlossen</v>
      </c>
    </row>
    <row r="429" spans="1:16" x14ac:dyDescent="0.25">
      <c r="A429" s="10" t="str">
        <f>IFERROR(VLOOKUP(L429,verify_descriptions!A:J,2,FALSE),"")</f>
        <v/>
      </c>
      <c r="B429" s="10" t="str">
        <f>IFERROR(VLOOKUP(L429,verify_descriptions!A:J,3,FALSE),"")</f>
        <v/>
      </c>
      <c r="C429" s="8"/>
      <c r="D429" s="10" t="str">
        <f>IFERROR(VLOOKUP(L429,verify_descriptions!A:J,4,FALSE),"")</f>
        <v/>
      </c>
      <c r="E429" s="10" t="str">
        <f>IFERROR(VLOOKUP(L429,verify_descriptions!A:J,5,FALSE),"")</f>
        <v/>
      </c>
      <c r="F429" s="10" t="str">
        <f>IFERROR(VLOOKUP(L429,verify_descriptions!A:J,6,FALSE),"")</f>
        <v/>
      </c>
      <c r="G429" s="10" t="str">
        <f>IFERROR(VLOOKUP(L429,verify_descriptions!A:J,7,FALSE),"")</f>
        <v/>
      </c>
      <c r="H429" s="10" t="str">
        <f>IFERROR(VLOOKUP(L429,verify_descriptions!A:J,8,FALSE),"")</f>
        <v/>
      </c>
      <c r="I429" s="10" t="str">
        <f>IFERROR(VLOOKUP(L429,verify_descriptions!A:J,9,FALSE),"")</f>
        <v/>
      </c>
      <c r="J429" s="9"/>
      <c r="K429" s="12" t="str">
        <f>IFERROR(VLOOKUP(L429,verify_descriptions!A:J,10,FALSE),"")</f>
        <v/>
      </c>
      <c r="L429" s="9"/>
      <c r="M429" s="9"/>
      <c r="N429" s="9"/>
      <c r="O429" s="10" t="str">
        <f>IF(C429="","",IF(ISERROR(VLOOKUP(C429,verify_dates!$A$1:$A$50,1,FALSE)),"Datum ungültig!",IF(L429="","Beschr. fehlt!",IF(SUMIFS(J:J,C:C,"="&amp;C429,K:K,"STD")&gt;10,"&gt;10h Arbeitszeit!",IF(AND(NOT(ISNUMBER(J429)),C429&lt;&gt;""),"Arbeitszeit fehlt!",IF(NOT(ISERROR(VLOOKUP(C429,verify_holidays!A:A,1,FALSE))),"W: Feiertagsarbeit!",IF(WEEKDAY(C429,2)&gt;5,"W: Wochenendarbeit!","OK")))))))</f>
        <v/>
      </c>
      <c r="P429" s="9" t="str">
        <f t="shared" si="6"/>
        <v>Abgeschlossen</v>
      </c>
    </row>
    <row r="430" spans="1:16" x14ac:dyDescent="0.25">
      <c r="A430" s="10" t="str">
        <f>IFERROR(VLOOKUP(L430,verify_descriptions!A:J,2,FALSE),"")</f>
        <v/>
      </c>
      <c r="B430" s="10" t="str">
        <f>IFERROR(VLOOKUP(L430,verify_descriptions!A:J,3,FALSE),"")</f>
        <v/>
      </c>
      <c r="C430" s="8"/>
      <c r="D430" s="10" t="str">
        <f>IFERROR(VLOOKUP(L430,verify_descriptions!A:J,4,FALSE),"")</f>
        <v/>
      </c>
      <c r="E430" s="10" t="str">
        <f>IFERROR(VLOOKUP(L430,verify_descriptions!A:J,5,FALSE),"")</f>
        <v/>
      </c>
      <c r="F430" s="10" t="str">
        <f>IFERROR(VLOOKUP(L430,verify_descriptions!A:J,6,FALSE),"")</f>
        <v/>
      </c>
      <c r="G430" s="10" t="str">
        <f>IFERROR(VLOOKUP(L430,verify_descriptions!A:J,7,FALSE),"")</f>
        <v/>
      </c>
      <c r="H430" s="10" t="str">
        <f>IFERROR(VLOOKUP(L430,verify_descriptions!A:J,8,FALSE),"")</f>
        <v/>
      </c>
      <c r="I430" s="10" t="str">
        <f>IFERROR(VLOOKUP(L430,verify_descriptions!A:J,9,FALSE),"")</f>
        <v/>
      </c>
      <c r="J430" s="9"/>
      <c r="K430" s="12" t="str">
        <f>IFERROR(VLOOKUP(L430,verify_descriptions!A:J,10,FALSE),"")</f>
        <v/>
      </c>
      <c r="L430" s="9"/>
      <c r="M430" s="9"/>
      <c r="N430" s="9"/>
      <c r="O430" s="10" t="str">
        <f>IF(C430="","",IF(ISERROR(VLOOKUP(C430,verify_dates!$A$1:$A$50,1,FALSE)),"Datum ungültig!",IF(L430="","Beschr. fehlt!",IF(SUMIFS(J:J,C:C,"="&amp;C430,K:K,"STD")&gt;10,"&gt;10h Arbeitszeit!",IF(AND(NOT(ISNUMBER(J430)),C430&lt;&gt;""),"Arbeitszeit fehlt!",IF(NOT(ISERROR(VLOOKUP(C430,verify_holidays!A:A,1,FALSE))),"W: Feiertagsarbeit!",IF(WEEKDAY(C430,2)&gt;5,"W: Wochenendarbeit!","OK")))))))</f>
        <v/>
      </c>
      <c r="P430" s="9" t="str">
        <f t="shared" si="6"/>
        <v>Abgeschlossen</v>
      </c>
    </row>
    <row r="431" spans="1:16" x14ac:dyDescent="0.25">
      <c r="A431" s="10" t="str">
        <f>IFERROR(VLOOKUP(L431,verify_descriptions!A:J,2,FALSE),"")</f>
        <v/>
      </c>
      <c r="B431" s="10" t="str">
        <f>IFERROR(VLOOKUP(L431,verify_descriptions!A:J,3,FALSE),"")</f>
        <v/>
      </c>
      <c r="C431" s="8"/>
      <c r="D431" s="10" t="str">
        <f>IFERROR(VLOOKUP(L431,verify_descriptions!A:J,4,FALSE),"")</f>
        <v/>
      </c>
      <c r="E431" s="10" t="str">
        <f>IFERROR(VLOOKUP(L431,verify_descriptions!A:J,5,FALSE),"")</f>
        <v/>
      </c>
      <c r="F431" s="10" t="str">
        <f>IFERROR(VLOOKUP(L431,verify_descriptions!A:J,6,FALSE),"")</f>
        <v/>
      </c>
      <c r="G431" s="10" t="str">
        <f>IFERROR(VLOOKUP(L431,verify_descriptions!A:J,7,FALSE),"")</f>
        <v/>
      </c>
      <c r="H431" s="10" t="str">
        <f>IFERROR(VLOOKUP(L431,verify_descriptions!A:J,8,FALSE),"")</f>
        <v/>
      </c>
      <c r="I431" s="10" t="str">
        <f>IFERROR(VLOOKUP(L431,verify_descriptions!A:J,9,FALSE),"")</f>
        <v/>
      </c>
      <c r="J431" s="9"/>
      <c r="K431" s="12" t="str">
        <f>IFERROR(VLOOKUP(L431,verify_descriptions!A:J,10,FALSE),"")</f>
        <v/>
      </c>
      <c r="L431" s="9"/>
      <c r="M431" s="9"/>
      <c r="N431" s="9"/>
      <c r="O431" s="10" t="str">
        <f>IF(C431="","",IF(ISERROR(VLOOKUP(C431,verify_dates!$A$1:$A$50,1,FALSE)),"Datum ungültig!",IF(L431="","Beschr. fehlt!",IF(SUMIFS(J:J,C:C,"="&amp;C431,K:K,"STD")&gt;10,"&gt;10h Arbeitszeit!",IF(AND(NOT(ISNUMBER(J431)),C431&lt;&gt;""),"Arbeitszeit fehlt!",IF(NOT(ISERROR(VLOOKUP(C431,verify_holidays!A:A,1,FALSE))),"W: Feiertagsarbeit!",IF(WEEKDAY(C431,2)&gt;5,"W: Wochenendarbeit!","OK")))))))</f>
        <v/>
      </c>
      <c r="P431" s="9" t="str">
        <f t="shared" si="6"/>
        <v>Abgeschlossen</v>
      </c>
    </row>
    <row r="432" spans="1:16" x14ac:dyDescent="0.25">
      <c r="A432" s="10" t="str">
        <f>IFERROR(VLOOKUP(L432,verify_descriptions!A:J,2,FALSE),"")</f>
        <v/>
      </c>
      <c r="B432" s="10" t="str">
        <f>IFERROR(VLOOKUP(L432,verify_descriptions!A:J,3,FALSE),"")</f>
        <v/>
      </c>
      <c r="C432" s="8"/>
      <c r="D432" s="10" t="str">
        <f>IFERROR(VLOOKUP(L432,verify_descriptions!A:J,4,FALSE),"")</f>
        <v/>
      </c>
      <c r="E432" s="10" t="str">
        <f>IFERROR(VLOOKUP(L432,verify_descriptions!A:J,5,FALSE),"")</f>
        <v/>
      </c>
      <c r="F432" s="10" t="str">
        <f>IFERROR(VLOOKUP(L432,verify_descriptions!A:J,6,FALSE),"")</f>
        <v/>
      </c>
      <c r="G432" s="10" t="str">
        <f>IFERROR(VLOOKUP(L432,verify_descriptions!A:J,7,FALSE),"")</f>
        <v/>
      </c>
      <c r="H432" s="10" t="str">
        <f>IFERROR(VLOOKUP(L432,verify_descriptions!A:J,8,FALSE),"")</f>
        <v/>
      </c>
      <c r="I432" s="10" t="str">
        <f>IFERROR(VLOOKUP(L432,verify_descriptions!A:J,9,FALSE),"")</f>
        <v/>
      </c>
      <c r="J432" s="9"/>
      <c r="K432" s="12" t="str">
        <f>IFERROR(VLOOKUP(L432,verify_descriptions!A:J,10,FALSE),"")</f>
        <v/>
      </c>
      <c r="L432" s="9"/>
      <c r="M432" s="9"/>
      <c r="N432" s="9"/>
      <c r="O432" s="10" t="str">
        <f>IF(C432="","",IF(ISERROR(VLOOKUP(C432,verify_dates!$A$1:$A$50,1,FALSE)),"Datum ungültig!",IF(L432="","Beschr. fehlt!",IF(SUMIFS(J:J,C:C,"="&amp;C432,K:K,"STD")&gt;10,"&gt;10h Arbeitszeit!",IF(AND(NOT(ISNUMBER(J432)),C432&lt;&gt;""),"Arbeitszeit fehlt!",IF(NOT(ISERROR(VLOOKUP(C432,verify_holidays!A:A,1,FALSE))),"W: Feiertagsarbeit!",IF(WEEKDAY(C432,2)&gt;5,"W: Wochenendarbeit!","OK")))))))</f>
        <v/>
      </c>
      <c r="P432" s="9" t="str">
        <f t="shared" si="6"/>
        <v>Abgeschlossen</v>
      </c>
    </row>
    <row r="433" spans="1:16" x14ac:dyDescent="0.25">
      <c r="A433" s="10" t="str">
        <f>IFERROR(VLOOKUP(L433,verify_descriptions!A:J,2,FALSE),"")</f>
        <v/>
      </c>
      <c r="B433" s="10" t="str">
        <f>IFERROR(VLOOKUP(L433,verify_descriptions!A:J,3,FALSE),"")</f>
        <v/>
      </c>
      <c r="C433" s="8"/>
      <c r="D433" s="10" t="str">
        <f>IFERROR(VLOOKUP(L433,verify_descriptions!A:J,4,FALSE),"")</f>
        <v/>
      </c>
      <c r="E433" s="10" t="str">
        <f>IFERROR(VLOOKUP(L433,verify_descriptions!A:J,5,FALSE),"")</f>
        <v/>
      </c>
      <c r="F433" s="10" t="str">
        <f>IFERROR(VLOOKUP(L433,verify_descriptions!A:J,6,FALSE),"")</f>
        <v/>
      </c>
      <c r="G433" s="10" t="str">
        <f>IFERROR(VLOOKUP(L433,verify_descriptions!A:J,7,FALSE),"")</f>
        <v/>
      </c>
      <c r="H433" s="10" t="str">
        <f>IFERROR(VLOOKUP(L433,verify_descriptions!A:J,8,FALSE),"")</f>
        <v/>
      </c>
      <c r="I433" s="10" t="str">
        <f>IFERROR(VLOOKUP(L433,verify_descriptions!A:J,9,FALSE),"")</f>
        <v/>
      </c>
      <c r="J433" s="9"/>
      <c r="K433" s="12" t="str">
        <f>IFERROR(VLOOKUP(L433,verify_descriptions!A:J,10,FALSE),"")</f>
        <v/>
      </c>
      <c r="L433" s="9"/>
      <c r="M433" s="9"/>
      <c r="N433" s="9"/>
      <c r="O433" s="10" t="str">
        <f>IF(C433="","",IF(ISERROR(VLOOKUP(C433,verify_dates!$A$1:$A$50,1,FALSE)),"Datum ungültig!",IF(L433="","Beschr. fehlt!",IF(SUMIFS(J:J,C:C,"="&amp;C433,K:K,"STD")&gt;10,"&gt;10h Arbeitszeit!",IF(AND(NOT(ISNUMBER(J433)),C433&lt;&gt;""),"Arbeitszeit fehlt!",IF(NOT(ISERROR(VLOOKUP(C433,verify_holidays!A:A,1,FALSE))),"W: Feiertagsarbeit!",IF(WEEKDAY(C433,2)&gt;5,"W: Wochenendarbeit!","OK")))))))</f>
        <v/>
      </c>
      <c r="P433" s="9" t="str">
        <f t="shared" si="6"/>
        <v>Abgeschlossen</v>
      </c>
    </row>
    <row r="434" spans="1:16" x14ac:dyDescent="0.25">
      <c r="A434" s="10" t="str">
        <f>IFERROR(VLOOKUP(L434,verify_descriptions!A:J,2,FALSE),"")</f>
        <v/>
      </c>
      <c r="B434" s="10" t="str">
        <f>IFERROR(VLOOKUP(L434,verify_descriptions!A:J,3,FALSE),"")</f>
        <v/>
      </c>
      <c r="C434" s="8"/>
      <c r="D434" s="10" t="str">
        <f>IFERROR(VLOOKUP(L434,verify_descriptions!A:J,4,FALSE),"")</f>
        <v/>
      </c>
      <c r="E434" s="10" t="str">
        <f>IFERROR(VLOOKUP(L434,verify_descriptions!A:J,5,FALSE),"")</f>
        <v/>
      </c>
      <c r="F434" s="10" t="str">
        <f>IFERROR(VLOOKUP(L434,verify_descriptions!A:J,6,FALSE),"")</f>
        <v/>
      </c>
      <c r="G434" s="10" t="str">
        <f>IFERROR(VLOOKUP(L434,verify_descriptions!A:J,7,FALSE),"")</f>
        <v/>
      </c>
      <c r="H434" s="10" t="str">
        <f>IFERROR(VLOOKUP(L434,verify_descriptions!A:J,8,FALSE),"")</f>
        <v/>
      </c>
      <c r="I434" s="10" t="str">
        <f>IFERROR(VLOOKUP(L434,verify_descriptions!A:J,9,FALSE),"")</f>
        <v/>
      </c>
      <c r="J434" s="9"/>
      <c r="K434" s="12" t="str">
        <f>IFERROR(VLOOKUP(L434,verify_descriptions!A:J,10,FALSE),"")</f>
        <v/>
      </c>
      <c r="L434" s="9"/>
      <c r="M434" s="9"/>
      <c r="N434" s="9"/>
      <c r="O434" s="10" t="str">
        <f>IF(C434="","",IF(ISERROR(VLOOKUP(C434,verify_dates!$A$1:$A$50,1,FALSE)),"Datum ungültig!",IF(L434="","Beschr. fehlt!",IF(SUMIFS(J:J,C:C,"="&amp;C434,K:K,"STD")&gt;10,"&gt;10h Arbeitszeit!",IF(AND(NOT(ISNUMBER(J434)),C434&lt;&gt;""),"Arbeitszeit fehlt!",IF(NOT(ISERROR(VLOOKUP(C434,verify_holidays!A:A,1,FALSE))),"W: Feiertagsarbeit!",IF(WEEKDAY(C434,2)&gt;5,"W: Wochenendarbeit!","OK")))))))</f>
        <v/>
      </c>
      <c r="P434" s="9" t="str">
        <f t="shared" si="6"/>
        <v>Abgeschlossen</v>
      </c>
    </row>
    <row r="435" spans="1:16" x14ac:dyDescent="0.25">
      <c r="A435" s="10" t="str">
        <f>IFERROR(VLOOKUP(L435,verify_descriptions!A:J,2,FALSE),"")</f>
        <v/>
      </c>
      <c r="B435" s="10" t="str">
        <f>IFERROR(VLOOKUP(L435,verify_descriptions!A:J,3,FALSE),"")</f>
        <v/>
      </c>
      <c r="C435" s="8"/>
      <c r="D435" s="10" t="str">
        <f>IFERROR(VLOOKUP(L435,verify_descriptions!A:J,4,FALSE),"")</f>
        <v/>
      </c>
      <c r="E435" s="10" t="str">
        <f>IFERROR(VLOOKUP(L435,verify_descriptions!A:J,5,FALSE),"")</f>
        <v/>
      </c>
      <c r="F435" s="10" t="str">
        <f>IFERROR(VLOOKUP(L435,verify_descriptions!A:J,6,FALSE),"")</f>
        <v/>
      </c>
      <c r="G435" s="10" t="str">
        <f>IFERROR(VLOOKUP(L435,verify_descriptions!A:J,7,FALSE),"")</f>
        <v/>
      </c>
      <c r="H435" s="10" t="str">
        <f>IFERROR(VLOOKUP(L435,verify_descriptions!A:J,8,FALSE),"")</f>
        <v/>
      </c>
      <c r="I435" s="10" t="str">
        <f>IFERROR(VLOOKUP(L435,verify_descriptions!A:J,9,FALSE),"")</f>
        <v/>
      </c>
      <c r="J435" s="9"/>
      <c r="K435" s="12" t="str">
        <f>IFERROR(VLOOKUP(L435,verify_descriptions!A:J,10,FALSE),"")</f>
        <v/>
      </c>
      <c r="L435" s="9"/>
      <c r="M435" s="9"/>
      <c r="N435" s="9"/>
      <c r="O435" s="10" t="str">
        <f>IF(C435="","",IF(ISERROR(VLOOKUP(C435,verify_dates!$A$1:$A$50,1,FALSE)),"Datum ungültig!",IF(L435="","Beschr. fehlt!",IF(SUMIFS(J:J,C:C,"="&amp;C435,K:K,"STD")&gt;10,"&gt;10h Arbeitszeit!",IF(AND(NOT(ISNUMBER(J435)),C435&lt;&gt;""),"Arbeitszeit fehlt!",IF(NOT(ISERROR(VLOOKUP(C435,verify_holidays!A:A,1,FALSE))),"W: Feiertagsarbeit!",IF(WEEKDAY(C435,2)&gt;5,"W: Wochenendarbeit!","OK")))))))</f>
        <v/>
      </c>
      <c r="P435" s="9" t="str">
        <f t="shared" si="6"/>
        <v>Abgeschlossen</v>
      </c>
    </row>
    <row r="436" spans="1:16" x14ac:dyDescent="0.25">
      <c r="A436" s="10" t="str">
        <f>IFERROR(VLOOKUP(L436,verify_descriptions!A:J,2,FALSE),"")</f>
        <v/>
      </c>
      <c r="B436" s="10" t="str">
        <f>IFERROR(VLOOKUP(L436,verify_descriptions!A:J,3,FALSE),"")</f>
        <v/>
      </c>
      <c r="C436" s="8"/>
      <c r="D436" s="10" t="str">
        <f>IFERROR(VLOOKUP(L436,verify_descriptions!A:J,4,FALSE),"")</f>
        <v/>
      </c>
      <c r="E436" s="10" t="str">
        <f>IFERROR(VLOOKUP(L436,verify_descriptions!A:J,5,FALSE),"")</f>
        <v/>
      </c>
      <c r="F436" s="10" t="str">
        <f>IFERROR(VLOOKUP(L436,verify_descriptions!A:J,6,FALSE),"")</f>
        <v/>
      </c>
      <c r="G436" s="10" t="str">
        <f>IFERROR(VLOOKUP(L436,verify_descriptions!A:J,7,FALSE),"")</f>
        <v/>
      </c>
      <c r="H436" s="10" t="str">
        <f>IFERROR(VLOOKUP(L436,verify_descriptions!A:J,8,FALSE),"")</f>
        <v/>
      </c>
      <c r="I436" s="10" t="str">
        <f>IFERROR(VLOOKUP(L436,verify_descriptions!A:J,9,FALSE),"")</f>
        <v/>
      </c>
      <c r="J436" s="9"/>
      <c r="K436" s="12" t="str">
        <f>IFERROR(VLOOKUP(L436,verify_descriptions!A:J,10,FALSE),"")</f>
        <v/>
      </c>
      <c r="L436" s="9"/>
      <c r="M436" s="9"/>
      <c r="N436" s="9"/>
      <c r="O436" s="10" t="str">
        <f>IF(C436="","",IF(ISERROR(VLOOKUP(C436,verify_dates!$A$1:$A$50,1,FALSE)),"Datum ungültig!",IF(L436="","Beschr. fehlt!",IF(SUMIFS(J:J,C:C,"="&amp;C436,K:K,"STD")&gt;10,"&gt;10h Arbeitszeit!",IF(AND(NOT(ISNUMBER(J436)),C436&lt;&gt;""),"Arbeitszeit fehlt!",IF(NOT(ISERROR(VLOOKUP(C436,verify_holidays!A:A,1,FALSE))),"W: Feiertagsarbeit!",IF(WEEKDAY(C436,2)&gt;5,"W: Wochenendarbeit!","OK")))))))</f>
        <v/>
      </c>
      <c r="P436" s="9" t="str">
        <f t="shared" si="6"/>
        <v>Abgeschlossen</v>
      </c>
    </row>
    <row r="437" spans="1:16" x14ac:dyDescent="0.25">
      <c r="A437" s="10" t="str">
        <f>IFERROR(VLOOKUP(L437,verify_descriptions!A:J,2,FALSE),"")</f>
        <v/>
      </c>
      <c r="B437" s="10" t="str">
        <f>IFERROR(VLOOKUP(L437,verify_descriptions!A:J,3,FALSE),"")</f>
        <v/>
      </c>
      <c r="C437" s="8"/>
      <c r="D437" s="10" t="str">
        <f>IFERROR(VLOOKUP(L437,verify_descriptions!A:J,4,FALSE),"")</f>
        <v/>
      </c>
      <c r="E437" s="10" t="str">
        <f>IFERROR(VLOOKUP(L437,verify_descriptions!A:J,5,FALSE),"")</f>
        <v/>
      </c>
      <c r="F437" s="10" t="str">
        <f>IFERROR(VLOOKUP(L437,verify_descriptions!A:J,6,FALSE),"")</f>
        <v/>
      </c>
      <c r="G437" s="10" t="str">
        <f>IFERROR(VLOOKUP(L437,verify_descriptions!A:J,7,FALSE),"")</f>
        <v/>
      </c>
      <c r="H437" s="10" t="str">
        <f>IFERROR(VLOOKUP(L437,verify_descriptions!A:J,8,FALSE),"")</f>
        <v/>
      </c>
      <c r="I437" s="10" t="str">
        <f>IFERROR(VLOOKUP(L437,verify_descriptions!A:J,9,FALSE),"")</f>
        <v/>
      </c>
      <c r="J437" s="9"/>
      <c r="K437" s="12" t="str">
        <f>IFERROR(VLOOKUP(L437,verify_descriptions!A:J,10,FALSE),"")</f>
        <v/>
      </c>
      <c r="L437" s="9"/>
      <c r="M437" s="9"/>
      <c r="N437" s="9"/>
      <c r="O437" s="10" t="str">
        <f>IF(C437="","",IF(ISERROR(VLOOKUP(C437,verify_dates!$A$1:$A$50,1,FALSE)),"Datum ungültig!",IF(L437="","Beschr. fehlt!",IF(SUMIFS(J:J,C:C,"="&amp;C437,K:K,"STD")&gt;10,"&gt;10h Arbeitszeit!",IF(AND(NOT(ISNUMBER(J437)),C437&lt;&gt;""),"Arbeitszeit fehlt!",IF(NOT(ISERROR(VLOOKUP(C437,verify_holidays!A:A,1,FALSE))),"W: Feiertagsarbeit!",IF(WEEKDAY(C437,2)&gt;5,"W: Wochenendarbeit!","OK")))))))</f>
        <v/>
      </c>
      <c r="P437" s="9" t="str">
        <f t="shared" si="6"/>
        <v>Abgeschlossen</v>
      </c>
    </row>
    <row r="438" spans="1:16" x14ac:dyDescent="0.25">
      <c r="A438" s="10" t="str">
        <f>IFERROR(VLOOKUP(L438,verify_descriptions!A:J,2,FALSE),"")</f>
        <v/>
      </c>
      <c r="B438" s="10" t="str">
        <f>IFERROR(VLOOKUP(L438,verify_descriptions!A:J,3,FALSE),"")</f>
        <v/>
      </c>
      <c r="C438" s="8"/>
      <c r="D438" s="10" t="str">
        <f>IFERROR(VLOOKUP(L438,verify_descriptions!A:J,4,FALSE),"")</f>
        <v/>
      </c>
      <c r="E438" s="10" t="str">
        <f>IFERROR(VLOOKUP(L438,verify_descriptions!A:J,5,FALSE),"")</f>
        <v/>
      </c>
      <c r="F438" s="10" t="str">
        <f>IFERROR(VLOOKUP(L438,verify_descriptions!A:J,6,FALSE),"")</f>
        <v/>
      </c>
      <c r="G438" s="10" t="str">
        <f>IFERROR(VLOOKUP(L438,verify_descriptions!A:J,7,FALSE),"")</f>
        <v/>
      </c>
      <c r="H438" s="10" t="str">
        <f>IFERROR(VLOOKUP(L438,verify_descriptions!A:J,8,FALSE),"")</f>
        <v/>
      </c>
      <c r="I438" s="10" t="str">
        <f>IFERROR(VLOOKUP(L438,verify_descriptions!A:J,9,FALSE),"")</f>
        <v/>
      </c>
      <c r="J438" s="9"/>
      <c r="K438" s="12" t="str">
        <f>IFERROR(VLOOKUP(L438,verify_descriptions!A:J,10,FALSE),"")</f>
        <v/>
      </c>
      <c r="L438" s="9"/>
      <c r="M438" s="9"/>
      <c r="N438" s="9"/>
      <c r="O438" s="10" t="str">
        <f>IF(C438="","",IF(ISERROR(VLOOKUP(C438,verify_dates!$A$1:$A$50,1,FALSE)),"Datum ungültig!",IF(L438="","Beschr. fehlt!",IF(SUMIFS(J:J,C:C,"="&amp;C438,K:K,"STD")&gt;10,"&gt;10h Arbeitszeit!",IF(AND(NOT(ISNUMBER(J438)),C438&lt;&gt;""),"Arbeitszeit fehlt!",IF(NOT(ISERROR(VLOOKUP(C438,verify_holidays!A:A,1,FALSE))),"W: Feiertagsarbeit!",IF(WEEKDAY(C438,2)&gt;5,"W: Wochenendarbeit!","OK")))))))</f>
        <v/>
      </c>
      <c r="P438" s="9" t="str">
        <f t="shared" si="6"/>
        <v>Abgeschlossen</v>
      </c>
    </row>
    <row r="439" spans="1:16" x14ac:dyDescent="0.25">
      <c r="A439" s="10" t="str">
        <f>IFERROR(VLOOKUP(L439,verify_descriptions!A:J,2,FALSE),"")</f>
        <v/>
      </c>
      <c r="B439" s="10" t="str">
        <f>IFERROR(VLOOKUP(L439,verify_descriptions!A:J,3,FALSE),"")</f>
        <v/>
      </c>
      <c r="C439" s="8"/>
      <c r="D439" s="10" t="str">
        <f>IFERROR(VLOOKUP(L439,verify_descriptions!A:J,4,FALSE),"")</f>
        <v/>
      </c>
      <c r="E439" s="10" t="str">
        <f>IFERROR(VLOOKUP(L439,verify_descriptions!A:J,5,FALSE),"")</f>
        <v/>
      </c>
      <c r="F439" s="10" t="str">
        <f>IFERROR(VLOOKUP(L439,verify_descriptions!A:J,6,FALSE),"")</f>
        <v/>
      </c>
      <c r="G439" s="10" t="str">
        <f>IFERROR(VLOOKUP(L439,verify_descriptions!A:J,7,FALSE),"")</f>
        <v/>
      </c>
      <c r="H439" s="10" t="str">
        <f>IFERROR(VLOOKUP(L439,verify_descriptions!A:J,8,FALSE),"")</f>
        <v/>
      </c>
      <c r="I439" s="10" t="str">
        <f>IFERROR(VLOOKUP(L439,verify_descriptions!A:J,9,FALSE),"")</f>
        <v/>
      </c>
      <c r="J439" s="9"/>
      <c r="K439" s="12" t="str">
        <f>IFERROR(VLOOKUP(L439,verify_descriptions!A:J,10,FALSE),"")</f>
        <v/>
      </c>
      <c r="L439" s="9"/>
      <c r="M439" s="9"/>
      <c r="N439" s="9"/>
      <c r="O439" s="10" t="str">
        <f>IF(C439="","",IF(ISERROR(VLOOKUP(C439,verify_dates!$A$1:$A$50,1,FALSE)),"Datum ungültig!",IF(L439="","Beschr. fehlt!",IF(SUMIFS(J:J,C:C,"="&amp;C439,K:K,"STD")&gt;10,"&gt;10h Arbeitszeit!",IF(AND(NOT(ISNUMBER(J439)),C439&lt;&gt;""),"Arbeitszeit fehlt!",IF(NOT(ISERROR(VLOOKUP(C439,verify_holidays!A:A,1,FALSE))),"W: Feiertagsarbeit!",IF(WEEKDAY(C439,2)&gt;5,"W: Wochenendarbeit!","OK")))))))</f>
        <v/>
      </c>
      <c r="P439" s="9" t="str">
        <f t="shared" si="6"/>
        <v>Abgeschlossen</v>
      </c>
    </row>
    <row r="440" spans="1:16" x14ac:dyDescent="0.25">
      <c r="A440" s="10" t="str">
        <f>IFERROR(VLOOKUP(L440,verify_descriptions!A:J,2,FALSE),"")</f>
        <v/>
      </c>
      <c r="B440" s="10" t="str">
        <f>IFERROR(VLOOKUP(L440,verify_descriptions!A:J,3,FALSE),"")</f>
        <v/>
      </c>
      <c r="C440" s="8"/>
      <c r="D440" s="10" t="str">
        <f>IFERROR(VLOOKUP(L440,verify_descriptions!A:J,4,FALSE),"")</f>
        <v/>
      </c>
      <c r="E440" s="10" t="str">
        <f>IFERROR(VLOOKUP(L440,verify_descriptions!A:J,5,FALSE),"")</f>
        <v/>
      </c>
      <c r="F440" s="10" t="str">
        <f>IFERROR(VLOOKUP(L440,verify_descriptions!A:J,6,FALSE),"")</f>
        <v/>
      </c>
      <c r="G440" s="10" t="str">
        <f>IFERROR(VLOOKUP(L440,verify_descriptions!A:J,7,FALSE),"")</f>
        <v/>
      </c>
      <c r="H440" s="10" t="str">
        <f>IFERROR(VLOOKUP(L440,verify_descriptions!A:J,8,FALSE),"")</f>
        <v/>
      </c>
      <c r="I440" s="10" t="str">
        <f>IFERROR(VLOOKUP(L440,verify_descriptions!A:J,9,FALSE),"")</f>
        <v/>
      </c>
      <c r="J440" s="9"/>
      <c r="K440" s="12" t="str">
        <f>IFERROR(VLOOKUP(L440,verify_descriptions!A:J,10,FALSE),"")</f>
        <v/>
      </c>
      <c r="L440" s="9"/>
      <c r="M440" s="9"/>
      <c r="N440" s="9"/>
      <c r="O440" s="10" t="str">
        <f>IF(C440="","",IF(ISERROR(VLOOKUP(C440,verify_dates!$A$1:$A$50,1,FALSE)),"Datum ungültig!",IF(L440="","Beschr. fehlt!",IF(SUMIFS(J:J,C:C,"="&amp;C440,K:K,"STD")&gt;10,"&gt;10h Arbeitszeit!",IF(AND(NOT(ISNUMBER(J440)),C440&lt;&gt;""),"Arbeitszeit fehlt!",IF(NOT(ISERROR(VLOOKUP(C440,verify_holidays!A:A,1,FALSE))),"W: Feiertagsarbeit!",IF(WEEKDAY(C440,2)&gt;5,"W: Wochenendarbeit!","OK")))))))</f>
        <v/>
      </c>
      <c r="P440" s="9" t="str">
        <f t="shared" si="6"/>
        <v>Abgeschlossen</v>
      </c>
    </row>
    <row r="441" spans="1:16" x14ac:dyDescent="0.25">
      <c r="A441" s="10" t="str">
        <f>IFERROR(VLOOKUP(L441,verify_descriptions!A:J,2,FALSE),"")</f>
        <v/>
      </c>
      <c r="B441" s="10" t="str">
        <f>IFERROR(VLOOKUP(L441,verify_descriptions!A:J,3,FALSE),"")</f>
        <v/>
      </c>
      <c r="C441" s="8"/>
      <c r="D441" s="10" t="str">
        <f>IFERROR(VLOOKUP(L441,verify_descriptions!A:J,4,FALSE),"")</f>
        <v/>
      </c>
      <c r="E441" s="10" t="str">
        <f>IFERROR(VLOOKUP(L441,verify_descriptions!A:J,5,FALSE),"")</f>
        <v/>
      </c>
      <c r="F441" s="10" t="str">
        <f>IFERROR(VLOOKUP(L441,verify_descriptions!A:J,6,FALSE),"")</f>
        <v/>
      </c>
      <c r="G441" s="10" t="str">
        <f>IFERROR(VLOOKUP(L441,verify_descriptions!A:J,7,FALSE),"")</f>
        <v/>
      </c>
      <c r="H441" s="10" t="str">
        <f>IFERROR(VLOOKUP(L441,verify_descriptions!A:J,8,FALSE),"")</f>
        <v/>
      </c>
      <c r="I441" s="10" t="str">
        <f>IFERROR(VLOOKUP(L441,verify_descriptions!A:J,9,FALSE),"")</f>
        <v/>
      </c>
      <c r="J441" s="9"/>
      <c r="K441" s="12" t="str">
        <f>IFERROR(VLOOKUP(L441,verify_descriptions!A:J,10,FALSE),"")</f>
        <v/>
      </c>
      <c r="L441" s="9"/>
      <c r="M441" s="9"/>
      <c r="N441" s="9"/>
      <c r="O441" s="10" t="str">
        <f>IF(C441="","",IF(ISERROR(VLOOKUP(C441,verify_dates!$A$1:$A$50,1,FALSE)),"Datum ungültig!",IF(L441="","Beschr. fehlt!",IF(SUMIFS(J:J,C:C,"="&amp;C441,K:K,"STD")&gt;10,"&gt;10h Arbeitszeit!",IF(AND(NOT(ISNUMBER(J441)),C441&lt;&gt;""),"Arbeitszeit fehlt!",IF(NOT(ISERROR(VLOOKUP(C441,verify_holidays!A:A,1,FALSE))),"W: Feiertagsarbeit!",IF(WEEKDAY(C441,2)&gt;5,"W: Wochenendarbeit!","OK")))))))</f>
        <v/>
      </c>
      <c r="P441" s="9" t="str">
        <f t="shared" si="6"/>
        <v>Abgeschlossen</v>
      </c>
    </row>
    <row r="442" spans="1:16" x14ac:dyDescent="0.25">
      <c r="A442" s="10" t="str">
        <f>IFERROR(VLOOKUP(L442,verify_descriptions!A:J,2,FALSE),"")</f>
        <v/>
      </c>
      <c r="B442" s="10" t="str">
        <f>IFERROR(VLOOKUP(L442,verify_descriptions!A:J,3,FALSE),"")</f>
        <v/>
      </c>
      <c r="C442" s="8"/>
      <c r="D442" s="10" t="str">
        <f>IFERROR(VLOOKUP(L442,verify_descriptions!A:J,4,FALSE),"")</f>
        <v/>
      </c>
      <c r="E442" s="10" t="str">
        <f>IFERROR(VLOOKUP(L442,verify_descriptions!A:J,5,FALSE),"")</f>
        <v/>
      </c>
      <c r="F442" s="10" t="str">
        <f>IFERROR(VLOOKUP(L442,verify_descriptions!A:J,6,FALSE),"")</f>
        <v/>
      </c>
      <c r="G442" s="10" t="str">
        <f>IFERROR(VLOOKUP(L442,verify_descriptions!A:J,7,FALSE),"")</f>
        <v/>
      </c>
      <c r="H442" s="10" t="str">
        <f>IFERROR(VLOOKUP(L442,verify_descriptions!A:J,8,FALSE),"")</f>
        <v/>
      </c>
      <c r="I442" s="10" t="str">
        <f>IFERROR(VLOOKUP(L442,verify_descriptions!A:J,9,FALSE),"")</f>
        <v/>
      </c>
      <c r="J442" s="9"/>
      <c r="K442" s="12" t="str">
        <f>IFERROR(VLOOKUP(L442,verify_descriptions!A:J,10,FALSE),"")</f>
        <v/>
      </c>
      <c r="L442" s="9"/>
      <c r="M442" s="9"/>
      <c r="N442" s="9"/>
      <c r="O442" s="10" t="str">
        <f>IF(C442="","",IF(ISERROR(VLOOKUP(C442,verify_dates!$A$1:$A$50,1,FALSE)),"Datum ungültig!",IF(L442="","Beschr. fehlt!",IF(SUMIFS(J:J,C:C,"="&amp;C442,K:K,"STD")&gt;10,"&gt;10h Arbeitszeit!",IF(AND(NOT(ISNUMBER(J442)),C442&lt;&gt;""),"Arbeitszeit fehlt!",IF(NOT(ISERROR(VLOOKUP(C442,verify_holidays!A:A,1,FALSE))),"W: Feiertagsarbeit!",IF(WEEKDAY(C442,2)&gt;5,"W: Wochenendarbeit!","OK")))))))</f>
        <v/>
      </c>
      <c r="P442" s="9" t="str">
        <f t="shared" si="6"/>
        <v>Abgeschlossen</v>
      </c>
    </row>
    <row r="443" spans="1:16" x14ac:dyDescent="0.25">
      <c r="A443" s="10" t="str">
        <f>IFERROR(VLOOKUP(L443,verify_descriptions!A:J,2,FALSE),"")</f>
        <v/>
      </c>
      <c r="B443" s="10" t="str">
        <f>IFERROR(VLOOKUP(L443,verify_descriptions!A:J,3,FALSE),"")</f>
        <v/>
      </c>
      <c r="C443" s="8"/>
      <c r="D443" s="10" t="str">
        <f>IFERROR(VLOOKUP(L443,verify_descriptions!A:J,4,FALSE),"")</f>
        <v/>
      </c>
      <c r="E443" s="10" t="str">
        <f>IFERROR(VLOOKUP(L443,verify_descriptions!A:J,5,FALSE),"")</f>
        <v/>
      </c>
      <c r="F443" s="10" t="str">
        <f>IFERROR(VLOOKUP(L443,verify_descriptions!A:J,6,FALSE),"")</f>
        <v/>
      </c>
      <c r="G443" s="10" t="str">
        <f>IFERROR(VLOOKUP(L443,verify_descriptions!A:J,7,FALSE),"")</f>
        <v/>
      </c>
      <c r="H443" s="10" t="str">
        <f>IFERROR(VLOOKUP(L443,verify_descriptions!A:J,8,FALSE),"")</f>
        <v/>
      </c>
      <c r="I443" s="10" t="str">
        <f>IFERROR(VLOOKUP(L443,verify_descriptions!A:J,9,FALSE),"")</f>
        <v/>
      </c>
      <c r="J443" s="9"/>
      <c r="K443" s="12" t="str">
        <f>IFERROR(VLOOKUP(L443,verify_descriptions!A:J,10,FALSE),"")</f>
        <v/>
      </c>
      <c r="L443" s="9"/>
      <c r="M443" s="9"/>
      <c r="N443" s="9"/>
      <c r="O443" s="10" t="str">
        <f>IF(C443="","",IF(ISERROR(VLOOKUP(C443,verify_dates!$A$1:$A$50,1,FALSE)),"Datum ungültig!",IF(L443="","Beschr. fehlt!",IF(SUMIFS(J:J,C:C,"="&amp;C443,K:K,"STD")&gt;10,"&gt;10h Arbeitszeit!",IF(AND(NOT(ISNUMBER(J443)),C443&lt;&gt;""),"Arbeitszeit fehlt!",IF(NOT(ISERROR(VLOOKUP(C443,verify_holidays!A:A,1,FALSE))),"W: Feiertagsarbeit!",IF(WEEKDAY(C443,2)&gt;5,"W: Wochenendarbeit!","OK")))))))</f>
        <v/>
      </c>
      <c r="P443" s="9" t="str">
        <f t="shared" si="6"/>
        <v>Abgeschlossen</v>
      </c>
    </row>
    <row r="444" spans="1:16" x14ac:dyDescent="0.25">
      <c r="A444" s="10" t="str">
        <f>IFERROR(VLOOKUP(L444,verify_descriptions!A:J,2,FALSE),"")</f>
        <v/>
      </c>
      <c r="B444" s="10" t="str">
        <f>IFERROR(VLOOKUP(L444,verify_descriptions!A:J,3,FALSE),"")</f>
        <v/>
      </c>
      <c r="C444" s="8"/>
      <c r="D444" s="10" t="str">
        <f>IFERROR(VLOOKUP(L444,verify_descriptions!A:J,4,FALSE),"")</f>
        <v/>
      </c>
      <c r="E444" s="10" t="str">
        <f>IFERROR(VLOOKUP(L444,verify_descriptions!A:J,5,FALSE),"")</f>
        <v/>
      </c>
      <c r="F444" s="10" t="str">
        <f>IFERROR(VLOOKUP(L444,verify_descriptions!A:J,6,FALSE),"")</f>
        <v/>
      </c>
      <c r="G444" s="10" t="str">
        <f>IFERROR(VLOOKUP(L444,verify_descriptions!A:J,7,FALSE),"")</f>
        <v/>
      </c>
      <c r="H444" s="10" t="str">
        <f>IFERROR(VLOOKUP(L444,verify_descriptions!A:J,8,FALSE),"")</f>
        <v/>
      </c>
      <c r="I444" s="10" t="str">
        <f>IFERROR(VLOOKUP(L444,verify_descriptions!A:J,9,FALSE),"")</f>
        <v/>
      </c>
      <c r="J444" s="9"/>
      <c r="K444" s="12" t="str">
        <f>IFERROR(VLOOKUP(L444,verify_descriptions!A:J,10,FALSE),"")</f>
        <v/>
      </c>
      <c r="L444" s="9"/>
      <c r="M444" s="9"/>
      <c r="N444" s="9"/>
      <c r="O444" s="10" t="str">
        <f>IF(C444="","",IF(ISERROR(VLOOKUP(C444,verify_dates!$A$1:$A$50,1,FALSE)),"Datum ungültig!",IF(L444="","Beschr. fehlt!",IF(SUMIFS(J:J,C:C,"="&amp;C444,K:K,"STD")&gt;10,"&gt;10h Arbeitszeit!",IF(AND(NOT(ISNUMBER(J444)),C444&lt;&gt;""),"Arbeitszeit fehlt!",IF(NOT(ISERROR(VLOOKUP(C444,verify_holidays!A:A,1,FALSE))),"W: Feiertagsarbeit!",IF(WEEKDAY(C444,2)&gt;5,"W: Wochenendarbeit!","OK")))))))</f>
        <v/>
      </c>
      <c r="P444" s="9" t="str">
        <f t="shared" si="6"/>
        <v>Abgeschlossen</v>
      </c>
    </row>
    <row r="445" spans="1:16" x14ac:dyDescent="0.25">
      <c r="A445" s="10" t="str">
        <f>IFERROR(VLOOKUP(L445,verify_descriptions!A:J,2,FALSE),"")</f>
        <v/>
      </c>
      <c r="B445" s="10" t="str">
        <f>IFERROR(VLOOKUP(L445,verify_descriptions!A:J,3,FALSE),"")</f>
        <v/>
      </c>
      <c r="C445" s="8"/>
      <c r="D445" s="10" t="str">
        <f>IFERROR(VLOOKUP(L445,verify_descriptions!A:J,4,FALSE),"")</f>
        <v/>
      </c>
      <c r="E445" s="10" t="str">
        <f>IFERROR(VLOOKUP(L445,verify_descriptions!A:J,5,FALSE),"")</f>
        <v/>
      </c>
      <c r="F445" s="10" t="str">
        <f>IFERROR(VLOOKUP(L445,verify_descriptions!A:J,6,FALSE),"")</f>
        <v/>
      </c>
      <c r="G445" s="10" t="str">
        <f>IFERROR(VLOOKUP(L445,verify_descriptions!A:J,7,FALSE),"")</f>
        <v/>
      </c>
      <c r="H445" s="10" t="str">
        <f>IFERROR(VLOOKUP(L445,verify_descriptions!A:J,8,FALSE),"")</f>
        <v/>
      </c>
      <c r="I445" s="10" t="str">
        <f>IFERROR(VLOOKUP(L445,verify_descriptions!A:J,9,FALSE),"")</f>
        <v/>
      </c>
      <c r="J445" s="9"/>
      <c r="K445" s="12" t="str">
        <f>IFERROR(VLOOKUP(L445,verify_descriptions!A:J,10,FALSE),"")</f>
        <v/>
      </c>
      <c r="L445" s="9"/>
      <c r="M445" s="9"/>
      <c r="N445" s="9"/>
      <c r="O445" s="10" t="str">
        <f>IF(C445="","",IF(ISERROR(VLOOKUP(C445,verify_dates!$A$1:$A$50,1,FALSE)),"Datum ungültig!",IF(L445="","Beschr. fehlt!",IF(SUMIFS(J:J,C:C,"="&amp;C445,K:K,"STD")&gt;10,"&gt;10h Arbeitszeit!",IF(AND(NOT(ISNUMBER(J445)),C445&lt;&gt;""),"Arbeitszeit fehlt!",IF(NOT(ISERROR(VLOOKUP(C445,verify_holidays!A:A,1,FALSE))),"W: Feiertagsarbeit!",IF(WEEKDAY(C445,2)&gt;5,"W: Wochenendarbeit!","OK")))))))</f>
        <v/>
      </c>
      <c r="P445" s="9" t="str">
        <f t="shared" si="6"/>
        <v>Abgeschlossen</v>
      </c>
    </row>
    <row r="446" spans="1:16" x14ac:dyDescent="0.25">
      <c r="A446" s="10" t="str">
        <f>IFERROR(VLOOKUP(L446,verify_descriptions!A:J,2,FALSE),"")</f>
        <v/>
      </c>
      <c r="B446" s="10" t="str">
        <f>IFERROR(VLOOKUP(L446,verify_descriptions!A:J,3,FALSE),"")</f>
        <v/>
      </c>
      <c r="C446" s="8"/>
      <c r="D446" s="10" t="str">
        <f>IFERROR(VLOOKUP(L446,verify_descriptions!A:J,4,FALSE),"")</f>
        <v/>
      </c>
      <c r="E446" s="10" t="str">
        <f>IFERROR(VLOOKUP(L446,verify_descriptions!A:J,5,FALSE),"")</f>
        <v/>
      </c>
      <c r="F446" s="10" t="str">
        <f>IFERROR(VLOOKUP(L446,verify_descriptions!A:J,6,FALSE),"")</f>
        <v/>
      </c>
      <c r="G446" s="10" t="str">
        <f>IFERROR(VLOOKUP(L446,verify_descriptions!A:J,7,FALSE),"")</f>
        <v/>
      </c>
      <c r="H446" s="10" t="str">
        <f>IFERROR(VLOOKUP(L446,verify_descriptions!A:J,8,FALSE),"")</f>
        <v/>
      </c>
      <c r="I446" s="10" t="str">
        <f>IFERROR(VLOOKUP(L446,verify_descriptions!A:J,9,FALSE),"")</f>
        <v/>
      </c>
      <c r="J446" s="9"/>
      <c r="K446" s="12" t="str">
        <f>IFERROR(VLOOKUP(L446,verify_descriptions!A:J,10,FALSE),"")</f>
        <v/>
      </c>
      <c r="L446" s="9"/>
      <c r="M446" s="9"/>
      <c r="N446" s="9"/>
      <c r="O446" s="10" t="str">
        <f>IF(C446="","",IF(ISERROR(VLOOKUP(C446,verify_dates!$A$1:$A$50,1,FALSE)),"Datum ungültig!",IF(L446="","Beschr. fehlt!",IF(SUMIFS(J:J,C:C,"="&amp;C446,K:K,"STD")&gt;10,"&gt;10h Arbeitszeit!",IF(AND(NOT(ISNUMBER(J446)),C446&lt;&gt;""),"Arbeitszeit fehlt!",IF(NOT(ISERROR(VLOOKUP(C446,verify_holidays!A:A,1,FALSE))),"W: Feiertagsarbeit!",IF(WEEKDAY(C446,2)&gt;5,"W: Wochenendarbeit!","OK")))))))</f>
        <v/>
      </c>
      <c r="P446" s="9" t="str">
        <f t="shared" si="6"/>
        <v>Abgeschlossen</v>
      </c>
    </row>
    <row r="447" spans="1:16" x14ac:dyDescent="0.25">
      <c r="A447" s="10" t="str">
        <f>IFERROR(VLOOKUP(L447,verify_descriptions!A:J,2,FALSE),"")</f>
        <v/>
      </c>
      <c r="B447" s="10" t="str">
        <f>IFERROR(VLOOKUP(L447,verify_descriptions!A:J,3,FALSE),"")</f>
        <v/>
      </c>
      <c r="C447" s="8"/>
      <c r="D447" s="10" t="str">
        <f>IFERROR(VLOOKUP(L447,verify_descriptions!A:J,4,FALSE),"")</f>
        <v/>
      </c>
      <c r="E447" s="10" t="str">
        <f>IFERROR(VLOOKUP(L447,verify_descriptions!A:J,5,FALSE),"")</f>
        <v/>
      </c>
      <c r="F447" s="10" t="str">
        <f>IFERROR(VLOOKUP(L447,verify_descriptions!A:J,6,FALSE),"")</f>
        <v/>
      </c>
      <c r="G447" s="10" t="str">
        <f>IFERROR(VLOOKUP(L447,verify_descriptions!A:J,7,FALSE),"")</f>
        <v/>
      </c>
      <c r="H447" s="10" t="str">
        <f>IFERROR(VLOOKUP(L447,verify_descriptions!A:J,8,FALSE),"")</f>
        <v/>
      </c>
      <c r="I447" s="10" t="str">
        <f>IFERROR(VLOOKUP(L447,verify_descriptions!A:J,9,FALSE),"")</f>
        <v/>
      </c>
      <c r="J447" s="9"/>
      <c r="K447" s="12" t="str">
        <f>IFERROR(VLOOKUP(L447,verify_descriptions!A:J,10,FALSE),"")</f>
        <v/>
      </c>
      <c r="L447" s="9"/>
      <c r="M447" s="9"/>
      <c r="N447" s="9"/>
      <c r="O447" s="10" t="str">
        <f>IF(C447="","",IF(ISERROR(VLOOKUP(C447,verify_dates!$A$1:$A$50,1,FALSE)),"Datum ungültig!",IF(L447="","Beschr. fehlt!",IF(SUMIFS(J:J,C:C,"="&amp;C447,K:K,"STD")&gt;10,"&gt;10h Arbeitszeit!",IF(AND(NOT(ISNUMBER(J447)),C447&lt;&gt;""),"Arbeitszeit fehlt!",IF(NOT(ISERROR(VLOOKUP(C447,verify_holidays!A:A,1,FALSE))),"W: Feiertagsarbeit!",IF(WEEKDAY(C447,2)&gt;5,"W: Wochenendarbeit!","OK")))))))</f>
        <v/>
      </c>
      <c r="P447" s="9" t="str">
        <f t="shared" si="6"/>
        <v>Abgeschlossen</v>
      </c>
    </row>
    <row r="448" spans="1:16" x14ac:dyDescent="0.25">
      <c r="A448" s="10" t="str">
        <f>IFERROR(VLOOKUP(L448,verify_descriptions!A:J,2,FALSE),"")</f>
        <v/>
      </c>
      <c r="B448" s="10" t="str">
        <f>IFERROR(VLOOKUP(L448,verify_descriptions!A:J,3,FALSE),"")</f>
        <v/>
      </c>
      <c r="C448" s="8"/>
      <c r="D448" s="10" t="str">
        <f>IFERROR(VLOOKUP(L448,verify_descriptions!A:J,4,FALSE),"")</f>
        <v/>
      </c>
      <c r="E448" s="10" t="str">
        <f>IFERROR(VLOOKUP(L448,verify_descriptions!A:J,5,FALSE),"")</f>
        <v/>
      </c>
      <c r="F448" s="10" t="str">
        <f>IFERROR(VLOOKUP(L448,verify_descriptions!A:J,6,FALSE),"")</f>
        <v/>
      </c>
      <c r="G448" s="10" t="str">
        <f>IFERROR(VLOOKUP(L448,verify_descriptions!A:J,7,FALSE),"")</f>
        <v/>
      </c>
      <c r="H448" s="10" t="str">
        <f>IFERROR(VLOOKUP(L448,verify_descriptions!A:J,8,FALSE),"")</f>
        <v/>
      </c>
      <c r="I448" s="10" t="str">
        <f>IFERROR(VLOOKUP(L448,verify_descriptions!A:J,9,FALSE),"")</f>
        <v/>
      </c>
      <c r="J448" s="9"/>
      <c r="K448" s="12" t="str">
        <f>IFERROR(VLOOKUP(L448,verify_descriptions!A:J,10,FALSE),"")</f>
        <v/>
      </c>
      <c r="L448" s="9"/>
      <c r="M448" s="9"/>
      <c r="N448" s="9"/>
      <c r="O448" s="10" t="str">
        <f>IF(C448="","",IF(ISERROR(VLOOKUP(C448,verify_dates!$A$1:$A$50,1,FALSE)),"Datum ungültig!",IF(L448="","Beschr. fehlt!",IF(SUMIFS(J:J,C:C,"="&amp;C448,K:K,"STD")&gt;10,"&gt;10h Arbeitszeit!",IF(AND(NOT(ISNUMBER(J448)),C448&lt;&gt;""),"Arbeitszeit fehlt!",IF(NOT(ISERROR(VLOOKUP(C448,verify_holidays!A:A,1,FALSE))),"W: Feiertagsarbeit!",IF(WEEKDAY(C448,2)&gt;5,"W: Wochenendarbeit!","OK")))))))</f>
        <v/>
      </c>
      <c r="P448" s="9" t="str">
        <f t="shared" si="6"/>
        <v>Abgeschlossen</v>
      </c>
    </row>
    <row r="449" spans="1:16" x14ac:dyDescent="0.25">
      <c r="A449" s="10" t="str">
        <f>IFERROR(VLOOKUP(L449,verify_descriptions!A:J,2,FALSE),"")</f>
        <v/>
      </c>
      <c r="B449" s="10" t="str">
        <f>IFERROR(VLOOKUP(L449,verify_descriptions!A:J,3,FALSE),"")</f>
        <v/>
      </c>
      <c r="C449" s="8"/>
      <c r="D449" s="10" t="str">
        <f>IFERROR(VLOOKUP(L449,verify_descriptions!A:J,4,FALSE),"")</f>
        <v/>
      </c>
      <c r="E449" s="10" t="str">
        <f>IFERROR(VLOOKUP(L449,verify_descriptions!A:J,5,FALSE),"")</f>
        <v/>
      </c>
      <c r="F449" s="10" t="str">
        <f>IFERROR(VLOOKUP(L449,verify_descriptions!A:J,6,FALSE),"")</f>
        <v/>
      </c>
      <c r="G449" s="10" t="str">
        <f>IFERROR(VLOOKUP(L449,verify_descriptions!A:J,7,FALSE),"")</f>
        <v/>
      </c>
      <c r="H449" s="10" t="str">
        <f>IFERROR(VLOOKUP(L449,verify_descriptions!A:J,8,FALSE),"")</f>
        <v/>
      </c>
      <c r="I449" s="10" t="str">
        <f>IFERROR(VLOOKUP(L449,verify_descriptions!A:J,9,FALSE),"")</f>
        <v/>
      </c>
      <c r="J449" s="9"/>
      <c r="K449" s="12" t="str">
        <f>IFERROR(VLOOKUP(L449,verify_descriptions!A:J,10,FALSE),"")</f>
        <v/>
      </c>
      <c r="L449" s="9"/>
      <c r="M449" s="9"/>
      <c r="N449" s="9"/>
      <c r="O449" s="10" t="str">
        <f>IF(C449="","",IF(ISERROR(VLOOKUP(C449,verify_dates!$A$1:$A$50,1,FALSE)),"Datum ungültig!",IF(L449="","Beschr. fehlt!",IF(SUMIFS(J:J,C:C,"="&amp;C449,K:K,"STD")&gt;10,"&gt;10h Arbeitszeit!",IF(AND(NOT(ISNUMBER(J449)),C449&lt;&gt;""),"Arbeitszeit fehlt!",IF(NOT(ISERROR(VLOOKUP(C449,verify_holidays!A:A,1,FALSE))),"W: Feiertagsarbeit!",IF(WEEKDAY(C449,2)&gt;5,"W: Wochenendarbeit!","OK")))))))</f>
        <v/>
      </c>
      <c r="P449" s="9" t="str">
        <f t="shared" si="6"/>
        <v>Abgeschlossen</v>
      </c>
    </row>
    <row r="450" spans="1:16" x14ac:dyDescent="0.25">
      <c r="A450" s="10" t="str">
        <f>IFERROR(VLOOKUP(L450,verify_descriptions!A:J,2,FALSE),"")</f>
        <v/>
      </c>
      <c r="B450" s="10" t="str">
        <f>IFERROR(VLOOKUP(L450,verify_descriptions!A:J,3,FALSE),"")</f>
        <v/>
      </c>
      <c r="C450" s="8"/>
      <c r="D450" s="10" t="str">
        <f>IFERROR(VLOOKUP(L450,verify_descriptions!A:J,4,FALSE),"")</f>
        <v/>
      </c>
      <c r="E450" s="10" t="str">
        <f>IFERROR(VLOOKUP(L450,verify_descriptions!A:J,5,FALSE),"")</f>
        <v/>
      </c>
      <c r="F450" s="10" t="str">
        <f>IFERROR(VLOOKUP(L450,verify_descriptions!A:J,6,FALSE),"")</f>
        <v/>
      </c>
      <c r="G450" s="10" t="str">
        <f>IFERROR(VLOOKUP(L450,verify_descriptions!A:J,7,FALSE),"")</f>
        <v/>
      </c>
      <c r="H450" s="10" t="str">
        <f>IFERROR(VLOOKUP(L450,verify_descriptions!A:J,8,FALSE),"")</f>
        <v/>
      </c>
      <c r="I450" s="10" t="str">
        <f>IFERROR(VLOOKUP(L450,verify_descriptions!A:J,9,FALSE),"")</f>
        <v/>
      </c>
      <c r="J450" s="9"/>
      <c r="K450" s="12" t="str">
        <f>IFERROR(VLOOKUP(L450,verify_descriptions!A:J,10,FALSE),"")</f>
        <v/>
      </c>
      <c r="L450" s="9"/>
      <c r="M450" s="9"/>
      <c r="N450" s="9"/>
      <c r="O450" s="10" t="str">
        <f>IF(C450="","",IF(ISERROR(VLOOKUP(C450,verify_dates!$A$1:$A$50,1,FALSE)),"Datum ungültig!",IF(L450="","Beschr. fehlt!",IF(SUMIFS(J:J,C:C,"="&amp;C450,K:K,"STD")&gt;10,"&gt;10h Arbeitszeit!",IF(AND(NOT(ISNUMBER(J450)),C450&lt;&gt;""),"Arbeitszeit fehlt!",IF(NOT(ISERROR(VLOOKUP(C450,verify_holidays!A:A,1,FALSE))),"W: Feiertagsarbeit!",IF(WEEKDAY(C450,2)&gt;5,"W: Wochenendarbeit!","OK")))))))</f>
        <v/>
      </c>
      <c r="P450" s="9" t="str">
        <f t="shared" si="6"/>
        <v>Abgeschlossen</v>
      </c>
    </row>
    <row r="451" spans="1:16" x14ac:dyDescent="0.25">
      <c r="A451" s="10" t="str">
        <f>IFERROR(VLOOKUP(L451,verify_descriptions!A:J,2,FALSE),"")</f>
        <v/>
      </c>
      <c r="B451" s="10" t="str">
        <f>IFERROR(VLOOKUP(L451,verify_descriptions!A:J,3,FALSE),"")</f>
        <v/>
      </c>
      <c r="C451" s="8"/>
      <c r="D451" s="10" t="str">
        <f>IFERROR(VLOOKUP(L451,verify_descriptions!A:J,4,FALSE),"")</f>
        <v/>
      </c>
      <c r="E451" s="10" t="str">
        <f>IFERROR(VLOOKUP(L451,verify_descriptions!A:J,5,FALSE),"")</f>
        <v/>
      </c>
      <c r="F451" s="10" t="str">
        <f>IFERROR(VLOOKUP(L451,verify_descriptions!A:J,6,FALSE),"")</f>
        <v/>
      </c>
      <c r="G451" s="10" t="str">
        <f>IFERROR(VLOOKUP(L451,verify_descriptions!A:J,7,FALSE),"")</f>
        <v/>
      </c>
      <c r="H451" s="10" t="str">
        <f>IFERROR(VLOOKUP(L451,verify_descriptions!A:J,8,FALSE),"")</f>
        <v/>
      </c>
      <c r="I451" s="10" t="str">
        <f>IFERROR(VLOOKUP(L451,verify_descriptions!A:J,9,FALSE),"")</f>
        <v/>
      </c>
      <c r="J451" s="9"/>
      <c r="K451" s="12" t="str">
        <f>IFERROR(VLOOKUP(L451,verify_descriptions!A:J,10,FALSE),"")</f>
        <v/>
      </c>
      <c r="L451" s="9"/>
      <c r="M451" s="9"/>
      <c r="N451" s="9"/>
      <c r="O451" s="10" t="str">
        <f>IF(C451="","",IF(ISERROR(VLOOKUP(C451,verify_dates!$A$1:$A$50,1,FALSE)),"Datum ungültig!",IF(L451="","Beschr. fehlt!",IF(SUMIFS(J:J,C:C,"="&amp;C451,K:K,"STD")&gt;10,"&gt;10h Arbeitszeit!",IF(AND(NOT(ISNUMBER(J451)),C451&lt;&gt;""),"Arbeitszeit fehlt!",IF(NOT(ISERROR(VLOOKUP(C451,verify_holidays!A:A,1,FALSE))),"W: Feiertagsarbeit!",IF(WEEKDAY(C451,2)&gt;5,"W: Wochenendarbeit!","OK")))))))</f>
        <v/>
      </c>
      <c r="P451" s="9" t="str">
        <f t="shared" si="6"/>
        <v>Abgeschlossen</v>
      </c>
    </row>
    <row r="452" spans="1:16" x14ac:dyDescent="0.25">
      <c r="A452" s="10" t="str">
        <f>IFERROR(VLOOKUP(L452,verify_descriptions!A:J,2,FALSE),"")</f>
        <v/>
      </c>
      <c r="B452" s="10" t="str">
        <f>IFERROR(VLOOKUP(L452,verify_descriptions!A:J,3,FALSE),"")</f>
        <v/>
      </c>
      <c r="C452" s="8"/>
      <c r="D452" s="10" t="str">
        <f>IFERROR(VLOOKUP(L452,verify_descriptions!A:J,4,FALSE),"")</f>
        <v/>
      </c>
      <c r="E452" s="10" t="str">
        <f>IFERROR(VLOOKUP(L452,verify_descriptions!A:J,5,FALSE),"")</f>
        <v/>
      </c>
      <c r="F452" s="10" t="str">
        <f>IFERROR(VLOOKUP(L452,verify_descriptions!A:J,6,FALSE),"")</f>
        <v/>
      </c>
      <c r="G452" s="10" t="str">
        <f>IFERROR(VLOOKUP(L452,verify_descriptions!A:J,7,FALSE),"")</f>
        <v/>
      </c>
      <c r="H452" s="10" t="str">
        <f>IFERROR(VLOOKUP(L452,verify_descriptions!A:J,8,FALSE),"")</f>
        <v/>
      </c>
      <c r="I452" s="10" t="str">
        <f>IFERROR(VLOOKUP(L452,verify_descriptions!A:J,9,FALSE),"")</f>
        <v/>
      </c>
      <c r="J452" s="9"/>
      <c r="K452" s="12" t="str">
        <f>IFERROR(VLOOKUP(L452,verify_descriptions!A:J,10,FALSE),"")</f>
        <v/>
      </c>
      <c r="L452" s="9"/>
      <c r="M452" s="9"/>
      <c r="N452" s="9"/>
      <c r="O452" s="10" t="str">
        <f>IF(C452="","",IF(ISERROR(VLOOKUP(C452,verify_dates!$A$1:$A$50,1,FALSE)),"Datum ungültig!",IF(L452="","Beschr. fehlt!",IF(SUMIFS(J:J,C:C,"="&amp;C452,K:K,"STD")&gt;10,"&gt;10h Arbeitszeit!",IF(AND(NOT(ISNUMBER(J452)),C452&lt;&gt;""),"Arbeitszeit fehlt!",IF(NOT(ISERROR(VLOOKUP(C452,verify_holidays!A:A,1,FALSE))),"W: Feiertagsarbeit!",IF(WEEKDAY(C452,2)&gt;5,"W: Wochenendarbeit!","OK")))))))</f>
        <v/>
      </c>
      <c r="P452" s="9" t="str">
        <f t="shared" ref="P452:P515" si="7">$B$1</f>
        <v>Abgeschlossen</v>
      </c>
    </row>
    <row r="453" spans="1:16" x14ac:dyDescent="0.25">
      <c r="A453" s="10" t="str">
        <f>IFERROR(VLOOKUP(L453,verify_descriptions!A:J,2,FALSE),"")</f>
        <v/>
      </c>
      <c r="B453" s="10" t="str">
        <f>IFERROR(VLOOKUP(L453,verify_descriptions!A:J,3,FALSE),"")</f>
        <v/>
      </c>
      <c r="C453" s="8"/>
      <c r="D453" s="10" t="str">
        <f>IFERROR(VLOOKUP(L453,verify_descriptions!A:J,4,FALSE),"")</f>
        <v/>
      </c>
      <c r="E453" s="10" t="str">
        <f>IFERROR(VLOOKUP(L453,verify_descriptions!A:J,5,FALSE),"")</f>
        <v/>
      </c>
      <c r="F453" s="10" t="str">
        <f>IFERROR(VLOOKUP(L453,verify_descriptions!A:J,6,FALSE),"")</f>
        <v/>
      </c>
      <c r="G453" s="10" t="str">
        <f>IFERROR(VLOOKUP(L453,verify_descriptions!A:J,7,FALSE),"")</f>
        <v/>
      </c>
      <c r="H453" s="10" t="str">
        <f>IFERROR(VLOOKUP(L453,verify_descriptions!A:J,8,FALSE),"")</f>
        <v/>
      </c>
      <c r="I453" s="10" t="str">
        <f>IFERROR(VLOOKUP(L453,verify_descriptions!A:J,9,FALSE),"")</f>
        <v/>
      </c>
      <c r="J453" s="9"/>
      <c r="K453" s="12" t="str">
        <f>IFERROR(VLOOKUP(L453,verify_descriptions!A:J,10,FALSE),"")</f>
        <v/>
      </c>
      <c r="L453" s="9"/>
      <c r="M453" s="9"/>
      <c r="N453" s="9"/>
      <c r="O453" s="10" t="str">
        <f>IF(C453="","",IF(ISERROR(VLOOKUP(C453,verify_dates!$A$1:$A$50,1,FALSE)),"Datum ungültig!",IF(L453="","Beschr. fehlt!",IF(SUMIFS(J:J,C:C,"="&amp;C453,K:K,"STD")&gt;10,"&gt;10h Arbeitszeit!",IF(AND(NOT(ISNUMBER(J453)),C453&lt;&gt;""),"Arbeitszeit fehlt!",IF(NOT(ISERROR(VLOOKUP(C453,verify_holidays!A:A,1,FALSE))),"W: Feiertagsarbeit!",IF(WEEKDAY(C453,2)&gt;5,"W: Wochenendarbeit!","OK")))))))</f>
        <v/>
      </c>
      <c r="P453" s="9" t="str">
        <f t="shared" si="7"/>
        <v>Abgeschlossen</v>
      </c>
    </row>
    <row r="454" spans="1:16" x14ac:dyDescent="0.25">
      <c r="A454" s="10" t="str">
        <f>IFERROR(VLOOKUP(L454,verify_descriptions!A:J,2,FALSE),"")</f>
        <v/>
      </c>
      <c r="B454" s="10" t="str">
        <f>IFERROR(VLOOKUP(L454,verify_descriptions!A:J,3,FALSE),"")</f>
        <v/>
      </c>
      <c r="C454" s="8"/>
      <c r="D454" s="10" t="str">
        <f>IFERROR(VLOOKUP(L454,verify_descriptions!A:J,4,FALSE),"")</f>
        <v/>
      </c>
      <c r="E454" s="10" t="str">
        <f>IFERROR(VLOOKUP(L454,verify_descriptions!A:J,5,FALSE),"")</f>
        <v/>
      </c>
      <c r="F454" s="10" t="str">
        <f>IFERROR(VLOOKUP(L454,verify_descriptions!A:J,6,FALSE),"")</f>
        <v/>
      </c>
      <c r="G454" s="10" t="str">
        <f>IFERROR(VLOOKUP(L454,verify_descriptions!A:J,7,FALSE),"")</f>
        <v/>
      </c>
      <c r="H454" s="10" t="str">
        <f>IFERROR(VLOOKUP(L454,verify_descriptions!A:J,8,FALSE),"")</f>
        <v/>
      </c>
      <c r="I454" s="10" t="str">
        <f>IFERROR(VLOOKUP(L454,verify_descriptions!A:J,9,FALSE),"")</f>
        <v/>
      </c>
      <c r="J454" s="9"/>
      <c r="K454" s="12" t="str">
        <f>IFERROR(VLOOKUP(L454,verify_descriptions!A:J,10,FALSE),"")</f>
        <v/>
      </c>
      <c r="L454" s="9"/>
      <c r="M454" s="9"/>
      <c r="N454" s="9"/>
      <c r="O454" s="10" t="str">
        <f>IF(C454="","",IF(ISERROR(VLOOKUP(C454,verify_dates!$A$1:$A$50,1,FALSE)),"Datum ungültig!",IF(L454="","Beschr. fehlt!",IF(SUMIFS(J:J,C:C,"="&amp;C454,K:K,"STD")&gt;10,"&gt;10h Arbeitszeit!",IF(AND(NOT(ISNUMBER(J454)),C454&lt;&gt;""),"Arbeitszeit fehlt!",IF(NOT(ISERROR(VLOOKUP(C454,verify_holidays!A:A,1,FALSE))),"W: Feiertagsarbeit!",IF(WEEKDAY(C454,2)&gt;5,"W: Wochenendarbeit!","OK")))))))</f>
        <v/>
      </c>
      <c r="P454" s="9" t="str">
        <f t="shared" si="7"/>
        <v>Abgeschlossen</v>
      </c>
    </row>
    <row r="455" spans="1:16" x14ac:dyDescent="0.25">
      <c r="A455" s="10" t="str">
        <f>IFERROR(VLOOKUP(L455,verify_descriptions!A:J,2,FALSE),"")</f>
        <v/>
      </c>
      <c r="B455" s="10" t="str">
        <f>IFERROR(VLOOKUP(L455,verify_descriptions!A:J,3,FALSE),"")</f>
        <v/>
      </c>
      <c r="C455" s="8"/>
      <c r="D455" s="10" t="str">
        <f>IFERROR(VLOOKUP(L455,verify_descriptions!A:J,4,FALSE),"")</f>
        <v/>
      </c>
      <c r="E455" s="10" t="str">
        <f>IFERROR(VLOOKUP(L455,verify_descriptions!A:J,5,FALSE),"")</f>
        <v/>
      </c>
      <c r="F455" s="10" t="str">
        <f>IFERROR(VLOOKUP(L455,verify_descriptions!A:J,6,FALSE),"")</f>
        <v/>
      </c>
      <c r="G455" s="10" t="str">
        <f>IFERROR(VLOOKUP(L455,verify_descriptions!A:J,7,FALSE),"")</f>
        <v/>
      </c>
      <c r="H455" s="10" t="str">
        <f>IFERROR(VLOOKUP(L455,verify_descriptions!A:J,8,FALSE),"")</f>
        <v/>
      </c>
      <c r="I455" s="10" t="str">
        <f>IFERROR(VLOOKUP(L455,verify_descriptions!A:J,9,FALSE),"")</f>
        <v/>
      </c>
      <c r="J455" s="9"/>
      <c r="K455" s="12" t="str">
        <f>IFERROR(VLOOKUP(L455,verify_descriptions!A:J,10,FALSE),"")</f>
        <v/>
      </c>
      <c r="L455" s="9"/>
      <c r="M455" s="9"/>
      <c r="N455" s="9"/>
      <c r="O455" s="10" t="str">
        <f>IF(C455="","",IF(ISERROR(VLOOKUP(C455,verify_dates!$A$1:$A$50,1,FALSE)),"Datum ungültig!",IF(L455="","Beschr. fehlt!",IF(SUMIFS(J:J,C:C,"="&amp;C455,K:K,"STD")&gt;10,"&gt;10h Arbeitszeit!",IF(AND(NOT(ISNUMBER(J455)),C455&lt;&gt;""),"Arbeitszeit fehlt!",IF(NOT(ISERROR(VLOOKUP(C455,verify_holidays!A:A,1,FALSE))),"W: Feiertagsarbeit!",IF(WEEKDAY(C455,2)&gt;5,"W: Wochenendarbeit!","OK")))))))</f>
        <v/>
      </c>
      <c r="P455" s="9" t="str">
        <f t="shared" si="7"/>
        <v>Abgeschlossen</v>
      </c>
    </row>
    <row r="456" spans="1:16" x14ac:dyDescent="0.25">
      <c r="A456" s="10" t="str">
        <f>IFERROR(VLOOKUP(L456,verify_descriptions!A:J,2,FALSE),"")</f>
        <v/>
      </c>
      <c r="B456" s="10" t="str">
        <f>IFERROR(VLOOKUP(L456,verify_descriptions!A:J,3,FALSE),"")</f>
        <v/>
      </c>
      <c r="C456" s="8"/>
      <c r="D456" s="10" t="str">
        <f>IFERROR(VLOOKUP(L456,verify_descriptions!A:J,4,FALSE),"")</f>
        <v/>
      </c>
      <c r="E456" s="10" t="str">
        <f>IFERROR(VLOOKUP(L456,verify_descriptions!A:J,5,FALSE),"")</f>
        <v/>
      </c>
      <c r="F456" s="10" t="str">
        <f>IFERROR(VLOOKUP(L456,verify_descriptions!A:J,6,FALSE),"")</f>
        <v/>
      </c>
      <c r="G456" s="10" t="str">
        <f>IFERROR(VLOOKUP(L456,verify_descriptions!A:J,7,FALSE),"")</f>
        <v/>
      </c>
      <c r="H456" s="10" t="str">
        <f>IFERROR(VLOOKUP(L456,verify_descriptions!A:J,8,FALSE),"")</f>
        <v/>
      </c>
      <c r="I456" s="10" t="str">
        <f>IFERROR(VLOOKUP(L456,verify_descriptions!A:J,9,FALSE),"")</f>
        <v/>
      </c>
      <c r="J456" s="9"/>
      <c r="K456" s="12" t="str">
        <f>IFERROR(VLOOKUP(L456,verify_descriptions!A:J,10,FALSE),"")</f>
        <v/>
      </c>
      <c r="L456" s="9"/>
      <c r="M456" s="9"/>
      <c r="N456" s="9"/>
      <c r="O456" s="10" t="str">
        <f>IF(C456="","",IF(ISERROR(VLOOKUP(C456,verify_dates!$A$1:$A$50,1,FALSE)),"Datum ungültig!",IF(L456="","Beschr. fehlt!",IF(SUMIFS(J:J,C:C,"="&amp;C456,K:K,"STD")&gt;10,"&gt;10h Arbeitszeit!",IF(AND(NOT(ISNUMBER(J456)),C456&lt;&gt;""),"Arbeitszeit fehlt!",IF(NOT(ISERROR(VLOOKUP(C456,verify_holidays!A:A,1,FALSE))),"W: Feiertagsarbeit!",IF(WEEKDAY(C456,2)&gt;5,"W: Wochenendarbeit!","OK")))))))</f>
        <v/>
      </c>
      <c r="P456" s="9" t="str">
        <f t="shared" si="7"/>
        <v>Abgeschlossen</v>
      </c>
    </row>
    <row r="457" spans="1:16" x14ac:dyDescent="0.25">
      <c r="A457" s="10" t="str">
        <f>IFERROR(VLOOKUP(L457,verify_descriptions!A:J,2,FALSE),"")</f>
        <v/>
      </c>
      <c r="B457" s="10" t="str">
        <f>IFERROR(VLOOKUP(L457,verify_descriptions!A:J,3,FALSE),"")</f>
        <v/>
      </c>
      <c r="C457" s="8"/>
      <c r="D457" s="10" t="str">
        <f>IFERROR(VLOOKUP(L457,verify_descriptions!A:J,4,FALSE),"")</f>
        <v/>
      </c>
      <c r="E457" s="10" t="str">
        <f>IFERROR(VLOOKUP(L457,verify_descriptions!A:J,5,FALSE),"")</f>
        <v/>
      </c>
      <c r="F457" s="10" t="str">
        <f>IFERROR(VLOOKUP(L457,verify_descriptions!A:J,6,FALSE),"")</f>
        <v/>
      </c>
      <c r="G457" s="10" t="str">
        <f>IFERROR(VLOOKUP(L457,verify_descriptions!A:J,7,FALSE),"")</f>
        <v/>
      </c>
      <c r="H457" s="10" t="str">
        <f>IFERROR(VLOOKUP(L457,verify_descriptions!A:J,8,FALSE),"")</f>
        <v/>
      </c>
      <c r="I457" s="10" t="str">
        <f>IFERROR(VLOOKUP(L457,verify_descriptions!A:J,9,FALSE),"")</f>
        <v/>
      </c>
      <c r="J457" s="9"/>
      <c r="K457" s="12" t="str">
        <f>IFERROR(VLOOKUP(L457,verify_descriptions!A:J,10,FALSE),"")</f>
        <v/>
      </c>
      <c r="L457" s="9"/>
      <c r="M457" s="9"/>
      <c r="N457" s="9"/>
      <c r="O457" s="10" t="str">
        <f>IF(C457="","",IF(ISERROR(VLOOKUP(C457,verify_dates!$A$1:$A$50,1,FALSE)),"Datum ungültig!",IF(L457="","Beschr. fehlt!",IF(SUMIFS(J:J,C:C,"="&amp;C457,K:K,"STD")&gt;10,"&gt;10h Arbeitszeit!",IF(AND(NOT(ISNUMBER(J457)),C457&lt;&gt;""),"Arbeitszeit fehlt!",IF(NOT(ISERROR(VLOOKUP(C457,verify_holidays!A:A,1,FALSE))),"W: Feiertagsarbeit!",IF(WEEKDAY(C457,2)&gt;5,"W: Wochenendarbeit!","OK")))))))</f>
        <v/>
      </c>
      <c r="P457" s="9" t="str">
        <f t="shared" si="7"/>
        <v>Abgeschlossen</v>
      </c>
    </row>
    <row r="458" spans="1:16" x14ac:dyDescent="0.25">
      <c r="A458" s="10" t="str">
        <f>IFERROR(VLOOKUP(L458,verify_descriptions!A:J,2,FALSE),"")</f>
        <v/>
      </c>
      <c r="B458" s="10" t="str">
        <f>IFERROR(VLOOKUP(L458,verify_descriptions!A:J,3,FALSE),"")</f>
        <v/>
      </c>
      <c r="C458" s="8"/>
      <c r="D458" s="10" t="str">
        <f>IFERROR(VLOOKUP(L458,verify_descriptions!A:J,4,FALSE),"")</f>
        <v/>
      </c>
      <c r="E458" s="10" t="str">
        <f>IFERROR(VLOOKUP(L458,verify_descriptions!A:J,5,FALSE),"")</f>
        <v/>
      </c>
      <c r="F458" s="10" t="str">
        <f>IFERROR(VLOOKUP(L458,verify_descriptions!A:J,6,FALSE),"")</f>
        <v/>
      </c>
      <c r="G458" s="10" t="str">
        <f>IFERROR(VLOOKUP(L458,verify_descriptions!A:J,7,FALSE),"")</f>
        <v/>
      </c>
      <c r="H458" s="10" t="str">
        <f>IFERROR(VLOOKUP(L458,verify_descriptions!A:J,8,FALSE),"")</f>
        <v/>
      </c>
      <c r="I458" s="10" t="str">
        <f>IFERROR(VLOOKUP(L458,verify_descriptions!A:J,9,FALSE),"")</f>
        <v/>
      </c>
      <c r="J458" s="9"/>
      <c r="K458" s="12" t="str">
        <f>IFERROR(VLOOKUP(L458,verify_descriptions!A:J,10,FALSE),"")</f>
        <v/>
      </c>
      <c r="L458" s="9"/>
      <c r="M458" s="9"/>
      <c r="N458" s="9"/>
      <c r="O458" s="10" t="str">
        <f>IF(C458="","",IF(ISERROR(VLOOKUP(C458,verify_dates!$A$1:$A$50,1,FALSE)),"Datum ungültig!",IF(L458="","Beschr. fehlt!",IF(SUMIFS(J:J,C:C,"="&amp;C458,K:K,"STD")&gt;10,"&gt;10h Arbeitszeit!",IF(AND(NOT(ISNUMBER(J458)),C458&lt;&gt;""),"Arbeitszeit fehlt!",IF(NOT(ISERROR(VLOOKUP(C458,verify_holidays!A:A,1,FALSE))),"W: Feiertagsarbeit!",IF(WEEKDAY(C458,2)&gt;5,"W: Wochenendarbeit!","OK")))))))</f>
        <v/>
      </c>
      <c r="P458" s="9" t="str">
        <f t="shared" si="7"/>
        <v>Abgeschlossen</v>
      </c>
    </row>
    <row r="459" spans="1:16" x14ac:dyDescent="0.25">
      <c r="A459" s="10" t="str">
        <f>IFERROR(VLOOKUP(L459,verify_descriptions!A:J,2,FALSE),"")</f>
        <v/>
      </c>
      <c r="B459" s="10" t="str">
        <f>IFERROR(VLOOKUP(L459,verify_descriptions!A:J,3,FALSE),"")</f>
        <v/>
      </c>
      <c r="C459" s="8"/>
      <c r="D459" s="10" t="str">
        <f>IFERROR(VLOOKUP(L459,verify_descriptions!A:J,4,FALSE),"")</f>
        <v/>
      </c>
      <c r="E459" s="10" t="str">
        <f>IFERROR(VLOOKUP(L459,verify_descriptions!A:J,5,FALSE),"")</f>
        <v/>
      </c>
      <c r="F459" s="10" t="str">
        <f>IFERROR(VLOOKUP(L459,verify_descriptions!A:J,6,FALSE),"")</f>
        <v/>
      </c>
      <c r="G459" s="10" t="str">
        <f>IFERROR(VLOOKUP(L459,verify_descriptions!A:J,7,FALSE),"")</f>
        <v/>
      </c>
      <c r="H459" s="10" t="str">
        <f>IFERROR(VLOOKUP(L459,verify_descriptions!A:J,8,FALSE),"")</f>
        <v/>
      </c>
      <c r="I459" s="10" t="str">
        <f>IFERROR(VLOOKUP(L459,verify_descriptions!A:J,9,FALSE),"")</f>
        <v/>
      </c>
      <c r="J459" s="9"/>
      <c r="K459" s="12" t="str">
        <f>IFERROR(VLOOKUP(L459,verify_descriptions!A:J,10,FALSE),"")</f>
        <v/>
      </c>
      <c r="L459" s="9"/>
      <c r="M459" s="9"/>
      <c r="N459" s="9"/>
      <c r="O459" s="10" t="str">
        <f>IF(C459="","",IF(ISERROR(VLOOKUP(C459,verify_dates!$A$1:$A$50,1,FALSE)),"Datum ungültig!",IF(L459="","Beschr. fehlt!",IF(SUMIFS(J:J,C:C,"="&amp;C459,K:K,"STD")&gt;10,"&gt;10h Arbeitszeit!",IF(AND(NOT(ISNUMBER(J459)),C459&lt;&gt;""),"Arbeitszeit fehlt!",IF(NOT(ISERROR(VLOOKUP(C459,verify_holidays!A:A,1,FALSE))),"W: Feiertagsarbeit!",IF(WEEKDAY(C459,2)&gt;5,"W: Wochenendarbeit!","OK")))))))</f>
        <v/>
      </c>
      <c r="P459" s="9" t="str">
        <f t="shared" si="7"/>
        <v>Abgeschlossen</v>
      </c>
    </row>
    <row r="460" spans="1:16" x14ac:dyDescent="0.25">
      <c r="A460" s="10" t="str">
        <f>IFERROR(VLOOKUP(L460,verify_descriptions!A:J,2,FALSE),"")</f>
        <v/>
      </c>
      <c r="B460" s="10" t="str">
        <f>IFERROR(VLOOKUP(L460,verify_descriptions!A:J,3,FALSE),"")</f>
        <v/>
      </c>
      <c r="C460" s="8"/>
      <c r="D460" s="10" t="str">
        <f>IFERROR(VLOOKUP(L460,verify_descriptions!A:J,4,FALSE),"")</f>
        <v/>
      </c>
      <c r="E460" s="10" t="str">
        <f>IFERROR(VLOOKUP(L460,verify_descriptions!A:J,5,FALSE),"")</f>
        <v/>
      </c>
      <c r="F460" s="10" t="str">
        <f>IFERROR(VLOOKUP(L460,verify_descriptions!A:J,6,FALSE),"")</f>
        <v/>
      </c>
      <c r="G460" s="10" t="str">
        <f>IFERROR(VLOOKUP(L460,verify_descriptions!A:J,7,FALSE),"")</f>
        <v/>
      </c>
      <c r="H460" s="10" t="str">
        <f>IFERROR(VLOOKUP(L460,verify_descriptions!A:J,8,FALSE),"")</f>
        <v/>
      </c>
      <c r="I460" s="10" t="str">
        <f>IFERROR(VLOOKUP(L460,verify_descriptions!A:J,9,FALSE),"")</f>
        <v/>
      </c>
      <c r="J460" s="9"/>
      <c r="K460" s="12" t="str">
        <f>IFERROR(VLOOKUP(L460,verify_descriptions!A:J,10,FALSE),"")</f>
        <v/>
      </c>
      <c r="L460" s="9"/>
      <c r="M460" s="9"/>
      <c r="N460" s="9"/>
      <c r="O460" s="10" t="str">
        <f>IF(C460="","",IF(ISERROR(VLOOKUP(C460,verify_dates!$A$1:$A$50,1,FALSE)),"Datum ungültig!",IF(L460="","Beschr. fehlt!",IF(SUMIFS(J:J,C:C,"="&amp;C460,K:K,"STD")&gt;10,"&gt;10h Arbeitszeit!",IF(AND(NOT(ISNUMBER(J460)),C460&lt;&gt;""),"Arbeitszeit fehlt!",IF(NOT(ISERROR(VLOOKUP(C460,verify_holidays!A:A,1,FALSE))),"W: Feiertagsarbeit!",IF(WEEKDAY(C460,2)&gt;5,"W: Wochenendarbeit!","OK")))))))</f>
        <v/>
      </c>
      <c r="P460" s="9" t="str">
        <f t="shared" si="7"/>
        <v>Abgeschlossen</v>
      </c>
    </row>
    <row r="461" spans="1:16" x14ac:dyDescent="0.25">
      <c r="A461" s="10" t="str">
        <f>IFERROR(VLOOKUP(L461,verify_descriptions!A:J,2,FALSE),"")</f>
        <v/>
      </c>
      <c r="B461" s="10" t="str">
        <f>IFERROR(VLOOKUP(L461,verify_descriptions!A:J,3,FALSE),"")</f>
        <v/>
      </c>
      <c r="C461" s="8"/>
      <c r="D461" s="10" t="str">
        <f>IFERROR(VLOOKUP(L461,verify_descriptions!A:J,4,FALSE),"")</f>
        <v/>
      </c>
      <c r="E461" s="10" t="str">
        <f>IFERROR(VLOOKUP(L461,verify_descriptions!A:J,5,FALSE),"")</f>
        <v/>
      </c>
      <c r="F461" s="10" t="str">
        <f>IFERROR(VLOOKUP(L461,verify_descriptions!A:J,6,FALSE),"")</f>
        <v/>
      </c>
      <c r="G461" s="10" t="str">
        <f>IFERROR(VLOOKUP(L461,verify_descriptions!A:J,7,FALSE),"")</f>
        <v/>
      </c>
      <c r="H461" s="10" t="str">
        <f>IFERROR(VLOOKUP(L461,verify_descriptions!A:J,8,FALSE),"")</f>
        <v/>
      </c>
      <c r="I461" s="10" t="str">
        <f>IFERROR(VLOOKUP(L461,verify_descriptions!A:J,9,FALSE),"")</f>
        <v/>
      </c>
      <c r="J461" s="9"/>
      <c r="K461" s="12" t="str">
        <f>IFERROR(VLOOKUP(L461,verify_descriptions!A:J,10,FALSE),"")</f>
        <v/>
      </c>
      <c r="L461" s="9"/>
      <c r="M461" s="9"/>
      <c r="N461" s="9"/>
      <c r="O461" s="10" t="str">
        <f>IF(C461="","",IF(ISERROR(VLOOKUP(C461,verify_dates!$A$1:$A$50,1,FALSE)),"Datum ungültig!",IF(L461="","Beschr. fehlt!",IF(SUMIFS(J:J,C:C,"="&amp;C461,K:K,"STD")&gt;10,"&gt;10h Arbeitszeit!",IF(AND(NOT(ISNUMBER(J461)),C461&lt;&gt;""),"Arbeitszeit fehlt!",IF(NOT(ISERROR(VLOOKUP(C461,verify_holidays!A:A,1,FALSE))),"W: Feiertagsarbeit!",IF(WEEKDAY(C461,2)&gt;5,"W: Wochenendarbeit!","OK")))))))</f>
        <v/>
      </c>
      <c r="P461" s="9" t="str">
        <f t="shared" si="7"/>
        <v>Abgeschlossen</v>
      </c>
    </row>
    <row r="462" spans="1:16" x14ac:dyDescent="0.25">
      <c r="A462" s="10" t="str">
        <f>IFERROR(VLOOKUP(L462,verify_descriptions!A:J,2,FALSE),"")</f>
        <v/>
      </c>
      <c r="B462" s="10" t="str">
        <f>IFERROR(VLOOKUP(L462,verify_descriptions!A:J,3,FALSE),"")</f>
        <v/>
      </c>
      <c r="C462" s="8"/>
      <c r="D462" s="10" t="str">
        <f>IFERROR(VLOOKUP(L462,verify_descriptions!A:J,4,FALSE),"")</f>
        <v/>
      </c>
      <c r="E462" s="10" t="str">
        <f>IFERROR(VLOOKUP(L462,verify_descriptions!A:J,5,FALSE),"")</f>
        <v/>
      </c>
      <c r="F462" s="10" t="str">
        <f>IFERROR(VLOOKUP(L462,verify_descriptions!A:J,6,FALSE),"")</f>
        <v/>
      </c>
      <c r="G462" s="10" t="str">
        <f>IFERROR(VLOOKUP(L462,verify_descriptions!A:J,7,FALSE),"")</f>
        <v/>
      </c>
      <c r="H462" s="10" t="str">
        <f>IFERROR(VLOOKUP(L462,verify_descriptions!A:J,8,FALSE),"")</f>
        <v/>
      </c>
      <c r="I462" s="10" t="str">
        <f>IFERROR(VLOOKUP(L462,verify_descriptions!A:J,9,FALSE),"")</f>
        <v/>
      </c>
      <c r="J462" s="9"/>
      <c r="K462" s="12" t="str">
        <f>IFERROR(VLOOKUP(L462,verify_descriptions!A:J,10,FALSE),"")</f>
        <v/>
      </c>
      <c r="L462" s="9"/>
      <c r="M462" s="9"/>
      <c r="N462" s="9"/>
      <c r="O462" s="10" t="str">
        <f>IF(C462="","",IF(ISERROR(VLOOKUP(C462,verify_dates!$A$1:$A$50,1,FALSE)),"Datum ungültig!",IF(L462="","Beschr. fehlt!",IF(SUMIFS(J:J,C:C,"="&amp;C462,K:K,"STD")&gt;10,"&gt;10h Arbeitszeit!",IF(AND(NOT(ISNUMBER(J462)),C462&lt;&gt;""),"Arbeitszeit fehlt!",IF(NOT(ISERROR(VLOOKUP(C462,verify_holidays!A:A,1,FALSE))),"W: Feiertagsarbeit!",IF(WEEKDAY(C462,2)&gt;5,"W: Wochenendarbeit!","OK")))))))</f>
        <v/>
      </c>
      <c r="P462" s="9" t="str">
        <f t="shared" si="7"/>
        <v>Abgeschlossen</v>
      </c>
    </row>
    <row r="463" spans="1:16" x14ac:dyDescent="0.25">
      <c r="A463" s="10" t="str">
        <f>IFERROR(VLOOKUP(L463,verify_descriptions!A:J,2,FALSE),"")</f>
        <v/>
      </c>
      <c r="B463" s="10" t="str">
        <f>IFERROR(VLOOKUP(L463,verify_descriptions!A:J,3,FALSE),"")</f>
        <v/>
      </c>
      <c r="C463" s="8"/>
      <c r="D463" s="10" t="str">
        <f>IFERROR(VLOOKUP(L463,verify_descriptions!A:J,4,FALSE),"")</f>
        <v/>
      </c>
      <c r="E463" s="10" t="str">
        <f>IFERROR(VLOOKUP(L463,verify_descriptions!A:J,5,FALSE),"")</f>
        <v/>
      </c>
      <c r="F463" s="10" t="str">
        <f>IFERROR(VLOOKUP(L463,verify_descriptions!A:J,6,FALSE),"")</f>
        <v/>
      </c>
      <c r="G463" s="10" t="str">
        <f>IFERROR(VLOOKUP(L463,verify_descriptions!A:J,7,FALSE),"")</f>
        <v/>
      </c>
      <c r="H463" s="10" t="str">
        <f>IFERROR(VLOOKUP(L463,verify_descriptions!A:J,8,FALSE),"")</f>
        <v/>
      </c>
      <c r="I463" s="10" t="str">
        <f>IFERROR(VLOOKUP(L463,verify_descriptions!A:J,9,FALSE),"")</f>
        <v/>
      </c>
      <c r="J463" s="9"/>
      <c r="K463" s="12" t="str">
        <f>IFERROR(VLOOKUP(L463,verify_descriptions!A:J,10,FALSE),"")</f>
        <v/>
      </c>
      <c r="L463" s="9"/>
      <c r="M463" s="9"/>
      <c r="N463" s="9"/>
      <c r="O463" s="10" t="str">
        <f>IF(C463="","",IF(ISERROR(VLOOKUP(C463,verify_dates!$A$1:$A$50,1,FALSE)),"Datum ungültig!",IF(L463="","Beschr. fehlt!",IF(SUMIFS(J:J,C:C,"="&amp;C463,K:K,"STD")&gt;10,"&gt;10h Arbeitszeit!",IF(AND(NOT(ISNUMBER(J463)),C463&lt;&gt;""),"Arbeitszeit fehlt!",IF(NOT(ISERROR(VLOOKUP(C463,verify_holidays!A:A,1,FALSE))),"W: Feiertagsarbeit!",IF(WEEKDAY(C463,2)&gt;5,"W: Wochenendarbeit!","OK")))))))</f>
        <v/>
      </c>
      <c r="P463" s="9" t="str">
        <f t="shared" si="7"/>
        <v>Abgeschlossen</v>
      </c>
    </row>
    <row r="464" spans="1:16" x14ac:dyDescent="0.25">
      <c r="A464" s="10" t="str">
        <f>IFERROR(VLOOKUP(L464,verify_descriptions!A:J,2,FALSE),"")</f>
        <v/>
      </c>
      <c r="B464" s="10" t="str">
        <f>IFERROR(VLOOKUP(L464,verify_descriptions!A:J,3,FALSE),"")</f>
        <v/>
      </c>
      <c r="C464" s="8"/>
      <c r="D464" s="10" t="str">
        <f>IFERROR(VLOOKUP(L464,verify_descriptions!A:J,4,FALSE),"")</f>
        <v/>
      </c>
      <c r="E464" s="10" t="str">
        <f>IFERROR(VLOOKUP(L464,verify_descriptions!A:J,5,FALSE),"")</f>
        <v/>
      </c>
      <c r="F464" s="10" t="str">
        <f>IFERROR(VLOOKUP(L464,verify_descriptions!A:J,6,FALSE),"")</f>
        <v/>
      </c>
      <c r="G464" s="10" t="str">
        <f>IFERROR(VLOOKUP(L464,verify_descriptions!A:J,7,FALSE),"")</f>
        <v/>
      </c>
      <c r="H464" s="10" t="str">
        <f>IFERROR(VLOOKUP(L464,verify_descriptions!A:J,8,FALSE),"")</f>
        <v/>
      </c>
      <c r="I464" s="10" t="str">
        <f>IFERROR(VLOOKUP(L464,verify_descriptions!A:J,9,FALSE),"")</f>
        <v/>
      </c>
      <c r="J464" s="9"/>
      <c r="K464" s="12" t="str">
        <f>IFERROR(VLOOKUP(L464,verify_descriptions!A:J,10,FALSE),"")</f>
        <v/>
      </c>
      <c r="L464" s="9"/>
      <c r="M464" s="9"/>
      <c r="N464" s="9"/>
      <c r="O464" s="10" t="str">
        <f>IF(C464="","",IF(ISERROR(VLOOKUP(C464,verify_dates!$A$1:$A$50,1,FALSE)),"Datum ungültig!",IF(L464="","Beschr. fehlt!",IF(SUMIFS(J:J,C:C,"="&amp;C464,K:K,"STD")&gt;10,"&gt;10h Arbeitszeit!",IF(AND(NOT(ISNUMBER(J464)),C464&lt;&gt;""),"Arbeitszeit fehlt!",IF(NOT(ISERROR(VLOOKUP(C464,verify_holidays!A:A,1,FALSE))),"W: Feiertagsarbeit!",IF(WEEKDAY(C464,2)&gt;5,"W: Wochenendarbeit!","OK")))))))</f>
        <v/>
      </c>
      <c r="P464" s="9" t="str">
        <f t="shared" si="7"/>
        <v>Abgeschlossen</v>
      </c>
    </row>
    <row r="465" spans="1:16" x14ac:dyDescent="0.25">
      <c r="A465" s="10" t="str">
        <f>IFERROR(VLOOKUP(L465,verify_descriptions!A:J,2,FALSE),"")</f>
        <v/>
      </c>
      <c r="B465" s="10" t="str">
        <f>IFERROR(VLOOKUP(L465,verify_descriptions!A:J,3,FALSE),"")</f>
        <v/>
      </c>
      <c r="C465" s="8"/>
      <c r="D465" s="10" t="str">
        <f>IFERROR(VLOOKUP(L465,verify_descriptions!A:J,4,FALSE),"")</f>
        <v/>
      </c>
      <c r="E465" s="10" t="str">
        <f>IFERROR(VLOOKUP(L465,verify_descriptions!A:J,5,FALSE),"")</f>
        <v/>
      </c>
      <c r="F465" s="10" t="str">
        <f>IFERROR(VLOOKUP(L465,verify_descriptions!A:J,6,FALSE),"")</f>
        <v/>
      </c>
      <c r="G465" s="10" t="str">
        <f>IFERROR(VLOOKUP(L465,verify_descriptions!A:J,7,FALSE),"")</f>
        <v/>
      </c>
      <c r="H465" s="10" t="str">
        <f>IFERROR(VLOOKUP(L465,verify_descriptions!A:J,8,FALSE),"")</f>
        <v/>
      </c>
      <c r="I465" s="10" t="str">
        <f>IFERROR(VLOOKUP(L465,verify_descriptions!A:J,9,FALSE),"")</f>
        <v/>
      </c>
      <c r="J465" s="9"/>
      <c r="K465" s="12" t="str">
        <f>IFERROR(VLOOKUP(L465,verify_descriptions!A:J,10,FALSE),"")</f>
        <v/>
      </c>
      <c r="L465" s="9"/>
      <c r="M465" s="9"/>
      <c r="N465" s="9"/>
      <c r="O465" s="10" t="str">
        <f>IF(C465="","",IF(ISERROR(VLOOKUP(C465,verify_dates!$A$1:$A$50,1,FALSE)),"Datum ungültig!",IF(L465="","Beschr. fehlt!",IF(SUMIFS(J:J,C:C,"="&amp;C465,K:K,"STD")&gt;10,"&gt;10h Arbeitszeit!",IF(AND(NOT(ISNUMBER(J465)),C465&lt;&gt;""),"Arbeitszeit fehlt!",IF(NOT(ISERROR(VLOOKUP(C465,verify_holidays!A:A,1,FALSE))),"W: Feiertagsarbeit!",IF(WEEKDAY(C465,2)&gt;5,"W: Wochenendarbeit!","OK")))))))</f>
        <v/>
      </c>
      <c r="P465" s="9" t="str">
        <f t="shared" si="7"/>
        <v>Abgeschlossen</v>
      </c>
    </row>
    <row r="466" spans="1:16" x14ac:dyDescent="0.25">
      <c r="A466" s="10" t="str">
        <f>IFERROR(VLOOKUP(L466,verify_descriptions!A:J,2,FALSE),"")</f>
        <v/>
      </c>
      <c r="B466" s="10" t="str">
        <f>IFERROR(VLOOKUP(L466,verify_descriptions!A:J,3,FALSE),"")</f>
        <v/>
      </c>
      <c r="C466" s="8"/>
      <c r="D466" s="10" t="str">
        <f>IFERROR(VLOOKUP(L466,verify_descriptions!A:J,4,FALSE),"")</f>
        <v/>
      </c>
      <c r="E466" s="10" t="str">
        <f>IFERROR(VLOOKUP(L466,verify_descriptions!A:J,5,FALSE),"")</f>
        <v/>
      </c>
      <c r="F466" s="10" t="str">
        <f>IFERROR(VLOOKUP(L466,verify_descriptions!A:J,6,FALSE),"")</f>
        <v/>
      </c>
      <c r="G466" s="10" t="str">
        <f>IFERROR(VLOOKUP(L466,verify_descriptions!A:J,7,FALSE),"")</f>
        <v/>
      </c>
      <c r="H466" s="10" t="str">
        <f>IFERROR(VLOOKUP(L466,verify_descriptions!A:J,8,FALSE),"")</f>
        <v/>
      </c>
      <c r="I466" s="10" t="str">
        <f>IFERROR(VLOOKUP(L466,verify_descriptions!A:J,9,FALSE),"")</f>
        <v/>
      </c>
      <c r="J466" s="9"/>
      <c r="K466" s="12" t="str">
        <f>IFERROR(VLOOKUP(L466,verify_descriptions!A:J,10,FALSE),"")</f>
        <v/>
      </c>
      <c r="L466" s="9"/>
      <c r="M466" s="9"/>
      <c r="N466" s="9"/>
      <c r="O466" s="10" t="str">
        <f>IF(C466="","",IF(ISERROR(VLOOKUP(C466,verify_dates!$A$1:$A$50,1,FALSE)),"Datum ungültig!",IF(L466="","Beschr. fehlt!",IF(SUMIFS(J:J,C:C,"="&amp;C466,K:K,"STD")&gt;10,"&gt;10h Arbeitszeit!",IF(AND(NOT(ISNUMBER(J466)),C466&lt;&gt;""),"Arbeitszeit fehlt!",IF(NOT(ISERROR(VLOOKUP(C466,verify_holidays!A:A,1,FALSE))),"W: Feiertagsarbeit!",IF(WEEKDAY(C466,2)&gt;5,"W: Wochenendarbeit!","OK")))))))</f>
        <v/>
      </c>
      <c r="P466" s="9" t="str">
        <f t="shared" si="7"/>
        <v>Abgeschlossen</v>
      </c>
    </row>
    <row r="467" spans="1:16" x14ac:dyDescent="0.25">
      <c r="A467" s="10" t="str">
        <f>IFERROR(VLOOKUP(L467,verify_descriptions!A:J,2,FALSE),"")</f>
        <v/>
      </c>
      <c r="B467" s="10" t="str">
        <f>IFERROR(VLOOKUP(L467,verify_descriptions!A:J,3,FALSE),"")</f>
        <v/>
      </c>
      <c r="C467" s="8"/>
      <c r="D467" s="10" t="str">
        <f>IFERROR(VLOOKUP(L467,verify_descriptions!A:J,4,FALSE),"")</f>
        <v/>
      </c>
      <c r="E467" s="10" t="str">
        <f>IFERROR(VLOOKUP(L467,verify_descriptions!A:J,5,FALSE),"")</f>
        <v/>
      </c>
      <c r="F467" s="10" t="str">
        <f>IFERROR(VLOOKUP(L467,verify_descriptions!A:J,6,FALSE),"")</f>
        <v/>
      </c>
      <c r="G467" s="10" t="str">
        <f>IFERROR(VLOOKUP(L467,verify_descriptions!A:J,7,FALSE),"")</f>
        <v/>
      </c>
      <c r="H467" s="10" t="str">
        <f>IFERROR(VLOOKUP(L467,verify_descriptions!A:J,8,FALSE),"")</f>
        <v/>
      </c>
      <c r="I467" s="10" t="str">
        <f>IFERROR(VLOOKUP(L467,verify_descriptions!A:J,9,FALSE),"")</f>
        <v/>
      </c>
      <c r="J467" s="9"/>
      <c r="K467" s="12" t="str">
        <f>IFERROR(VLOOKUP(L467,verify_descriptions!A:J,10,FALSE),"")</f>
        <v/>
      </c>
      <c r="L467" s="9"/>
      <c r="M467" s="9"/>
      <c r="N467" s="9"/>
      <c r="O467" s="10" t="str">
        <f>IF(C467="","",IF(ISERROR(VLOOKUP(C467,verify_dates!$A$1:$A$50,1,FALSE)),"Datum ungültig!",IF(L467="","Beschr. fehlt!",IF(SUMIFS(J:J,C:C,"="&amp;C467,K:K,"STD")&gt;10,"&gt;10h Arbeitszeit!",IF(AND(NOT(ISNUMBER(J467)),C467&lt;&gt;""),"Arbeitszeit fehlt!",IF(NOT(ISERROR(VLOOKUP(C467,verify_holidays!A:A,1,FALSE))),"W: Feiertagsarbeit!",IF(WEEKDAY(C467,2)&gt;5,"W: Wochenendarbeit!","OK")))))))</f>
        <v/>
      </c>
      <c r="P467" s="9" t="str">
        <f t="shared" si="7"/>
        <v>Abgeschlossen</v>
      </c>
    </row>
    <row r="468" spans="1:16" x14ac:dyDescent="0.25">
      <c r="A468" s="10" t="str">
        <f>IFERROR(VLOOKUP(L468,verify_descriptions!A:J,2,FALSE),"")</f>
        <v/>
      </c>
      <c r="B468" s="10" t="str">
        <f>IFERROR(VLOOKUP(L468,verify_descriptions!A:J,3,FALSE),"")</f>
        <v/>
      </c>
      <c r="C468" s="8"/>
      <c r="D468" s="10" t="str">
        <f>IFERROR(VLOOKUP(L468,verify_descriptions!A:J,4,FALSE),"")</f>
        <v/>
      </c>
      <c r="E468" s="10" t="str">
        <f>IFERROR(VLOOKUP(L468,verify_descriptions!A:J,5,FALSE),"")</f>
        <v/>
      </c>
      <c r="F468" s="10" t="str">
        <f>IFERROR(VLOOKUP(L468,verify_descriptions!A:J,6,FALSE),"")</f>
        <v/>
      </c>
      <c r="G468" s="10" t="str">
        <f>IFERROR(VLOOKUP(L468,verify_descriptions!A:J,7,FALSE),"")</f>
        <v/>
      </c>
      <c r="H468" s="10" t="str">
        <f>IFERROR(VLOOKUP(L468,verify_descriptions!A:J,8,FALSE),"")</f>
        <v/>
      </c>
      <c r="I468" s="10" t="str">
        <f>IFERROR(VLOOKUP(L468,verify_descriptions!A:J,9,FALSE),"")</f>
        <v/>
      </c>
      <c r="J468" s="9"/>
      <c r="K468" s="12" t="str">
        <f>IFERROR(VLOOKUP(L468,verify_descriptions!A:J,10,FALSE),"")</f>
        <v/>
      </c>
      <c r="L468" s="9"/>
      <c r="M468" s="9"/>
      <c r="N468" s="9"/>
      <c r="O468" s="10" t="str">
        <f>IF(C468="","",IF(ISERROR(VLOOKUP(C468,verify_dates!$A$1:$A$50,1,FALSE)),"Datum ungültig!",IF(L468="","Beschr. fehlt!",IF(SUMIFS(J:J,C:C,"="&amp;C468,K:K,"STD")&gt;10,"&gt;10h Arbeitszeit!",IF(AND(NOT(ISNUMBER(J468)),C468&lt;&gt;""),"Arbeitszeit fehlt!",IF(NOT(ISERROR(VLOOKUP(C468,verify_holidays!A:A,1,FALSE))),"W: Feiertagsarbeit!",IF(WEEKDAY(C468,2)&gt;5,"W: Wochenendarbeit!","OK")))))))</f>
        <v/>
      </c>
      <c r="P468" s="9" t="str">
        <f t="shared" si="7"/>
        <v>Abgeschlossen</v>
      </c>
    </row>
    <row r="469" spans="1:16" x14ac:dyDescent="0.25">
      <c r="A469" s="10" t="str">
        <f>IFERROR(VLOOKUP(L469,verify_descriptions!A:J,2,FALSE),"")</f>
        <v/>
      </c>
      <c r="B469" s="10" t="str">
        <f>IFERROR(VLOOKUP(L469,verify_descriptions!A:J,3,FALSE),"")</f>
        <v/>
      </c>
      <c r="C469" s="8"/>
      <c r="D469" s="10" t="str">
        <f>IFERROR(VLOOKUP(L469,verify_descriptions!A:J,4,FALSE),"")</f>
        <v/>
      </c>
      <c r="E469" s="10" t="str">
        <f>IFERROR(VLOOKUP(L469,verify_descriptions!A:J,5,FALSE),"")</f>
        <v/>
      </c>
      <c r="F469" s="10" t="str">
        <f>IFERROR(VLOOKUP(L469,verify_descriptions!A:J,6,FALSE),"")</f>
        <v/>
      </c>
      <c r="G469" s="10" t="str">
        <f>IFERROR(VLOOKUP(L469,verify_descriptions!A:J,7,FALSE),"")</f>
        <v/>
      </c>
      <c r="H469" s="10" t="str">
        <f>IFERROR(VLOOKUP(L469,verify_descriptions!A:J,8,FALSE),"")</f>
        <v/>
      </c>
      <c r="I469" s="10" t="str">
        <f>IFERROR(VLOOKUP(L469,verify_descriptions!A:J,9,FALSE),"")</f>
        <v/>
      </c>
      <c r="J469" s="9"/>
      <c r="K469" s="12" t="str">
        <f>IFERROR(VLOOKUP(L469,verify_descriptions!A:J,10,FALSE),"")</f>
        <v/>
      </c>
      <c r="L469" s="9"/>
      <c r="M469" s="9"/>
      <c r="N469" s="9"/>
      <c r="O469" s="10" t="str">
        <f>IF(C469="","",IF(ISERROR(VLOOKUP(C469,verify_dates!$A$1:$A$50,1,FALSE)),"Datum ungültig!",IF(L469="","Beschr. fehlt!",IF(SUMIFS(J:J,C:C,"="&amp;C469,K:K,"STD")&gt;10,"&gt;10h Arbeitszeit!",IF(AND(NOT(ISNUMBER(J469)),C469&lt;&gt;""),"Arbeitszeit fehlt!",IF(NOT(ISERROR(VLOOKUP(C469,verify_holidays!A:A,1,FALSE))),"W: Feiertagsarbeit!",IF(WEEKDAY(C469,2)&gt;5,"W: Wochenendarbeit!","OK")))))))</f>
        <v/>
      </c>
      <c r="P469" s="9" t="str">
        <f t="shared" si="7"/>
        <v>Abgeschlossen</v>
      </c>
    </row>
    <row r="470" spans="1:16" x14ac:dyDescent="0.25">
      <c r="A470" s="10" t="str">
        <f>IFERROR(VLOOKUP(L470,verify_descriptions!A:J,2,FALSE),"")</f>
        <v/>
      </c>
      <c r="B470" s="10" t="str">
        <f>IFERROR(VLOOKUP(L470,verify_descriptions!A:J,3,FALSE),"")</f>
        <v/>
      </c>
      <c r="C470" s="8"/>
      <c r="D470" s="10" t="str">
        <f>IFERROR(VLOOKUP(L470,verify_descriptions!A:J,4,FALSE),"")</f>
        <v/>
      </c>
      <c r="E470" s="10" t="str">
        <f>IFERROR(VLOOKUP(L470,verify_descriptions!A:J,5,FALSE),"")</f>
        <v/>
      </c>
      <c r="F470" s="10" t="str">
        <f>IFERROR(VLOOKUP(L470,verify_descriptions!A:J,6,FALSE),"")</f>
        <v/>
      </c>
      <c r="G470" s="10" t="str">
        <f>IFERROR(VLOOKUP(L470,verify_descriptions!A:J,7,FALSE),"")</f>
        <v/>
      </c>
      <c r="H470" s="10" t="str">
        <f>IFERROR(VLOOKUP(L470,verify_descriptions!A:J,8,FALSE),"")</f>
        <v/>
      </c>
      <c r="I470" s="10" t="str">
        <f>IFERROR(VLOOKUP(L470,verify_descriptions!A:J,9,FALSE),"")</f>
        <v/>
      </c>
      <c r="J470" s="9"/>
      <c r="K470" s="12" t="str">
        <f>IFERROR(VLOOKUP(L470,verify_descriptions!A:J,10,FALSE),"")</f>
        <v/>
      </c>
      <c r="L470" s="9"/>
      <c r="M470" s="9"/>
      <c r="N470" s="9"/>
      <c r="O470" s="10" t="str">
        <f>IF(C470="","",IF(ISERROR(VLOOKUP(C470,verify_dates!$A$1:$A$50,1,FALSE)),"Datum ungültig!",IF(L470="","Beschr. fehlt!",IF(SUMIFS(J:J,C:C,"="&amp;C470,K:K,"STD")&gt;10,"&gt;10h Arbeitszeit!",IF(AND(NOT(ISNUMBER(J470)),C470&lt;&gt;""),"Arbeitszeit fehlt!",IF(NOT(ISERROR(VLOOKUP(C470,verify_holidays!A:A,1,FALSE))),"W: Feiertagsarbeit!",IF(WEEKDAY(C470,2)&gt;5,"W: Wochenendarbeit!","OK")))))))</f>
        <v/>
      </c>
      <c r="P470" s="9" t="str">
        <f t="shared" si="7"/>
        <v>Abgeschlossen</v>
      </c>
    </row>
    <row r="471" spans="1:16" x14ac:dyDescent="0.25">
      <c r="A471" s="10" t="str">
        <f>IFERROR(VLOOKUP(L471,verify_descriptions!A:J,2,FALSE),"")</f>
        <v/>
      </c>
      <c r="B471" s="10" t="str">
        <f>IFERROR(VLOOKUP(L471,verify_descriptions!A:J,3,FALSE),"")</f>
        <v/>
      </c>
      <c r="C471" s="8"/>
      <c r="D471" s="10" t="str">
        <f>IFERROR(VLOOKUP(L471,verify_descriptions!A:J,4,FALSE),"")</f>
        <v/>
      </c>
      <c r="E471" s="10" t="str">
        <f>IFERROR(VLOOKUP(L471,verify_descriptions!A:J,5,FALSE),"")</f>
        <v/>
      </c>
      <c r="F471" s="10" t="str">
        <f>IFERROR(VLOOKUP(L471,verify_descriptions!A:J,6,FALSE),"")</f>
        <v/>
      </c>
      <c r="G471" s="10" t="str">
        <f>IFERROR(VLOOKUP(L471,verify_descriptions!A:J,7,FALSE),"")</f>
        <v/>
      </c>
      <c r="H471" s="10" t="str">
        <f>IFERROR(VLOOKUP(L471,verify_descriptions!A:J,8,FALSE),"")</f>
        <v/>
      </c>
      <c r="I471" s="10" t="str">
        <f>IFERROR(VLOOKUP(L471,verify_descriptions!A:J,9,FALSE),"")</f>
        <v/>
      </c>
      <c r="J471" s="9"/>
      <c r="K471" s="12" t="str">
        <f>IFERROR(VLOOKUP(L471,verify_descriptions!A:J,10,FALSE),"")</f>
        <v/>
      </c>
      <c r="L471" s="9"/>
      <c r="M471" s="9"/>
      <c r="N471" s="9"/>
      <c r="O471" s="10" t="str">
        <f>IF(C471="","",IF(ISERROR(VLOOKUP(C471,verify_dates!$A$1:$A$50,1,FALSE)),"Datum ungültig!",IF(L471="","Beschr. fehlt!",IF(SUMIFS(J:J,C:C,"="&amp;C471,K:K,"STD")&gt;10,"&gt;10h Arbeitszeit!",IF(AND(NOT(ISNUMBER(J471)),C471&lt;&gt;""),"Arbeitszeit fehlt!",IF(NOT(ISERROR(VLOOKUP(C471,verify_holidays!A:A,1,FALSE))),"W: Feiertagsarbeit!",IF(WEEKDAY(C471,2)&gt;5,"W: Wochenendarbeit!","OK")))))))</f>
        <v/>
      </c>
      <c r="P471" s="9" t="str">
        <f t="shared" si="7"/>
        <v>Abgeschlossen</v>
      </c>
    </row>
    <row r="472" spans="1:16" x14ac:dyDescent="0.25">
      <c r="A472" s="10" t="str">
        <f>IFERROR(VLOOKUP(L472,verify_descriptions!A:J,2,FALSE),"")</f>
        <v/>
      </c>
      <c r="B472" s="10" t="str">
        <f>IFERROR(VLOOKUP(L472,verify_descriptions!A:J,3,FALSE),"")</f>
        <v/>
      </c>
      <c r="C472" s="8"/>
      <c r="D472" s="10" t="str">
        <f>IFERROR(VLOOKUP(L472,verify_descriptions!A:J,4,FALSE),"")</f>
        <v/>
      </c>
      <c r="E472" s="10" t="str">
        <f>IFERROR(VLOOKUP(L472,verify_descriptions!A:J,5,FALSE),"")</f>
        <v/>
      </c>
      <c r="F472" s="10" t="str">
        <f>IFERROR(VLOOKUP(L472,verify_descriptions!A:J,6,FALSE),"")</f>
        <v/>
      </c>
      <c r="G472" s="10" t="str">
        <f>IFERROR(VLOOKUP(L472,verify_descriptions!A:J,7,FALSE),"")</f>
        <v/>
      </c>
      <c r="H472" s="10" t="str">
        <f>IFERROR(VLOOKUP(L472,verify_descriptions!A:J,8,FALSE),"")</f>
        <v/>
      </c>
      <c r="I472" s="10" t="str">
        <f>IFERROR(VLOOKUP(L472,verify_descriptions!A:J,9,FALSE),"")</f>
        <v/>
      </c>
      <c r="J472" s="9"/>
      <c r="K472" s="12" t="str">
        <f>IFERROR(VLOOKUP(L472,verify_descriptions!A:J,10,FALSE),"")</f>
        <v/>
      </c>
      <c r="L472" s="9"/>
      <c r="M472" s="9"/>
      <c r="N472" s="9"/>
      <c r="O472" s="10" t="str">
        <f>IF(C472="","",IF(ISERROR(VLOOKUP(C472,verify_dates!$A$1:$A$50,1,FALSE)),"Datum ungültig!",IF(L472="","Beschr. fehlt!",IF(SUMIFS(J:J,C:C,"="&amp;C472,K:K,"STD")&gt;10,"&gt;10h Arbeitszeit!",IF(AND(NOT(ISNUMBER(J472)),C472&lt;&gt;""),"Arbeitszeit fehlt!",IF(NOT(ISERROR(VLOOKUP(C472,verify_holidays!A:A,1,FALSE))),"W: Feiertagsarbeit!",IF(WEEKDAY(C472,2)&gt;5,"W: Wochenendarbeit!","OK")))))))</f>
        <v/>
      </c>
      <c r="P472" s="9" t="str">
        <f t="shared" si="7"/>
        <v>Abgeschlossen</v>
      </c>
    </row>
    <row r="473" spans="1:16" x14ac:dyDescent="0.25">
      <c r="A473" s="10" t="str">
        <f>IFERROR(VLOOKUP(L473,verify_descriptions!A:J,2,FALSE),"")</f>
        <v/>
      </c>
      <c r="B473" s="10" t="str">
        <f>IFERROR(VLOOKUP(L473,verify_descriptions!A:J,3,FALSE),"")</f>
        <v/>
      </c>
      <c r="C473" s="8"/>
      <c r="D473" s="10" t="str">
        <f>IFERROR(VLOOKUP(L473,verify_descriptions!A:J,4,FALSE),"")</f>
        <v/>
      </c>
      <c r="E473" s="10" t="str">
        <f>IFERROR(VLOOKUP(L473,verify_descriptions!A:J,5,FALSE),"")</f>
        <v/>
      </c>
      <c r="F473" s="10" t="str">
        <f>IFERROR(VLOOKUP(L473,verify_descriptions!A:J,6,FALSE),"")</f>
        <v/>
      </c>
      <c r="G473" s="10" t="str">
        <f>IFERROR(VLOOKUP(L473,verify_descriptions!A:J,7,FALSE),"")</f>
        <v/>
      </c>
      <c r="H473" s="10" t="str">
        <f>IFERROR(VLOOKUP(L473,verify_descriptions!A:J,8,FALSE),"")</f>
        <v/>
      </c>
      <c r="I473" s="10" t="str">
        <f>IFERROR(VLOOKUP(L473,verify_descriptions!A:J,9,FALSE),"")</f>
        <v/>
      </c>
      <c r="J473" s="9"/>
      <c r="K473" s="12" t="str">
        <f>IFERROR(VLOOKUP(L473,verify_descriptions!A:J,10,FALSE),"")</f>
        <v/>
      </c>
      <c r="L473" s="9"/>
      <c r="M473" s="9"/>
      <c r="N473" s="9"/>
      <c r="O473" s="10" t="str">
        <f>IF(C473="","",IF(ISERROR(VLOOKUP(C473,verify_dates!$A$1:$A$50,1,FALSE)),"Datum ungültig!",IF(L473="","Beschr. fehlt!",IF(SUMIFS(J:J,C:C,"="&amp;C473,K:K,"STD")&gt;10,"&gt;10h Arbeitszeit!",IF(AND(NOT(ISNUMBER(J473)),C473&lt;&gt;""),"Arbeitszeit fehlt!",IF(NOT(ISERROR(VLOOKUP(C473,verify_holidays!A:A,1,FALSE))),"W: Feiertagsarbeit!",IF(WEEKDAY(C473,2)&gt;5,"W: Wochenendarbeit!","OK")))))))</f>
        <v/>
      </c>
      <c r="P473" s="9" t="str">
        <f t="shared" si="7"/>
        <v>Abgeschlossen</v>
      </c>
    </row>
    <row r="474" spans="1:16" x14ac:dyDescent="0.25">
      <c r="A474" s="10" t="str">
        <f>IFERROR(VLOOKUP(L474,verify_descriptions!A:J,2,FALSE),"")</f>
        <v/>
      </c>
      <c r="B474" s="10" t="str">
        <f>IFERROR(VLOOKUP(L474,verify_descriptions!A:J,3,FALSE),"")</f>
        <v/>
      </c>
      <c r="C474" s="8"/>
      <c r="D474" s="10" t="str">
        <f>IFERROR(VLOOKUP(L474,verify_descriptions!A:J,4,FALSE),"")</f>
        <v/>
      </c>
      <c r="E474" s="10" t="str">
        <f>IFERROR(VLOOKUP(L474,verify_descriptions!A:J,5,FALSE),"")</f>
        <v/>
      </c>
      <c r="F474" s="10" t="str">
        <f>IFERROR(VLOOKUP(L474,verify_descriptions!A:J,6,FALSE),"")</f>
        <v/>
      </c>
      <c r="G474" s="10" t="str">
        <f>IFERROR(VLOOKUP(L474,verify_descriptions!A:J,7,FALSE),"")</f>
        <v/>
      </c>
      <c r="H474" s="10" t="str">
        <f>IFERROR(VLOOKUP(L474,verify_descriptions!A:J,8,FALSE),"")</f>
        <v/>
      </c>
      <c r="I474" s="10" t="str">
        <f>IFERROR(VLOOKUP(L474,verify_descriptions!A:J,9,FALSE),"")</f>
        <v/>
      </c>
      <c r="J474" s="9"/>
      <c r="K474" s="12" t="str">
        <f>IFERROR(VLOOKUP(L474,verify_descriptions!A:J,10,FALSE),"")</f>
        <v/>
      </c>
      <c r="L474" s="9"/>
      <c r="M474" s="9"/>
      <c r="N474" s="9"/>
      <c r="O474" s="10" t="str">
        <f>IF(C474="","",IF(ISERROR(VLOOKUP(C474,verify_dates!$A$1:$A$50,1,FALSE)),"Datum ungültig!",IF(L474="","Beschr. fehlt!",IF(SUMIFS(J:J,C:C,"="&amp;C474,K:K,"STD")&gt;10,"&gt;10h Arbeitszeit!",IF(AND(NOT(ISNUMBER(J474)),C474&lt;&gt;""),"Arbeitszeit fehlt!",IF(NOT(ISERROR(VLOOKUP(C474,verify_holidays!A:A,1,FALSE))),"W: Feiertagsarbeit!",IF(WEEKDAY(C474,2)&gt;5,"W: Wochenendarbeit!","OK")))))))</f>
        <v/>
      </c>
      <c r="P474" s="9" t="str">
        <f t="shared" si="7"/>
        <v>Abgeschlossen</v>
      </c>
    </row>
    <row r="475" spans="1:16" x14ac:dyDescent="0.25">
      <c r="A475" s="10" t="str">
        <f>IFERROR(VLOOKUP(L475,verify_descriptions!A:J,2,FALSE),"")</f>
        <v/>
      </c>
      <c r="B475" s="10" t="str">
        <f>IFERROR(VLOOKUP(L475,verify_descriptions!A:J,3,FALSE),"")</f>
        <v/>
      </c>
      <c r="C475" s="8"/>
      <c r="D475" s="10" t="str">
        <f>IFERROR(VLOOKUP(L475,verify_descriptions!A:J,4,FALSE),"")</f>
        <v/>
      </c>
      <c r="E475" s="10" t="str">
        <f>IFERROR(VLOOKUP(L475,verify_descriptions!A:J,5,FALSE),"")</f>
        <v/>
      </c>
      <c r="F475" s="10" t="str">
        <f>IFERROR(VLOOKUP(L475,verify_descriptions!A:J,6,FALSE),"")</f>
        <v/>
      </c>
      <c r="G475" s="10" t="str">
        <f>IFERROR(VLOOKUP(L475,verify_descriptions!A:J,7,FALSE),"")</f>
        <v/>
      </c>
      <c r="H475" s="10" t="str">
        <f>IFERROR(VLOOKUP(L475,verify_descriptions!A:J,8,FALSE),"")</f>
        <v/>
      </c>
      <c r="I475" s="10" t="str">
        <f>IFERROR(VLOOKUP(L475,verify_descriptions!A:J,9,FALSE),"")</f>
        <v/>
      </c>
      <c r="J475" s="9"/>
      <c r="K475" s="12" t="str">
        <f>IFERROR(VLOOKUP(L475,verify_descriptions!A:J,10,FALSE),"")</f>
        <v/>
      </c>
      <c r="L475" s="9"/>
      <c r="M475" s="9"/>
      <c r="N475" s="9"/>
      <c r="O475" s="10" t="str">
        <f>IF(C475="","",IF(ISERROR(VLOOKUP(C475,verify_dates!$A$1:$A$50,1,FALSE)),"Datum ungültig!",IF(L475="","Beschr. fehlt!",IF(SUMIFS(J:J,C:C,"="&amp;C475,K:K,"STD")&gt;10,"&gt;10h Arbeitszeit!",IF(AND(NOT(ISNUMBER(J475)),C475&lt;&gt;""),"Arbeitszeit fehlt!",IF(NOT(ISERROR(VLOOKUP(C475,verify_holidays!A:A,1,FALSE))),"W: Feiertagsarbeit!",IF(WEEKDAY(C475,2)&gt;5,"W: Wochenendarbeit!","OK")))))))</f>
        <v/>
      </c>
      <c r="P475" s="9" t="str">
        <f t="shared" si="7"/>
        <v>Abgeschlossen</v>
      </c>
    </row>
    <row r="476" spans="1:16" x14ac:dyDescent="0.25">
      <c r="A476" s="10" t="str">
        <f>IFERROR(VLOOKUP(L476,verify_descriptions!A:J,2,FALSE),"")</f>
        <v/>
      </c>
      <c r="B476" s="10" t="str">
        <f>IFERROR(VLOOKUP(L476,verify_descriptions!A:J,3,FALSE),"")</f>
        <v/>
      </c>
      <c r="C476" s="8"/>
      <c r="D476" s="10" t="str">
        <f>IFERROR(VLOOKUP(L476,verify_descriptions!A:J,4,FALSE),"")</f>
        <v/>
      </c>
      <c r="E476" s="10" t="str">
        <f>IFERROR(VLOOKUP(L476,verify_descriptions!A:J,5,FALSE),"")</f>
        <v/>
      </c>
      <c r="F476" s="10" t="str">
        <f>IFERROR(VLOOKUP(L476,verify_descriptions!A:J,6,FALSE),"")</f>
        <v/>
      </c>
      <c r="G476" s="10" t="str">
        <f>IFERROR(VLOOKUP(L476,verify_descriptions!A:J,7,FALSE),"")</f>
        <v/>
      </c>
      <c r="H476" s="10" t="str">
        <f>IFERROR(VLOOKUP(L476,verify_descriptions!A:J,8,FALSE),"")</f>
        <v/>
      </c>
      <c r="I476" s="10" t="str">
        <f>IFERROR(VLOOKUP(L476,verify_descriptions!A:J,9,FALSE),"")</f>
        <v/>
      </c>
      <c r="J476" s="9"/>
      <c r="K476" s="12" t="str">
        <f>IFERROR(VLOOKUP(L476,verify_descriptions!A:J,10,FALSE),"")</f>
        <v/>
      </c>
      <c r="L476" s="9"/>
      <c r="M476" s="9"/>
      <c r="N476" s="9"/>
      <c r="O476" s="10" t="str">
        <f>IF(C476="","",IF(ISERROR(VLOOKUP(C476,verify_dates!$A$1:$A$50,1,FALSE)),"Datum ungültig!",IF(L476="","Beschr. fehlt!",IF(SUMIFS(J:J,C:C,"="&amp;C476,K:K,"STD")&gt;10,"&gt;10h Arbeitszeit!",IF(AND(NOT(ISNUMBER(J476)),C476&lt;&gt;""),"Arbeitszeit fehlt!",IF(NOT(ISERROR(VLOOKUP(C476,verify_holidays!A:A,1,FALSE))),"W: Feiertagsarbeit!",IF(WEEKDAY(C476,2)&gt;5,"W: Wochenendarbeit!","OK")))))))</f>
        <v/>
      </c>
      <c r="P476" s="9" t="str">
        <f t="shared" si="7"/>
        <v>Abgeschlossen</v>
      </c>
    </row>
    <row r="477" spans="1:16" x14ac:dyDescent="0.25">
      <c r="A477" s="10" t="str">
        <f>IFERROR(VLOOKUP(L477,verify_descriptions!A:J,2,FALSE),"")</f>
        <v/>
      </c>
      <c r="B477" s="10" t="str">
        <f>IFERROR(VLOOKUP(L477,verify_descriptions!A:J,3,FALSE),"")</f>
        <v/>
      </c>
      <c r="C477" s="8"/>
      <c r="D477" s="10" t="str">
        <f>IFERROR(VLOOKUP(L477,verify_descriptions!A:J,4,FALSE),"")</f>
        <v/>
      </c>
      <c r="E477" s="10" t="str">
        <f>IFERROR(VLOOKUP(L477,verify_descriptions!A:J,5,FALSE),"")</f>
        <v/>
      </c>
      <c r="F477" s="10" t="str">
        <f>IFERROR(VLOOKUP(L477,verify_descriptions!A:J,6,FALSE),"")</f>
        <v/>
      </c>
      <c r="G477" s="10" t="str">
        <f>IFERROR(VLOOKUP(L477,verify_descriptions!A:J,7,FALSE),"")</f>
        <v/>
      </c>
      <c r="H477" s="10" t="str">
        <f>IFERROR(VLOOKUP(L477,verify_descriptions!A:J,8,FALSE),"")</f>
        <v/>
      </c>
      <c r="I477" s="10" t="str">
        <f>IFERROR(VLOOKUP(L477,verify_descriptions!A:J,9,FALSE),"")</f>
        <v/>
      </c>
      <c r="J477" s="9"/>
      <c r="K477" s="12" t="str">
        <f>IFERROR(VLOOKUP(L477,verify_descriptions!A:J,10,FALSE),"")</f>
        <v/>
      </c>
      <c r="L477" s="9"/>
      <c r="M477" s="9"/>
      <c r="N477" s="9"/>
      <c r="O477" s="10" t="str">
        <f>IF(C477="","",IF(ISERROR(VLOOKUP(C477,verify_dates!$A$1:$A$50,1,FALSE)),"Datum ungültig!",IF(L477="","Beschr. fehlt!",IF(SUMIFS(J:J,C:C,"="&amp;C477,K:K,"STD")&gt;10,"&gt;10h Arbeitszeit!",IF(AND(NOT(ISNUMBER(J477)),C477&lt;&gt;""),"Arbeitszeit fehlt!",IF(NOT(ISERROR(VLOOKUP(C477,verify_holidays!A:A,1,FALSE))),"W: Feiertagsarbeit!",IF(WEEKDAY(C477,2)&gt;5,"W: Wochenendarbeit!","OK")))))))</f>
        <v/>
      </c>
      <c r="P477" s="9" t="str">
        <f t="shared" si="7"/>
        <v>Abgeschlossen</v>
      </c>
    </row>
    <row r="478" spans="1:16" x14ac:dyDescent="0.25">
      <c r="A478" s="10" t="str">
        <f>IFERROR(VLOOKUP(L478,verify_descriptions!A:J,2,FALSE),"")</f>
        <v/>
      </c>
      <c r="B478" s="10" t="str">
        <f>IFERROR(VLOOKUP(L478,verify_descriptions!A:J,3,FALSE),"")</f>
        <v/>
      </c>
      <c r="C478" s="8"/>
      <c r="D478" s="10" t="str">
        <f>IFERROR(VLOOKUP(L478,verify_descriptions!A:J,4,FALSE),"")</f>
        <v/>
      </c>
      <c r="E478" s="10" t="str">
        <f>IFERROR(VLOOKUP(L478,verify_descriptions!A:J,5,FALSE),"")</f>
        <v/>
      </c>
      <c r="F478" s="10" t="str">
        <f>IFERROR(VLOOKUP(L478,verify_descriptions!A:J,6,FALSE),"")</f>
        <v/>
      </c>
      <c r="G478" s="10" t="str">
        <f>IFERROR(VLOOKUP(L478,verify_descriptions!A:J,7,FALSE),"")</f>
        <v/>
      </c>
      <c r="H478" s="10" t="str">
        <f>IFERROR(VLOOKUP(L478,verify_descriptions!A:J,8,FALSE),"")</f>
        <v/>
      </c>
      <c r="I478" s="10" t="str">
        <f>IFERROR(VLOOKUP(L478,verify_descriptions!A:J,9,FALSE),"")</f>
        <v/>
      </c>
      <c r="J478" s="9"/>
      <c r="K478" s="12" t="str">
        <f>IFERROR(VLOOKUP(L478,verify_descriptions!A:J,10,FALSE),"")</f>
        <v/>
      </c>
      <c r="L478" s="9"/>
      <c r="M478" s="9"/>
      <c r="N478" s="9"/>
      <c r="O478" s="10" t="str">
        <f>IF(C478="","",IF(ISERROR(VLOOKUP(C478,verify_dates!$A$1:$A$50,1,FALSE)),"Datum ungültig!",IF(L478="","Beschr. fehlt!",IF(SUMIFS(J:J,C:C,"="&amp;C478,K:K,"STD")&gt;10,"&gt;10h Arbeitszeit!",IF(AND(NOT(ISNUMBER(J478)),C478&lt;&gt;""),"Arbeitszeit fehlt!",IF(NOT(ISERROR(VLOOKUP(C478,verify_holidays!A:A,1,FALSE))),"W: Feiertagsarbeit!",IF(WEEKDAY(C478,2)&gt;5,"W: Wochenendarbeit!","OK")))))))</f>
        <v/>
      </c>
      <c r="P478" s="9" t="str">
        <f t="shared" si="7"/>
        <v>Abgeschlossen</v>
      </c>
    </row>
    <row r="479" spans="1:16" x14ac:dyDescent="0.25">
      <c r="A479" s="10" t="str">
        <f>IFERROR(VLOOKUP(L479,verify_descriptions!A:J,2,FALSE),"")</f>
        <v/>
      </c>
      <c r="B479" s="10" t="str">
        <f>IFERROR(VLOOKUP(L479,verify_descriptions!A:J,3,FALSE),"")</f>
        <v/>
      </c>
      <c r="C479" s="8"/>
      <c r="D479" s="10" t="str">
        <f>IFERROR(VLOOKUP(L479,verify_descriptions!A:J,4,FALSE),"")</f>
        <v/>
      </c>
      <c r="E479" s="10" t="str">
        <f>IFERROR(VLOOKUP(L479,verify_descriptions!A:J,5,FALSE),"")</f>
        <v/>
      </c>
      <c r="F479" s="10" t="str">
        <f>IFERROR(VLOOKUP(L479,verify_descriptions!A:J,6,FALSE),"")</f>
        <v/>
      </c>
      <c r="G479" s="10" t="str">
        <f>IFERROR(VLOOKUP(L479,verify_descriptions!A:J,7,FALSE),"")</f>
        <v/>
      </c>
      <c r="H479" s="10" t="str">
        <f>IFERROR(VLOOKUP(L479,verify_descriptions!A:J,8,FALSE),"")</f>
        <v/>
      </c>
      <c r="I479" s="10" t="str">
        <f>IFERROR(VLOOKUP(L479,verify_descriptions!A:J,9,FALSE),"")</f>
        <v/>
      </c>
      <c r="J479" s="9"/>
      <c r="K479" s="12" t="str">
        <f>IFERROR(VLOOKUP(L479,verify_descriptions!A:J,10,FALSE),"")</f>
        <v/>
      </c>
      <c r="L479" s="9"/>
      <c r="M479" s="9"/>
      <c r="N479" s="9"/>
      <c r="O479" s="10" t="str">
        <f>IF(C479="","",IF(ISERROR(VLOOKUP(C479,verify_dates!$A$1:$A$50,1,FALSE)),"Datum ungültig!",IF(L479="","Beschr. fehlt!",IF(SUMIFS(J:J,C:C,"="&amp;C479,K:K,"STD")&gt;10,"&gt;10h Arbeitszeit!",IF(AND(NOT(ISNUMBER(J479)),C479&lt;&gt;""),"Arbeitszeit fehlt!",IF(NOT(ISERROR(VLOOKUP(C479,verify_holidays!A:A,1,FALSE))),"W: Feiertagsarbeit!",IF(WEEKDAY(C479,2)&gt;5,"W: Wochenendarbeit!","OK")))))))</f>
        <v/>
      </c>
      <c r="P479" s="9" t="str">
        <f t="shared" si="7"/>
        <v>Abgeschlossen</v>
      </c>
    </row>
    <row r="480" spans="1:16" x14ac:dyDescent="0.25">
      <c r="A480" s="10" t="str">
        <f>IFERROR(VLOOKUP(L480,verify_descriptions!A:J,2,FALSE),"")</f>
        <v/>
      </c>
      <c r="B480" s="10" t="str">
        <f>IFERROR(VLOOKUP(L480,verify_descriptions!A:J,3,FALSE),"")</f>
        <v/>
      </c>
      <c r="C480" s="8"/>
      <c r="D480" s="10" t="str">
        <f>IFERROR(VLOOKUP(L480,verify_descriptions!A:J,4,FALSE),"")</f>
        <v/>
      </c>
      <c r="E480" s="10" t="str">
        <f>IFERROR(VLOOKUP(L480,verify_descriptions!A:J,5,FALSE),"")</f>
        <v/>
      </c>
      <c r="F480" s="10" t="str">
        <f>IFERROR(VLOOKUP(L480,verify_descriptions!A:J,6,FALSE),"")</f>
        <v/>
      </c>
      <c r="G480" s="10" t="str">
        <f>IFERROR(VLOOKUP(L480,verify_descriptions!A:J,7,FALSE),"")</f>
        <v/>
      </c>
      <c r="H480" s="10" t="str">
        <f>IFERROR(VLOOKUP(L480,verify_descriptions!A:J,8,FALSE),"")</f>
        <v/>
      </c>
      <c r="I480" s="10" t="str">
        <f>IFERROR(VLOOKUP(L480,verify_descriptions!A:J,9,FALSE),"")</f>
        <v/>
      </c>
      <c r="J480" s="9"/>
      <c r="K480" s="12" t="str">
        <f>IFERROR(VLOOKUP(L480,verify_descriptions!A:J,10,FALSE),"")</f>
        <v/>
      </c>
      <c r="L480" s="9"/>
      <c r="M480" s="9"/>
      <c r="N480" s="9"/>
      <c r="O480" s="10" t="str">
        <f>IF(C480="","",IF(ISERROR(VLOOKUP(C480,verify_dates!$A$1:$A$50,1,FALSE)),"Datum ungültig!",IF(L480="","Beschr. fehlt!",IF(SUMIFS(J:J,C:C,"="&amp;C480,K:K,"STD")&gt;10,"&gt;10h Arbeitszeit!",IF(AND(NOT(ISNUMBER(J480)),C480&lt;&gt;""),"Arbeitszeit fehlt!",IF(NOT(ISERROR(VLOOKUP(C480,verify_holidays!A:A,1,FALSE))),"W: Feiertagsarbeit!",IF(WEEKDAY(C480,2)&gt;5,"W: Wochenendarbeit!","OK")))))))</f>
        <v/>
      </c>
      <c r="P480" s="9" t="str">
        <f t="shared" si="7"/>
        <v>Abgeschlossen</v>
      </c>
    </row>
    <row r="481" spans="1:16" x14ac:dyDescent="0.25">
      <c r="A481" s="10" t="str">
        <f>IFERROR(VLOOKUP(L481,verify_descriptions!A:J,2,FALSE),"")</f>
        <v/>
      </c>
      <c r="B481" s="10" t="str">
        <f>IFERROR(VLOOKUP(L481,verify_descriptions!A:J,3,FALSE),"")</f>
        <v/>
      </c>
      <c r="C481" s="8"/>
      <c r="D481" s="10" t="str">
        <f>IFERROR(VLOOKUP(L481,verify_descriptions!A:J,4,FALSE),"")</f>
        <v/>
      </c>
      <c r="E481" s="10" t="str">
        <f>IFERROR(VLOOKUP(L481,verify_descriptions!A:J,5,FALSE),"")</f>
        <v/>
      </c>
      <c r="F481" s="10" t="str">
        <f>IFERROR(VLOOKUP(L481,verify_descriptions!A:J,6,FALSE),"")</f>
        <v/>
      </c>
      <c r="G481" s="10" t="str">
        <f>IFERROR(VLOOKUP(L481,verify_descriptions!A:J,7,FALSE),"")</f>
        <v/>
      </c>
      <c r="H481" s="10" t="str">
        <f>IFERROR(VLOOKUP(L481,verify_descriptions!A:J,8,FALSE),"")</f>
        <v/>
      </c>
      <c r="I481" s="10" t="str">
        <f>IFERROR(VLOOKUP(L481,verify_descriptions!A:J,9,FALSE),"")</f>
        <v/>
      </c>
      <c r="J481" s="9"/>
      <c r="K481" s="12" t="str">
        <f>IFERROR(VLOOKUP(L481,verify_descriptions!A:J,10,FALSE),"")</f>
        <v/>
      </c>
      <c r="L481" s="9"/>
      <c r="M481" s="9"/>
      <c r="N481" s="9"/>
      <c r="O481" s="10" t="str">
        <f>IF(C481="","",IF(ISERROR(VLOOKUP(C481,verify_dates!$A$1:$A$50,1,FALSE)),"Datum ungültig!",IF(L481="","Beschr. fehlt!",IF(SUMIFS(J:J,C:C,"="&amp;C481,K:K,"STD")&gt;10,"&gt;10h Arbeitszeit!",IF(AND(NOT(ISNUMBER(J481)),C481&lt;&gt;""),"Arbeitszeit fehlt!",IF(NOT(ISERROR(VLOOKUP(C481,verify_holidays!A:A,1,FALSE))),"W: Feiertagsarbeit!",IF(WEEKDAY(C481,2)&gt;5,"W: Wochenendarbeit!","OK")))))))</f>
        <v/>
      </c>
      <c r="P481" s="9" t="str">
        <f t="shared" si="7"/>
        <v>Abgeschlossen</v>
      </c>
    </row>
    <row r="482" spans="1:16" x14ac:dyDescent="0.25">
      <c r="A482" s="10" t="str">
        <f>IFERROR(VLOOKUP(L482,verify_descriptions!A:J,2,FALSE),"")</f>
        <v/>
      </c>
      <c r="B482" s="10" t="str">
        <f>IFERROR(VLOOKUP(L482,verify_descriptions!A:J,3,FALSE),"")</f>
        <v/>
      </c>
      <c r="C482" s="8"/>
      <c r="D482" s="10" t="str">
        <f>IFERROR(VLOOKUP(L482,verify_descriptions!A:J,4,FALSE),"")</f>
        <v/>
      </c>
      <c r="E482" s="10" t="str">
        <f>IFERROR(VLOOKUP(L482,verify_descriptions!A:J,5,FALSE),"")</f>
        <v/>
      </c>
      <c r="F482" s="10" t="str">
        <f>IFERROR(VLOOKUP(L482,verify_descriptions!A:J,6,FALSE),"")</f>
        <v/>
      </c>
      <c r="G482" s="10" t="str">
        <f>IFERROR(VLOOKUP(L482,verify_descriptions!A:J,7,FALSE),"")</f>
        <v/>
      </c>
      <c r="H482" s="10" t="str">
        <f>IFERROR(VLOOKUP(L482,verify_descriptions!A:J,8,FALSE),"")</f>
        <v/>
      </c>
      <c r="I482" s="10" t="str">
        <f>IFERROR(VLOOKUP(L482,verify_descriptions!A:J,9,FALSE),"")</f>
        <v/>
      </c>
      <c r="J482" s="9"/>
      <c r="K482" s="12" t="str">
        <f>IFERROR(VLOOKUP(L482,verify_descriptions!A:J,10,FALSE),"")</f>
        <v/>
      </c>
      <c r="L482" s="9"/>
      <c r="M482" s="9"/>
      <c r="N482" s="9"/>
      <c r="O482" s="10" t="str">
        <f>IF(C482="","",IF(ISERROR(VLOOKUP(C482,verify_dates!$A$1:$A$50,1,FALSE)),"Datum ungültig!",IF(L482="","Beschr. fehlt!",IF(SUMIFS(J:J,C:C,"="&amp;C482,K:K,"STD")&gt;10,"&gt;10h Arbeitszeit!",IF(AND(NOT(ISNUMBER(J482)),C482&lt;&gt;""),"Arbeitszeit fehlt!",IF(NOT(ISERROR(VLOOKUP(C482,verify_holidays!A:A,1,FALSE))),"W: Feiertagsarbeit!",IF(WEEKDAY(C482,2)&gt;5,"W: Wochenendarbeit!","OK")))))))</f>
        <v/>
      </c>
      <c r="P482" s="9" t="str">
        <f t="shared" si="7"/>
        <v>Abgeschlossen</v>
      </c>
    </row>
    <row r="483" spans="1:16" x14ac:dyDescent="0.25">
      <c r="A483" s="10" t="str">
        <f>IFERROR(VLOOKUP(L483,verify_descriptions!A:J,2,FALSE),"")</f>
        <v/>
      </c>
      <c r="B483" s="10" t="str">
        <f>IFERROR(VLOOKUP(L483,verify_descriptions!A:J,3,FALSE),"")</f>
        <v/>
      </c>
      <c r="C483" s="8"/>
      <c r="D483" s="10" t="str">
        <f>IFERROR(VLOOKUP(L483,verify_descriptions!A:J,4,FALSE),"")</f>
        <v/>
      </c>
      <c r="E483" s="10" t="str">
        <f>IFERROR(VLOOKUP(L483,verify_descriptions!A:J,5,FALSE),"")</f>
        <v/>
      </c>
      <c r="F483" s="10" t="str">
        <f>IFERROR(VLOOKUP(L483,verify_descriptions!A:J,6,FALSE),"")</f>
        <v/>
      </c>
      <c r="G483" s="10" t="str">
        <f>IFERROR(VLOOKUP(L483,verify_descriptions!A:J,7,FALSE),"")</f>
        <v/>
      </c>
      <c r="H483" s="10" t="str">
        <f>IFERROR(VLOOKUP(L483,verify_descriptions!A:J,8,FALSE),"")</f>
        <v/>
      </c>
      <c r="I483" s="10" t="str">
        <f>IFERROR(VLOOKUP(L483,verify_descriptions!A:J,9,FALSE),"")</f>
        <v/>
      </c>
      <c r="J483" s="9"/>
      <c r="K483" s="12" t="str">
        <f>IFERROR(VLOOKUP(L483,verify_descriptions!A:J,10,FALSE),"")</f>
        <v/>
      </c>
      <c r="L483" s="9"/>
      <c r="M483" s="9"/>
      <c r="N483" s="9"/>
      <c r="O483" s="10" t="str">
        <f>IF(C483="","",IF(ISERROR(VLOOKUP(C483,verify_dates!$A$1:$A$50,1,FALSE)),"Datum ungültig!",IF(L483="","Beschr. fehlt!",IF(SUMIFS(J:J,C:C,"="&amp;C483,K:K,"STD")&gt;10,"&gt;10h Arbeitszeit!",IF(AND(NOT(ISNUMBER(J483)),C483&lt;&gt;""),"Arbeitszeit fehlt!",IF(NOT(ISERROR(VLOOKUP(C483,verify_holidays!A:A,1,FALSE))),"W: Feiertagsarbeit!",IF(WEEKDAY(C483,2)&gt;5,"W: Wochenendarbeit!","OK")))))))</f>
        <v/>
      </c>
      <c r="P483" s="9" t="str">
        <f t="shared" si="7"/>
        <v>Abgeschlossen</v>
      </c>
    </row>
    <row r="484" spans="1:16" x14ac:dyDescent="0.25">
      <c r="A484" s="10" t="str">
        <f>IFERROR(VLOOKUP(L484,verify_descriptions!A:J,2,FALSE),"")</f>
        <v/>
      </c>
      <c r="B484" s="10" t="str">
        <f>IFERROR(VLOOKUP(L484,verify_descriptions!A:J,3,FALSE),"")</f>
        <v/>
      </c>
      <c r="C484" s="8"/>
      <c r="D484" s="10" t="str">
        <f>IFERROR(VLOOKUP(L484,verify_descriptions!A:J,4,FALSE),"")</f>
        <v/>
      </c>
      <c r="E484" s="10" t="str">
        <f>IFERROR(VLOOKUP(L484,verify_descriptions!A:J,5,FALSE),"")</f>
        <v/>
      </c>
      <c r="F484" s="10" t="str">
        <f>IFERROR(VLOOKUP(L484,verify_descriptions!A:J,6,FALSE),"")</f>
        <v/>
      </c>
      <c r="G484" s="10" t="str">
        <f>IFERROR(VLOOKUP(L484,verify_descriptions!A:J,7,FALSE),"")</f>
        <v/>
      </c>
      <c r="H484" s="10" t="str">
        <f>IFERROR(VLOOKUP(L484,verify_descriptions!A:J,8,FALSE),"")</f>
        <v/>
      </c>
      <c r="I484" s="10" t="str">
        <f>IFERROR(VLOOKUP(L484,verify_descriptions!A:J,9,FALSE),"")</f>
        <v/>
      </c>
      <c r="J484" s="9"/>
      <c r="K484" s="12" t="str">
        <f>IFERROR(VLOOKUP(L484,verify_descriptions!A:J,10,FALSE),"")</f>
        <v/>
      </c>
      <c r="L484" s="9"/>
      <c r="M484" s="9"/>
      <c r="N484" s="9"/>
      <c r="O484" s="10" t="str">
        <f>IF(C484="","",IF(ISERROR(VLOOKUP(C484,verify_dates!$A$1:$A$50,1,FALSE)),"Datum ungültig!",IF(L484="","Beschr. fehlt!",IF(SUMIFS(J:J,C:C,"="&amp;C484,K:K,"STD")&gt;10,"&gt;10h Arbeitszeit!",IF(AND(NOT(ISNUMBER(J484)),C484&lt;&gt;""),"Arbeitszeit fehlt!",IF(NOT(ISERROR(VLOOKUP(C484,verify_holidays!A:A,1,FALSE))),"W: Feiertagsarbeit!",IF(WEEKDAY(C484,2)&gt;5,"W: Wochenendarbeit!","OK")))))))</f>
        <v/>
      </c>
      <c r="P484" s="9" t="str">
        <f t="shared" si="7"/>
        <v>Abgeschlossen</v>
      </c>
    </row>
    <row r="485" spans="1:16" x14ac:dyDescent="0.25">
      <c r="A485" s="10" t="str">
        <f>IFERROR(VLOOKUP(L485,verify_descriptions!A:J,2,FALSE),"")</f>
        <v/>
      </c>
      <c r="B485" s="10" t="str">
        <f>IFERROR(VLOOKUP(L485,verify_descriptions!A:J,3,FALSE),"")</f>
        <v/>
      </c>
      <c r="C485" s="8"/>
      <c r="D485" s="10" t="str">
        <f>IFERROR(VLOOKUP(L485,verify_descriptions!A:J,4,FALSE),"")</f>
        <v/>
      </c>
      <c r="E485" s="10" t="str">
        <f>IFERROR(VLOOKUP(L485,verify_descriptions!A:J,5,FALSE),"")</f>
        <v/>
      </c>
      <c r="F485" s="10" t="str">
        <f>IFERROR(VLOOKUP(L485,verify_descriptions!A:J,6,FALSE),"")</f>
        <v/>
      </c>
      <c r="G485" s="10" t="str">
        <f>IFERROR(VLOOKUP(L485,verify_descriptions!A:J,7,FALSE),"")</f>
        <v/>
      </c>
      <c r="H485" s="10" t="str">
        <f>IFERROR(VLOOKUP(L485,verify_descriptions!A:J,8,FALSE),"")</f>
        <v/>
      </c>
      <c r="I485" s="10" t="str">
        <f>IFERROR(VLOOKUP(L485,verify_descriptions!A:J,9,FALSE),"")</f>
        <v/>
      </c>
      <c r="J485" s="9"/>
      <c r="K485" s="12" t="str">
        <f>IFERROR(VLOOKUP(L485,verify_descriptions!A:J,10,FALSE),"")</f>
        <v/>
      </c>
      <c r="L485" s="9"/>
      <c r="M485" s="9"/>
      <c r="N485" s="9"/>
      <c r="O485" s="10" t="str">
        <f>IF(C485="","",IF(ISERROR(VLOOKUP(C485,verify_dates!$A$1:$A$50,1,FALSE)),"Datum ungültig!",IF(L485="","Beschr. fehlt!",IF(SUMIFS(J:J,C:C,"="&amp;C485,K:K,"STD")&gt;10,"&gt;10h Arbeitszeit!",IF(AND(NOT(ISNUMBER(J485)),C485&lt;&gt;""),"Arbeitszeit fehlt!",IF(NOT(ISERROR(VLOOKUP(C485,verify_holidays!A:A,1,FALSE))),"W: Feiertagsarbeit!",IF(WEEKDAY(C485,2)&gt;5,"W: Wochenendarbeit!","OK")))))))</f>
        <v/>
      </c>
      <c r="P485" s="9" t="str">
        <f t="shared" si="7"/>
        <v>Abgeschlossen</v>
      </c>
    </row>
    <row r="486" spans="1:16" x14ac:dyDescent="0.25">
      <c r="A486" s="10" t="str">
        <f>IFERROR(VLOOKUP(L486,verify_descriptions!A:J,2,FALSE),"")</f>
        <v/>
      </c>
      <c r="B486" s="10" t="str">
        <f>IFERROR(VLOOKUP(L486,verify_descriptions!A:J,3,FALSE),"")</f>
        <v/>
      </c>
      <c r="C486" s="8"/>
      <c r="D486" s="10" t="str">
        <f>IFERROR(VLOOKUP(L486,verify_descriptions!A:J,4,FALSE),"")</f>
        <v/>
      </c>
      <c r="E486" s="10" t="str">
        <f>IFERROR(VLOOKUP(L486,verify_descriptions!A:J,5,FALSE),"")</f>
        <v/>
      </c>
      <c r="F486" s="10" t="str">
        <f>IFERROR(VLOOKUP(L486,verify_descriptions!A:J,6,FALSE),"")</f>
        <v/>
      </c>
      <c r="G486" s="10" t="str">
        <f>IFERROR(VLOOKUP(L486,verify_descriptions!A:J,7,FALSE),"")</f>
        <v/>
      </c>
      <c r="H486" s="10" t="str">
        <f>IFERROR(VLOOKUP(L486,verify_descriptions!A:J,8,FALSE),"")</f>
        <v/>
      </c>
      <c r="I486" s="10" t="str">
        <f>IFERROR(VLOOKUP(L486,verify_descriptions!A:J,9,FALSE),"")</f>
        <v/>
      </c>
      <c r="J486" s="9"/>
      <c r="K486" s="12" t="str">
        <f>IFERROR(VLOOKUP(L486,verify_descriptions!A:J,10,FALSE),"")</f>
        <v/>
      </c>
      <c r="L486" s="9"/>
      <c r="M486" s="9"/>
      <c r="N486" s="9"/>
      <c r="O486" s="10" t="str">
        <f>IF(C486="","",IF(ISERROR(VLOOKUP(C486,verify_dates!$A$1:$A$50,1,FALSE)),"Datum ungültig!",IF(L486="","Beschr. fehlt!",IF(SUMIFS(J:J,C:C,"="&amp;C486,K:K,"STD")&gt;10,"&gt;10h Arbeitszeit!",IF(AND(NOT(ISNUMBER(J486)),C486&lt;&gt;""),"Arbeitszeit fehlt!",IF(NOT(ISERROR(VLOOKUP(C486,verify_holidays!A:A,1,FALSE))),"W: Feiertagsarbeit!",IF(WEEKDAY(C486,2)&gt;5,"W: Wochenendarbeit!","OK")))))))</f>
        <v/>
      </c>
      <c r="P486" s="9" t="str">
        <f t="shared" si="7"/>
        <v>Abgeschlossen</v>
      </c>
    </row>
    <row r="487" spans="1:16" x14ac:dyDescent="0.25">
      <c r="A487" s="10" t="str">
        <f>IFERROR(VLOOKUP(L487,verify_descriptions!A:J,2,FALSE),"")</f>
        <v/>
      </c>
      <c r="B487" s="10" t="str">
        <f>IFERROR(VLOOKUP(L487,verify_descriptions!A:J,3,FALSE),"")</f>
        <v/>
      </c>
      <c r="C487" s="8"/>
      <c r="D487" s="10" t="str">
        <f>IFERROR(VLOOKUP(L487,verify_descriptions!A:J,4,FALSE),"")</f>
        <v/>
      </c>
      <c r="E487" s="10" t="str">
        <f>IFERROR(VLOOKUP(L487,verify_descriptions!A:J,5,FALSE),"")</f>
        <v/>
      </c>
      <c r="F487" s="10" t="str">
        <f>IFERROR(VLOOKUP(L487,verify_descriptions!A:J,6,FALSE),"")</f>
        <v/>
      </c>
      <c r="G487" s="10" t="str">
        <f>IFERROR(VLOOKUP(L487,verify_descriptions!A:J,7,FALSE),"")</f>
        <v/>
      </c>
      <c r="H487" s="10" t="str">
        <f>IFERROR(VLOOKUP(L487,verify_descriptions!A:J,8,FALSE),"")</f>
        <v/>
      </c>
      <c r="I487" s="10" t="str">
        <f>IFERROR(VLOOKUP(L487,verify_descriptions!A:J,9,FALSE),"")</f>
        <v/>
      </c>
      <c r="J487" s="9"/>
      <c r="K487" s="12" t="str">
        <f>IFERROR(VLOOKUP(L487,verify_descriptions!A:J,10,FALSE),"")</f>
        <v/>
      </c>
      <c r="L487" s="9"/>
      <c r="M487" s="9"/>
      <c r="N487" s="9"/>
      <c r="O487" s="10" t="str">
        <f>IF(C487="","",IF(ISERROR(VLOOKUP(C487,verify_dates!$A$1:$A$50,1,FALSE)),"Datum ungültig!",IF(L487="","Beschr. fehlt!",IF(SUMIFS(J:J,C:C,"="&amp;C487,K:K,"STD")&gt;10,"&gt;10h Arbeitszeit!",IF(AND(NOT(ISNUMBER(J487)),C487&lt;&gt;""),"Arbeitszeit fehlt!",IF(NOT(ISERROR(VLOOKUP(C487,verify_holidays!A:A,1,FALSE))),"W: Feiertagsarbeit!",IF(WEEKDAY(C487,2)&gt;5,"W: Wochenendarbeit!","OK")))))))</f>
        <v/>
      </c>
      <c r="P487" s="9" t="str">
        <f t="shared" si="7"/>
        <v>Abgeschlossen</v>
      </c>
    </row>
    <row r="488" spans="1:16" x14ac:dyDescent="0.25">
      <c r="A488" s="10" t="str">
        <f>IFERROR(VLOOKUP(L488,verify_descriptions!A:J,2,FALSE),"")</f>
        <v/>
      </c>
      <c r="B488" s="10" t="str">
        <f>IFERROR(VLOOKUP(L488,verify_descriptions!A:J,3,FALSE),"")</f>
        <v/>
      </c>
      <c r="C488" s="8"/>
      <c r="D488" s="10" t="str">
        <f>IFERROR(VLOOKUP(L488,verify_descriptions!A:J,4,FALSE),"")</f>
        <v/>
      </c>
      <c r="E488" s="10" t="str">
        <f>IFERROR(VLOOKUP(L488,verify_descriptions!A:J,5,FALSE),"")</f>
        <v/>
      </c>
      <c r="F488" s="10" t="str">
        <f>IFERROR(VLOOKUP(L488,verify_descriptions!A:J,6,FALSE),"")</f>
        <v/>
      </c>
      <c r="G488" s="10" t="str">
        <f>IFERROR(VLOOKUP(L488,verify_descriptions!A:J,7,FALSE),"")</f>
        <v/>
      </c>
      <c r="H488" s="10" t="str">
        <f>IFERROR(VLOOKUP(L488,verify_descriptions!A:J,8,FALSE),"")</f>
        <v/>
      </c>
      <c r="I488" s="10" t="str">
        <f>IFERROR(VLOOKUP(L488,verify_descriptions!A:J,9,FALSE),"")</f>
        <v/>
      </c>
      <c r="J488" s="9"/>
      <c r="K488" s="12" t="str">
        <f>IFERROR(VLOOKUP(L488,verify_descriptions!A:J,10,FALSE),"")</f>
        <v/>
      </c>
      <c r="L488" s="9"/>
      <c r="M488" s="9"/>
      <c r="N488" s="9"/>
      <c r="O488" s="10" t="str">
        <f>IF(C488="","",IF(ISERROR(VLOOKUP(C488,verify_dates!$A$1:$A$50,1,FALSE)),"Datum ungültig!",IF(L488="","Beschr. fehlt!",IF(SUMIFS(J:J,C:C,"="&amp;C488,K:K,"STD")&gt;10,"&gt;10h Arbeitszeit!",IF(AND(NOT(ISNUMBER(J488)),C488&lt;&gt;""),"Arbeitszeit fehlt!",IF(NOT(ISERROR(VLOOKUP(C488,verify_holidays!A:A,1,FALSE))),"W: Feiertagsarbeit!",IF(WEEKDAY(C488,2)&gt;5,"W: Wochenendarbeit!","OK")))))))</f>
        <v/>
      </c>
      <c r="P488" s="9" t="str">
        <f t="shared" si="7"/>
        <v>Abgeschlossen</v>
      </c>
    </row>
    <row r="489" spans="1:16" x14ac:dyDescent="0.25">
      <c r="A489" s="10" t="str">
        <f>IFERROR(VLOOKUP(L489,verify_descriptions!A:J,2,FALSE),"")</f>
        <v/>
      </c>
      <c r="B489" s="10" t="str">
        <f>IFERROR(VLOOKUP(L489,verify_descriptions!A:J,3,FALSE),"")</f>
        <v/>
      </c>
      <c r="C489" s="8"/>
      <c r="D489" s="10" t="str">
        <f>IFERROR(VLOOKUP(L489,verify_descriptions!A:J,4,FALSE),"")</f>
        <v/>
      </c>
      <c r="E489" s="10" t="str">
        <f>IFERROR(VLOOKUP(L489,verify_descriptions!A:J,5,FALSE),"")</f>
        <v/>
      </c>
      <c r="F489" s="10" t="str">
        <f>IFERROR(VLOOKUP(L489,verify_descriptions!A:J,6,FALSE),"")</f>
        <v/>
      </c>
      <c r="G489" s="10" t="str">
        <f>IFERROR(VLOOKUP(L489,verify_descriptions!A:J,7,FALSE),"")</f>
        <v/>
      </c>
      <c r="H489" s="10" t="str">
        <f>IFERROR(VLOOKUP(L489,verify_descriptions!A:J,8,FALSE),"")</f>
        <v/>
      </c>
      <c r="I489" s="10" t="str">
        <f>IFERROR(VLOOKUP(L489,verify_descriptions!A:J,9,FALSE),"")</f>
        <v/>
      </c>
      <c r="J489" s="9"/>
      <c r="K489" s="12" t="str">
        <f>IFERROR(VLOOKUP(L489,verify_descriptions!A:J,10,FALSE),"")</f>
        <v/>
      </c>
      <c r="L489" s="9"/>
      <c r="M489" s="9"/>
      <c r="N489" s="9"/>
      <c r="O489" s="10" t="str">
        <f>IF(C489="","",IF(ISERROR(VLOOKUP(C489,verify_dates!$A$1:$A$50,1,FALSE)),"Datum ungültig!",IF(L489="","Beschr. fehlt!",IF(SUMIFS(J:J,C:C,"="&amp;C489,K:K,"STD")&gt;10,"&gt;10h Arbeitszeit!",IF(AND(NOT(ISNUMBER(J489)),C489&lt;&gt;""),"Arbeitszeit fehlt!",IF(NOT(ISERROR(VLOOKUP(C489,verify_holidays!A:A,1,FALSE))),"W: Feiertagsarbeit!",IF(WEEKDAY(C489,2)&gt;5,"W: Wochenendarbeit!","OK")))))))</f>
        <v/>
      </c>
      <c r="P489" s="9" t="str">
        <f t="shared" si="7"/>
        <v>Abgeschlossen</v>
      </c>
    </row>
    <row r="490" spans="1:16" x14ac:dyDescent="0.25">
      <c r="A490" s="10" t="str">
        <f>IFERROR(VLOOKUP(L490,verify_descriptions!A:J,2,FALSE),"")</f>
        <v/>
      </c>
      <c r="B490" s="10" t="str">
        <f>IFERROR(VLOOKUP(L490,verify_descriptions!A:J,3,FALSE),"")</f>
        <v/>
      </c>
      <c r="C490" s="8"/>
      <c r="D490" s="10" t="str">
        <f>IFERROR(VLOOKUP(L490,verify_descriptions!A:J,4,FALSE),"")</f>
        <v/>
      </c>
      <c r="E490" s="10" t="str">
        <f>IFERROR(VLOOKUP(L490,verify_descriptions!A:J,5,FALSE),"")</f>
        <v/>
      </c>
      <c r="F490" s="10" t="str">
        <f>IFERROR(VLOOKUP(L490,verify_descriptions!A:J,6,FALSE),"")</f>
        <v/>
      </c>
      <c r="G490" s="10" t="str">
        <f>IFERROR(VLOOKUP(L490,verify_descriptions!A:J,7,FALSE),"")</f>
        <v/>
      </c>
      <c r="H490" s="10" t="str">
        <f>IFERROR(VLOOKUP(L490,verify_descriptions!A:J,8,FALSE),"")</f>
        <v/>
      </c>
      <c r="I490" s="10" t="str">
        <f>IFERROR(VLOOKUP(L490,verify_descriptions!A:J,9,FALSE),"")</f>
        <v/>
      </c>
      <c r="J490" s="9"/>
      <c r="K490" s="12" t="str">
        <f>IFERROR(VLOOKUP(L490,verify_descriptions!A:J,10,FALSE),"")</f>
        <v/>
      </c>
      <c r="L490" s="9"/>
      <c r="M490" s="9"/>
      <c r="N490" s="9"/>
      <c r="O490" s="10" t="str">
        <f>IF(C490="","",IF(ISERROR(VLOOKUP(C490,verify_dates!$A$1:$A$50,1,FALSE)),"Datum ungültig!",IF(L490="","Beschr. fehlt!",IF(SUMIFS(J:J,C:C,"="&amp;C490,K:K,"STD")&gt;10,"&gt;10h Arbeitszeit!",IF(AND(NOT(ISNUMBER(J490)),C490&lt;&gt;""),"Arbeitszeit fehlt!",IF(NOT(ISERROR(VLOOKUP(C490,verify_holidays!A:A,1,FALSE))),"W: Feiertagsarbeit!",IF(WEEKDAY(C490,2)&gt;5,"W: Wochenendarbeit!","OK")))))))</f>
        <v/>
      </c>
      <c r="P490" s="9" t="str">
        <f t="shared" si="7"/>
        <v>Abgeschlossen</v>
      </c>
    </row>
    <row r="491" spans="1:16" x14ac:dyDescent="0.25">
      <c r="A491" s="10" t="str">
        <f>IFERROR(VLOOKUP(L491,verify_descriptions!A:J,2,FALSE),"")</f>
        <v/>
      </c>
      <c r="B491" s="10" t="str">
        <f>IFERROR(VLOOKUP(L491,verify_descriptions!A:J,3,FALSE),"")</f>
        <v/>
      </c>
      <c r="C491" s="8"/>
      <c r="D491" s="10" t="str">
        <f>IFERROR(VLOOKUP(L491,verify_descriptions!A:J,4,FALSE),"")</f>
        <v/>
      </c>
      <c r="E491" s="10" t="str">
        <f>IFERROR(VLOOKUP(L491,verify_descriptions!A:J,5,FALSE),"")</f>
        <v/>
      </c>
      <c r="F491" s="10" t="str">
        <f>IFERROR(VLOOKUP(L491,verify_descriptions!A:J,6,FALSE),"")</f>
        <v/>
      </c>
      <c r="G491" s="10" t="str">
        <f>IFERROR(VLOOKUP(L491,verify_descriptions!A:J,7,FALSE),"")</f>
        <v/>
      </c>
      <c r="H491" s="10" t="str">
        <f>IFERROR(VLOOKUP(L491,verify_descriptions!A:J,8,FALSE),"")</f>
        <v/>
      </c>
      <c r="I491" s="10" t="str">
        <f>IFERROR(VLOOKUP(L491,verify_descriptions!A:J,9,FALSE),"")</f>
        <v/>
      </c>
      <c r="J491" s="9"/>
      <c r="K491" s="12" t="str">
        <f>IFERROR(VLOOKUP(L491,verify_descriptions!A:J,10,FALSE),"")</f>
        <v/>
      </c>
      <c r="L491" s="9"/>
      <c r="M491" s="9"/>
      <c r="N491" s="9"/>
      <c r="O491" s="10" t="str">
        <f>IF(C491="","",IF(ISERROR(VLOOKUP(C491,verify_dates!$A$1:$A$50,1,FALSE)),"Datum ungültig!",IF(L491="","Beschr. fehlt!",IF(SUMIFS(J:J,C:C,"="&amp;C491,K:K,"STD")&gt;10,"&gt;10h Arbeitszeit!",IF(AND(NOT(ISNUMBER(J491)),C491&lt;&gt;""),"Arbeitszeit fehlt!",IF(NOT(ISERROR(VLOOKUP(C491,verify_holidays!A:A,1,FALSE))),"W: Feiertagsarbeit!",IF(WEEKDAY(C491,2)&gt;5,"W: Wochenendarbeit!","OK")))))))</f>
        <v/>
      </c>
      <c r="P491" s="9" t="str">
        <f t="shared" si="7"/>
        <v>Abgeschlossen</v>
      </c>
    </row>
    <row r="492" spans="1:16" x14ac:dyDescent="0.25">
      <c r="A492" s="10" t="str">
        <f>IFERROR(VLOOKUP(L492,verify_descriptions!A:J,2,FALSE),"")</f>
        <v/>
      </c>
      <c r="B492" s="10" t="str">
        <f>IFERROR(VLOOKUP(L492,verify_descriptions!A:J,3,FALSE),"")</f>
        <v/>
      </c>
      <c r="C492" s="8"/>
      <c r="D492" s="10" t="str">
        <f>IFERROR(VLOOKUP(L492,verify_descriptions!A:J,4,FALSE),"")</f>
        <v/>
      </c>
      <c r="E492" s="10" t="str">
        <f>IFERROR(VLOOKUP(L492,verify_descriptions!A:J,5,FALSE),"")</f>
        <v/>
      </c>
      <c r="F492" s="10" t="str">
        <f>IFERROR(VLOOKUP(L492,verify_descriptions!A:J,6,FALSE),"")</f>
        <v/>
      </c>
      <c r="G492" s="10" t="str">
        <f>IFERROR(VLOOKUP(L492,verify_descriptions!A:J,7,FALSE),"")</f>
        <v/>
      </c>
      <c r="H492" s="10" t="str">
        <f>IFERROR(VLOOKUP(L492,verify_descriptions!A:J,8,FALSE),"")</f>
        <v/>
      </c>
      <c r="I492" s="10" t="str">
        <f>IFERROR(VLOOKUP(L492,verify_descriptions!A:J,9,FALSE),"")</f>
        <v/>
      </c>
      <c r="J492" s="9"/>
      <c r="K492" s="12" t="str">
        <f>IFERROR(VLOOKUP(L492,verify_descriptions!A:J,10,FALSE),"")</f>
        <v/>
      </c>
      <c r="L492" s="9"/>
      <c r="M492" s="9"/>
      <c r="N492" s="9"/>
      <c r="O492" s="10" t="str">
        <f>IF(C492="","",IF(ISERROR(VLOOKUP(C492,verify_dates!$A$1:$A$50,1,FALSE)),"Datum ungültig!",IF(L492="","Beschr. fehlt!",IF(SUMIFS(J:J,C:C,"="&amp;C492,K:K,"STD")&gt;10,"&gt;10h Arbeitszeit!",IF(AND(NOT(ISNUMBER(J492)),C492&lt;&gt;""),"Arbeitszeit fehlt!",IF(NOT(ISERROR(VLOOKUP(C492,verify_holidays!A:A,1,FALSE))),"W: Feiertagsarbeit!",IF(WEEKDAY(C492,2)&gt;5,"W: Wochenendarbeit!","OK")))))))</f>
        <v/>
      </c>
      <c r="P492" s="9" t="str">
        <f t="shared" si="7"/>
        <v>Abgeschlossen</v>
      </c>
    </row>
    <row r="493" spans="1:16" x14ac:dyDescent="0.25">
      <c r="A493" s="10" t="str">
        <f>IFERROR(VLOOKUP(L493,verify_descriptions!A:J,2,FALSE),"")</f>
        <v/>
      </c>
      <c r="B493" s="10" t="str">
        <f>IFERROR(VLOOKUP(L493,verify_descriptions!A:J,3,FALSE),"")</f>
        <v/>
      </c>
      <c r="C493" s="8"/>
      <c r="D493" s="10" t="str">
        <f>IFERROR(VLOOKUP(L493,verify_descriptions!A:J,4,FALSE),"")</f>
        <v/>
      </c>
      <c r="E493" s="10" t="str">
        <f>IFERROR(VLOOKUP(L493,verify_descriptions!A:J,5,FALSE),"")</f>
        <v/>
      </c>
      <c r="F493" s="10" t="str">
        <f>IFERROR(VLOOKUP(L493,verify_descriptions!A:J,6,FALSE),"")</f>
        <v/>
      </c>
      <c r="G493" s="10" t="str">
        <f>IFERROR(VLOOKUP(L493,verify_descriptions!A:J,7,FALSE),"")</f>
        <v/>
      </c>
      <c r="H493" s="10" t="str">
        <f>IFERROR(VLOOKUP(L493,verify_descriptions!A:J,8,FALSE),"")</f>
        <v/>
      </c>
      <c r="I493" s="10" t="str">
        <f>IFERROR(VLOOKUP(L493,verify_descriptions!A:J,9,FALSE),"")</f>
        <v/>
      </c>
      <c r="J493" s="9"/>
      <c r="K493" s="12" t="str">
        <f>IFERROR(VLOOKUP(L493,verify_descriptions!A:J,10,FALSE),"")</f>
        <v/>
      </c>
      <c r="L493" s="9"/>
      <c r="M493" s="9"/>
      <c r="N493" s="9"/>
      <c r="O493" s="10" t="str">
        <f>IF(C493="","",IF(ISERROR(VLOOKUP(C493,verify_dates!$A$1:$A$50,1,FALSE)),"Datum ungültig!",IF(L493="","Beschr. fehlt!",IF(SUMIFS(J:J,C:C,"="&amp;C493,K:K,"STD")&gt;10,"&gt;10h Arbeitszeit!",IF(AND(NOT(ISNUMBER(J493)),C493&lt;&gt;""),"Arbeitszeit fehlt!",IF(NOT(ISERROR(VLOOKUP(C493,verify_holidays!A:A,1,FALSE))),"W: Feiertagsarbeit!",IF(WEEKDAY(C493,2)&gt;5,"W: Wochenendarbeit!","OK")))))))</f>
        <v/>
      </c>
      <c r="P493" s="9" t="str">
        <f t="shared" si="7"/>
        <v>Abgeschlossen</v>
      </c>
    </row>
    <row r="494" spans="1:16" x14ac:dyDescent="0.25">
      <c r="A494" s="10" t="str">
        <f>IFERROR(VLOOKUP(L494,verify_descriptions!A:J,2,FALSE),"")</f>
        <v/>
      </c>
      <c r="B494" s="10" t="str">
        <f>IFERROR(VLOOKUP(L494,verify_descriptions!A:J,3,FALSE),"")</f>
        <v/>
      </c>
      <c r="C494" s="8"/>
      <c r="D494" s="10" t="str">
        <f>IFERROR(VLOOKUP(L494,verify_descriptions!A:J,4,FALSE),"")</f>
        <v/>
      </c>
      <c r="E494" s="10" t="str">
        <f>IFERROR(VLOOKUP(L494,verify_descriptions!A:J,5,FALSE),"")</f>
        <v/>
      </c>
      <c r="F494" s="10" t="str">
        <f>IFERROR(VLOOKUP(L494,verify_descriptions!A:J,6,FALSE),"")</f>
        <v/>
      </c>
      <c r="G494" s="10" t="str">
        <f>IFERROR(VLOOKUP(L494,verify_descriptions!A:J,7,FALSE),"")</f>
        <v/>
      </c>
      <c r="H494" s="10" t="str">
        <f>IFERROR(VLOOKUP(L494,verify_descriptions!A:J,8,FALSE),"")</f>
        <v/>
      </c>
      <c r="I494" s="10" t="str">
        <f>IFERROR(VLOOKUP(L494,verify_descriptions!A:J,9,FALSE),"")</f>
        <v/>
      </c>
      <c r="J494" s="9"/>
      <c r="K494" s="12" t="str">
        <f>IFERROR(VLOOKUP(L494,verify_descriptions!A:J,10,FALSE),"")</f>
        <v/>
      </c>
      <c r="L494" s="9"/>
      <c r="M494" s="9"/>
      <c r="N494" s="9"/>
      <c r="O494" s="10" t="str">
        <f>IF(C494="","",IF(ISERROR(VLOOKUP(C494,verify_dates!$A$1:$A$50,1,FALSE)),"Datum ungültig!",IF(L494="","Beschr. fehlt!",IF(SUMIFS(J:J,C:C,"="&amp;C494,K:K,"STD")&gt;10,"&gt;10h Arbeitszeit!",IF(AND(NOT(ISNUMBER(J494)),C494&lt;&gt;""),"Arbeitszeit fehlt!",IF(NOT(ISERROR(VLOOKUP(C494,verify_holidays!A:A,1,FALSE))),"W: Feiertagsarbeit!",IF(WEEKDAY(C494,2)&gt;5,"W: Wochenendarbeit!","OK")))))))</f>
        <v/>
      </c>
      <c r="P494" s="9" t="str">
        <f t="shared" si="7"/>
        <v>Abgeschlossen</v>
      </c>
    </row>
    <row r="495" spans="1:16" x14ac:dyDescent="0.25">
      <c r="A495" s="10" t="str">
        <f>IFERROR(VLOOKUP(L495,verify_descriptions!A:J,2,FALSE),"")</f>
        <v/>
      </c>
      <c r="B495" s="10" t="str">
        <f>IFERROR(VLOOKUP(L495,verify_descriptions!A:J,3,FALSE),"")</f>
        <v/>
      </c>
      <c r="C495" s="8"/>
      <c r="D495" s="10" t="str">
        <f>IFERROR(VLOOKUP(L495,verify_descriptions!A:J,4,FALSE),"")</f>
        <v/>
      </c>
      <c r="E495" s="10" t="str">
        <f>IFERROR(VLOOKUP(L495,verify_descriptions!A:J,5,FALSE),"")</f>
        <v/>
      </c>
      <c r="F495" s="10" t="str">
        <f>IFERROR(VLOOKUP(L495,verify_descriptions!A:J,6,FALSE),"")</f>
        <v/>
      </c>
      <c r="G495" s="10" t="str">
        <f>IFERROR(VLOOKUP(L495,verify_descriptions!A:J,7,FALSE),"")</f>
        <v/>
      </c>
      <c r="H495" s="10" t="str">
        <f>IFERROR(VLOOKUP(L495,verify_descriptions!A:J,8,FALSE),"")</f>
        <v/>
      </c>
      <c r="I495" s="10" t="str">
        <f>IFERROR(VLOOKUP(L495,verify_descriptions!A:J,9,FALSE),"")</f>
        <v/>
      </c>
      <c r="J495" s="9"/>
      <c r="K495" s="12" t="str">
        <f>IFERROR(VLOOKUP(L495,verify_descriptions!A:J,10,FALSE),"")</f>
        <v/>
      </c>
      <c r="L495" s="9"/>
      <c r="M495" s="9"/>
      <c r="N495" s="9"/>
      <c r="O495" s="10" t="str">
        <f>IF(C495="","",IF(ISERROR(VLOOKUP(C495,verify_dates!$A$1:$A$50,1,FALSE)),"Datum ungültig!",IF(L495="","Beschr. fehlt!",IF(SUMIFS(J:J,C:C,"="&amp;C495,K:K,"STD")&gt;10,"&gt;10h Arbeitszeit!",IF(AND(NOT(ISNUMBER(J495)),C495&lt;&gt;""),"Arbeitszeit fehlt!",IF(NOT(ISERROR(VLOOKUP(C495,verify_holidays!A:A,1,FALSE))),"W: Feiertagsarbeit!",IF(WEEKDAY(C495,2)&gt;5,"W: Wochenendarbeit!","OK")))))))</f>
        <v/>
      </c>
      <c r="P495" s="9" t="str">
        <f t="shared" si="7"/>
        <v>Abgeschlossen</v>
      </c>
    </row>
    <row r="496" spans="1:16" x14ac:dyDescent="0.25">
      <c r="A496" s="10" t="str">
        <f>IFERROR(VLOOKUP(L496,verify_descriptions!A:J,2,FALSE),"")</f>
        <v/>
      </c>
      <c r="B496" s="10" t="str">
        <f>IFERROR(VLOOKUP(L496,verify_descriptions!A:J,3,FALSE),"")</f>
        <v/>
      </c>
      <c r="C496" s="8"/>
      <c r="D496" s="10" t="str">
        <f>IFERROR(VLOOKUP(L496,verify_descriptions!A:J,4,FALSE),"")</f>
        <v/>
      </c>
      <c r="E496" s="10" t="str">
        <f>IFERROR(VLOOKUP(L496,verify_descriptions!A:J,5,FALSE),"")</f>
        <v/>
      </c>
      <c r="F496" s="10" t="str">
        <f>IFERROR(VLOOKUP(L496,verify_descriptions!A:J,6,FALSE),"")</f>
        <v/>
      </c>
      <c r="G496" s="10" t="str">
        <f>IFERROR(VLOOKUP(L496,verify_descriptions!A:J,7,FALSE),"")</f>
        <v/>
      </c>
      <c r="H496" s="10" t="str">
        <f>IFERROR(VLOOKUP(L496,verify_descriptions!A:J,8,FALSE),"")</f>
        <v/>
      </c>
      <c r="I496" s="10" t="str">
        <f>IFERROR(VLOOKUP(L496,verify_descriptions!A:J,9,FALSE),"")</f>
        <v/>
      </c>
      <c r="J496" s="9"/>
      <c r="K496" s="12" t="str">
        <f>IFERROR(VLOOKUP(L496,verify_descriptions!A:J,10,FALSE),"")</f>
        <v/>
      </c>
      <c r="L496" s="9"/>
      <c r="M496" s="9"/>
      <c r="N496" s="9"/>
      <c r="O496" s="10" t="str">
        <f>IF(C496="","",IF(ISERROR(VLOOKUP(C496,verify_dates!$A$1:$A$50,1,FALSE)),"Datum ungültig!",IF(L496="","Beschr. fehlt!",IF(SUMIFS(J:J,C:C,"="&amp;C496,K:K,"STD")&gt;10,"&gt;10h Arbeitszeit!",IF(AND(NOT(ISNUMBER(J496)),C496&lt;&gt;""),"Arbeitszeit fehlt!",IF(NOT(ISERROR(VLOOKUP(C496,verify_holidays!A:A,1,FALSE))),"W: Feiertagsarbeit!",IF(WEEKDAY(C496,2)&gt;5,"W: Wochenendarbeit!","OK")))))))</f>
        <v/>
      </c>
      <c r="P496" s="9" t="str">
        <f t="shared" si="7"/>
        <v>Abgeschlossen</v>
      </c>
    </row>
    <row r="497" spans="1:16" x14ac:dyDescent="0.25">
      <c r="A497" s="10" t="str">
        <f>IFERROR(VLOOKUP(L497,verify_descriptions!A:J,2,FALSE),"")</f>
        <v/>
      </c>
      <c r="B497" s="10" t="str">
        <f>IFERROR(VLOOKUP(L497,verify_descriptions!A:J,3,FALSE),"")</f>
        <v/>
      </c>
      <c r="C497" s="8"/>
      <c r="D497" s="10" t="str">
        <f>IFERROR(VLOOKUP(L497,verify_descriptions!A:J,4,FALSE),"")</f>
        <v/>
      </c>
      <c r="E497" s="10" t="str">
        <f>IFERROR(VLOOKUP(L497,verify_descriptions!A:J,5,FALSE),"")</f>
        <v/>
      </c>
      <c r="F497" s="10" t="str">
        <f>IFERROR(VLOOKUP(L497,verify_descriptions!A:J,6,FALSE),"")</f>
        <v/>
      </c>
      <c r="G497" s="10" t="str">
        <f>IFERROR(VLOOKUP(L497,verify_descriptions!A:J,7,FALSE),"")</f>
        <v/>
      </c>
      <c r="H497" s="10" t="str">
        <f>IFERROR(VLOOKUP(L497,verify_descriptions!A:J,8,FALSE),"")</f>
        <v/>
      </c>
      <c r="I497" s="10" t="str">
        <f>IFERROR(VLOOKUP(L497,verify_descriptions!A:J,9,FALSE),"")</f>
        <v/>
      </c>
      <c r="J497" s="9"/>
      <c r="K497" s="12" t="str">
        <f>IFERROR(VLOOKUP(L497,verify_descriptions!A:J,10,FALSE),"")</f>
        <v/>
      </c>
      <c r="L497" s="9"/>
      <c r="M497" s="9"/>
      <c r="N497" s="9"/>
      <c r="O497" s="10" t="str">
        <f>IF(C497="","",IF(ISERROR(VLOOKUP(C497,verify_dates!$A$1:$A$50,1,FALSE)),"Datum ungültig!",IF(L497="","Beschr. fehlt!",IF(SUMIFS(J:J,C:C,"="&amp;C497,K:K,"STD")&gt;10,"&gt;10h Arbeitszeit!",IF(AND(NOT(ISNUMBER(J497)),C497&lt;&gt;""),"Arbeitszeit fehlt!",IF(NOT(ISERROR(VLOOKUP(C497,verify_holidays!A:A,1,FALSE))),"W: Feiertagsarbeit!",IF(WEEKDAY(C497,2)&gt;5,"W: Wochenendarbeit!","OK")))))))</f>
        <v/>
      </c>
      <c r="P497" s="9" t="str">
        <f t="shared" si="7"/>
        <v>Abgeschlossen</v>
      </c>
    </row>
    <row r="498" spans="1:16" x14ac:dyDescent="0.25">
      <c r="A498" s="10" t="str">
        <f>IFERROR(VLOOKUP(L498,verify_descriptions!A:J,2,FALSE),"")</f>
        <v/>
      </c>
      <c r="B498" s="10" t="str">
        <f>IFERROR(VLOOKUP(L498,verify_descriptions!A:J,3,FALSE),"")</f>
        <v/>
      </c>
      <c r="C498" s="8"/>
      <c r="D498" s="10" t="str">
        <f>IFERROR(VLOOKUP(L498,verify_descriptions!A:J,4,FALSE),"")</f>
        <v/>
      </c>
      <c r="E498" s="10" t="str">
        <f>IFERROR(VLOOKUP(L498,verify_descriptions!A:J,5,FALSE),"")</f>
        <v/>
      </c>
      <c r="F498" s="10" t="str">
        <f>IFERROR(VLOOKUP(L498,verify_descriptions!A:J,6,FALSE),"")</f>
        <v/>
      </c>
      <c r="G498" s="10" t="str">
        <f>IFERROR(VLOOKUP(L498,verify_descriptions!A:J,7,FALSE),"")</f>
        <v/>
      </c>
      <c r="H498" s="10" t="str">
        <f>IFERROR(VLOOKUP(L498,verify_descriptions!A:J,8,FALSE),"")</f>
        <v/>
      </c>
      <c r="I498" s="10" t="str">
        <f>IFERROR(VLOOKUP(L498,verify_descriptions!A:J,9,FALSE),"")</f>
        <v/>
      </c>
      <c r="J498" s="9"/>
      <c r="K498" s="12" t="str">
        <f>IFERROR(VLOOKUP(L498,verify_descriptions!A:J,10,FALSE),"")</f>
        <v/>
      </c>
      <c r="L498" s="9"/>
      <c r="M498" s="9"/>
      <c r="N498" s="9"/>
      <c r="O498" s="10" t="str">
        <f>IF(C498="","",IF(ISERROR(VLOOKUP(C498,verify_dates!$A$1:$A$50,1,FALSE)),"Datum ungültig!",IF(L498="","Beschr. fehlt!",IF(SUMIFS(J:J,C:C,"="&amp;C498,K:K,"STD")&gt;10,"&gt;10h Arbeitszeit!",IF(AND(NOT(ISNUMBER(J498)),C498&lt;&gt;""),"Arbeitszeit fehlt!",IF(NOT(ISERROR(VLOOKUP(C498,verify_holidays!A:A,1,FALSE))),"W: Feiertagsarbeit!",IF(WEEKDAY(C498,2)&gt;5,"W: Wochenendarbeit!","OK")))))))</f>
        <v/>
      </c>
      <c r="P498" s="9" t="str">
        <f t="shared" si="7"/>
        <v>Abgeschlossen</v>
      </c>
    </row>
    <row r="499" spans="1:16" x14ac:dyDescent="0.25">
      <c r="A499" s="10" t="str">
        <f>IFERROR(VLOOKUP(L499,verify_descriptions!A:J,2,FALSE),"")</f>
        <v/>
      </c>
      <c r="B499" s="10" t="str">
        <f>IFERROR(VLOOKUP(L499,verify_descriptions!A:J,3,FALSE),"")</f>
        <v/>
      </c>
      <c r="C499" s="8"/>
      <c r="D499" s="10" t="str">
        <f>IFERROR(VLOOKUP(L499,verify_descriptions!A:J,4,FALSE),"")</f>
        <v/>
      </c>
      <c r="E499" s="10" t="str">
        <f>IFERROR(VLOOKUP(L499,verify_descriptions!A:J,5,FALSE),"")</f>
        <v/>
      </c>
      <c r="F499" s="10" t="str">
        <f>IFERROR(VLOOKUP(L499,verify_descriptions!A:J,6,FALSE),"")</f>
        <v/>
      </c>
      <c r="G499" s="10" t="str">
        <f>IFERROR(VLOOKUP(L499,verify_descriptions!A:J,7,FALSE),"")</f>
        <v/>
      </c>
      <c r="H499" s="10" t="str">
        <f>IFERROR(VLOOKUP(L499,verify_descriptions!A:J,8,FALSE),"")</f>
        <v/>
      </c>
      <c r="I499" s="10" t="str">
        <f>IFERROR(VLOOKUP(L499,verify_descriptions!A:J,9,FALSE),"")</f>
        <v/>
      </c>
      <c r="J499" s="9"/>
      <c r="K499" s="12" t="str">
        <f>IFERROR(VLOOKUP(L499,verify_descriptions!A:J,10,FALSE),"")</f>
        <v/>
      </c>
      <c r="L499" s="9"/>
      <c r="M499" s="9"/>
      <c r="N499" s="9"/>
      <c r="O499" s="10" t="str">
        <f>IF(C499="","",IF(ISERROR(VLOOKUP(C499,verify_dates!$A$1:$A$50,1,FALSE)),"Datum ungültig!",IF(L499="","Beschr. fehlt!",IF(SUMIFS(J:J,C:C,"="&amp;C499,K:K,"STD")&gt;10,"&gt;10h Arbeitszeit!",IF(AND(NOT(ISNUMBER(J499)),C499&lt;&gt;""),"Arbeitszeit fehlt!",IF(NOT(ISERROR(VLOOKUP(C499,verify_holidays!A:A,1,FALSE))),"W: Feiertagsarbeit!",IF(WEEKDAY(C499,2)&gt;5,"W: Wochenendarbeit!","OK")))))))</f>
        <v/>
      </c>
      <c r="P499" s="9" t="str">
        <f t="shared" si="7"/>
        <v>Abgeschlossen</v>
      </c>
    </row>
    <row r="500" spans="1:16" x14ac:dyDescent="0.25">
      <c r="A500" s="10" t="str">
        <f>IFERROR(VLOOKUP(L500,verify_descriptions!A:J,2,FALSE),"")</f>
        <v/>
      </c>
      <c r="B500" s="10" t="str">
        <f>IFERROR(VLOOKUP(L500,verify_descriptions!A:J,3,FALSE),"")</f>
        <v/>
      </c>
      <c r="C500" s="8"/>
      <c r="D500" s="10" t="str">
        <f>IFERROR(VLOOKUP(L500,verify_descriptions!A:J,4,FALSE),"")</f>
        <v/>
      </c>
      <c r="E500" s="10" t="str">
        <f>IFERROR(VLOOKUP(L500,verify_descriptions!A:J,5,FALSE),"")</f>
        <v/>
      </c>
      <c r="F500" s="10" t="str">
        <f>IFERROR(VLOOKUP(L500,verify_descriptions!A:J,6,FALSE),"")</f>
        <v/>
      </c>
      <c r="G500" s="10" t="str">
        <f>IFERROR(VLOOKUP(L500,verify_descriptions!A:J,7,FALSE),"")</f>
        <v/>
      </c>
      <c r="H500" s="10" t="str">
        <f>IFERROR(VLOOKUP(L500,verify_descriptions!A:J,8,FALSE),"")</f>
        <v/>
      </c>
      <c r="I500" s="10" t="str">
        <f>IFERROR(VLOOKUP(L500,verify_descriptions!A:J,9,FALSE),"")</f>
        <v/>
      </c>
      <c r="J500" s="9"/>
      <c r="K500" s="12" t="str">
        <f>IFERROR(VLOOKUP(L500,verify_descriptions!A:J,10,FALSE),"")</f>
        <v/>
      </c>
      <c r="L500" s="9"/>
      <c r="M500" s="9"/>
      <c r="N500" s="9"/>
      <c r="O500" s="10" t="str">
        <f>IF(C500="","",IF(ISERROR(VLOOKUP(C500,verify_dates!$A$1:$A$50,1,FALSE)),"Datum ungültig!",IF(L500="","Beschr. fehlt!",IF(SUMIFS(J:J,C:C,"="&amp;C500,K:K,"STD")&gt;10,"&gt;10h Arbeitszeit!",IF(AND(NOT(ISNUMBER(J500)),C500&lt;&gt;""),"Arbeitszeit fehlt!",IF(NOT(ISERROR(VLOOKUP(C500,verify_holidays!A:A,1,FALSE))),"W: Feiertagsarbeit!",IF(WEEKDAY(C500,2)&gt;5,"W: Wochenendarbeit!","OK")))))))</f>
        <v/>
      </c>
      <c r="P500" s="9" t="str">
        <f t="shared" si="7"/>
        <v>Abgeschlossen</v>
      </c>
    </row>
    <row r="501" spans="1:16" x14ac:dyDescent="0.25">
      <c r="A501" s="10" t="str">
        <f>IFERROR(VLOOKUP(L501,verify_descriptions!A:J,2,FALSE),"")</f>
        <v/>
      </c>
      <c r="B501" s="10" t="str">
        <f>IFERROR(VLOOKUP(L501,verify_descriptions!A:J,3,FALSE),"")</f>
        <v/>
      </c>
      <c r="C501" s="8"/>
      <c r="D501" s="10" t="str">
        <f>IFERROR(VLOOKUP(L501,verify_descriptions!A:J,4,FALSE),"")</f>
        <v/>
      </c>
      <c r="E501" s="10" t="str">
        <f>IFERROR(VLOOKUP(L501,verify_descriptions!A:J,5,FALSE),"")</f>
        <v/>
      </c>
      <c r="F501" s="10" t="str">
        <f>IFERROR(VLOOKUP(L501,verify_descriptions!A:J,6,FALSE),"")</f>
        <v/>
      </c>
      <c r="G501" s="10" t="str">
        <f>IFERROR(VLOOKUP(L501,verify_descriptions!A:J,7,FALSE),"")</f>
        <v/>
      </c>
      <c r="H501" s="10" t="str">
        <f>IFERROR(VLOOKUP(L501,verify_descriptions!A:J,8,FALSE),"")</f>
        <v/>
      </c>
      <c r="I501" s="10" t="str">
        <f>IFERROR(VLOOKUP(L501,verify_descriptions!A:J,9,FALSE),"")</f>
        <v/>
      </c>
      <c r="J501" s="9"/>
      <c r="K501" s="12" t="str">
        <f>IFERROR(VLOOKUP(L501,verify_descriptions!A:J,10,FALSE),"")</f>
        <v/>
      </c>
      <c r="L501" s="9"/>
      <c r="M501" s="9"/>
      <c r="N501" s="9"/>
      <c r="O501" s="10" t="str">
        <f>IF(C501="","",IF(ISERROR(VLOOKUP(C501,verify_dates!$A$1:$A$50,1,FALSE)),"Datum ungültig!",IF(L501="","Beschr. fehlt!",IF(SUMIFS(J:J,C:C,"="&amp;C501,K:K,"STD")&gt;10,"&gt;10h Arbeitszeit!",IF(AND(NOT(ISNUMBER(J501)),C501&lt;&gt;""),"Arbeitszeit fehlt!",IF(NOT(ISERROR(VLOOKUP(C501,verify_holidays!A:A,1,FALSE))),"W: Feiertagsarbeit!",IF(WEEKDAY(C501,2)&gt;5,"W: Wochenendarbeit!","OK")))))))</f>
        <v/>
      </c>
      <c r="P501" s="9" t="str">
        <f t="shared" si="7"/>
        <v>Abgeschlossen</v>
      </c>
    </row>
    <row r="502" spans="1:16" x14ac:dyDescent="0.25">
      <c r="A502" s="10" t="str">
        <f>IFERROR(VLOOKUP(L502,verify_descriptions!A:J,2,FALSE),"")</f>
        <v/>
      </c>
      <c r="B502" s="10" t="str">
        <f>IFERROR(VLOOKUP(L502,verify_descriptions!A:J,3,FALSE),"")</f>
        <v/>
      </c>
      <c r="C502" s="8"/>
      <c r="D502" s="10" t="str">
        <f>IFERROR(VLOOKUP(L502,verify_descriptions!A:J,4,FALSE),"")</f>
        <v/>
      </c>
      <c r="E502" s="10" t="str">
        <f>IFERROR(VLOOKUP(L502,verify_descriptions!A:J,5,FALSE),"")</f>
        <v/>
      </c>
      <c r="F502" s="10" t="str">
        <f>IFERROR(VLOOKUP(L502,verify_descriptions!A:J,6,FALSE),"")</f>
        <v/>
      </c>
      <c r="G502" s="10" t="str">
        <f>IFERROR(VLOOKUP(L502,verify_descriptions!A:J,7,FALSE),"")</f>
        <v/>
      </c>
      <c r="H502" s="10" t="str">
        <f>IFERROR(VLOOKUP(L502,verify_descriptions!A:J,8,FALSE),"")</f>
        <v/>
      </c>
      <c r="I502" s="10" t="str">
        <f>IFERROR(VLOOKUP(L502,verify_descriptions!A:J,9,FALSE),"")</f>
        <v/>
      </c>
      <c r="J502" s="9"/>
      <c r="K502" s="12" t="str">
        <f>IFERROR(VLOOKUP(L502,verify_descriptions!A:J,10,FALSE),"")</f>
        <v/>
      </c>
      <c r="L502" s="9"/>
      <c r="M502" s="9"/>
      <c r="N502" s="9"/>
      <c r="O502" s="10" t="str">
        <f>IF(C502="","",IF(ISERROR(VLOOKUP(C502,verify_dates!$A$1:$A$50,1,FALSE)),"Datum ungültig!",IF(L502="","Beschr. fehlt!",IF(SUMIFS(J:J,C:C,"="&amp;C502,K:K,"STD")&gt;10,"&gt;10h Arbeitszeit!",IF(AND(NOT(ISNUMBER(J502)),C502&lt;&gt;""),"Arbeitszeit fehlt!",IF(NOT(ISERROR(VLOOKUP(C502,verify_holidays!A:A,1,FALSE))),"W: Feiertagsarbeit!",IF(WEEKDAY(C502,2)&gt;5,"W: Wochenendarbeit!","OK")))))))</f>
        <v/>
      </c>
      <c r="P502" s="9" t="str">
        <f t="shared" si="7"/>
        <v>Abgeschlossen</v>
      </c>
    </row>
    <row r="503" spans="1:16" x14ac:dyDescent="0.25">
      <c r="A503" s="10" t="str">
        <f>IFERROR(VLOOKUP(L503,verify_descriptions!A:J,2,FALSE),"")</f>
        <v/>
      </c>
      <c r="B503" s="10" t="str">
        <f>IFERROR(VLOOKUP(L503,verify_descriptions!A:J,3,FALSE),"")</f>
        <v/>
      </c>
      <c r="C503" s="8"/>
      <c r="D503" s="10" t="str">
        <f>IFERROR(VLOOKUP(L503,verify_descriptions!A:J,4,FALSE),"")</f>
        <v/>
      </c>
      <c r="E503" s="10" t="str">
        <f>IFERROR(VLOOKUP(L503,verify_descriptions!A:J,5,FALSE),"")</f>
        <v/>
      </c>
      <c r="F503" s="10" t="str">
        <f>IFERROR(VLOOKUP(L503,verify_descriptions!A:J,6,FALSE),"")</f>
        <v/>
      </c>
      <c r="G503" s="10" t="str">
        <f>IFERROR(VLOOKUP(L503,verify_descriptions!A:J,7,FALSE),"")</f>
        <v/>
      </c>
      <c r="H503" s="10" t="str">
        <f>IFERROR(VLOOKUP(L503,verify_descriptions!A:J,8,FALSE),"")</f>
        <v/>
      </c>
      <c r="I503" s="10" t="str">
        <f>IFERROR(VLOOKUP(L503,verify_descriptions!A:J,9,FALSE),"")</f>
        <v/>
      </c>
      <c r="J503" s="9"/>
      <c r="K503" s="12" t="str">
        <f>IFERROR(VLOOKUP(L503,verify_descriptions!A:J,10,FALSE),"")</f>
        <v/>
      </c>
      <c r="L503" s="9"/>
      <c r="M503" s="9"/>
      <c r="N503" s="9"/>
      <c r="O503" s="10" t="str">
        <f>IF(C503="","",IF(ISERROR(VLOOKUP(C503,verify_dates!$A$1:$A$50,1,FALSE)),"Datum ungültig!",IF(L503="","Beschr. fehlt!",IF(SUMIFS(J:J,C:C,"="&amp;C503,K:K,"STD")&gt;10,"&gt;10h Arbeitszeit!",IF(AND(NOT(ISNUMBER(J503)),C503&lt;&gt;""),"Arbeitszeit fehlt!",IF(NOT(ISERROR(VLOOKUP(C503,verify_holidays!A:A,1,FALSE))),"W: Feiertagsarbeit!",IF(WEEKDAY(C503,2)&gt;5,"W: Wochenendarbeit!","OK")))))))</f>
        <v/>
      </c>
      <c r="P503" s="9" t="str">
        <f t="shared" si="7"/>
        <v>Abgeschlossen</v>
      </c>
    </row>
    <row r="504" spans="1:16" x14ac:dyDescent="0.25">
      <c r="A504" s="10" t="str">
        <f>IFERROR(VLOOKUP(L504,verify_descriptions!A:J,2,FALSE),"")</f>
        <v/>
      </c>
      <c r="B504" s="10" t="str">
        <f>IFERROR(VLOOKUP(L504,verify_descriptions!A:J,3,FALSE),"")</f>
        <v/>
      </c>
      <c r="C504" s="8"/>
      <c r="D504" s="10" t="str">
        <f>IFERROR(VLOOKUP(L504,verify_descriptions!A:J,4,FALSE),"")</f>
        <v/>
      </c>
      <c r="E504" s="10" t="str">
        <f>IFERROR(VLOOKUP(L504,verify_descriptions!A:J,5,FALSE),"")</f>
        <v/>
      </c>
      <c r="F504" s="10" t="str">
        <f>IFERROR(VLOOKUP(L504,verify_descriptions!A:J,6,FALSE),"")</f>
        <v/>
      </c>
      <c r="G504" s="10" t="str">
        <f>IFERROR(VLOOKUP(L504,verify_descriptions!A:J,7,FALSE),"")</f>
        <v/>
      </c>
      <c r="H504" s="10" t="str">
        <f>IFERROR(VLOOKUP(L504,verify_descriptions!A:J,8,FALSE),"")</f>
        <v/>
      </c>
      <c r="I504" s="10" t="str">
        <f>IFERROR(VLOOKUP(L504,verify_descriptions!A:J,9,FALSE),"")</f>
        <v/>
      </c>
      <c r="J504" s="9"/>
      <c r="K504" s="12" t="str">
        <f>IFERROR(VLOOKUP(L504,verify_descriptions!A:J,10,FALSE),"")</f>
        <v/>
      </c>
      <c r="L504" s="9"/>
      <c r="M504" s="9"/>
      <c r="N504" s="9"/>
      <c r="O504" s="10" t="str">
        <f>IF(C504="","",IF(ISERROR(VLOOKUP(C504,verify_dates!$A$1:$A$50,1,FALSE)),"Datum ungültig!",IF(L504="","Beschr. fehlt!",IF(SUMIFS(J:J,C:C,"="&amp;C504,K:K,"STD")&gt;10,"&gt;10h Arbeitszeit!",IF(AND(NOT(ISNUMBER(J504)),C504&lt;&gt;""),"Arbeitszeit fehlt!",IF(NOT(ISERROR(VLOOKUP(C504,verify_holidays!A:A,1,FALSE))),"W: Feiertagsarbeit!",IF(WEEKDAY(C504,2)&gt;5,"W: Wochenendarbeit!","OK")))))))</f>
        <v/>
      </c>
      <c r="P504" s="9" t="str">
        <f t="shared" si="7"/>
        <v>Abgeschlossen</v>
      </c>
    </row>
    <row r="505" spans="1:16" x14ac:dyDescent="0.25">
      <c r="A505" s="10" t="str">
        <f>IFERROR(VLOOKUP(L505,verify_descriptions!A:J,2,FALSE),"")</f>
        <v/>
      </c>
      <c r="B505" s="10" t="str">
        <f>IFERROR(VLOOKUP(L505,verify_descriptions!A:J,3,FALSE),"")</f>
        <v/>
      </c>
      <c r="C505" s="8"/>
      <c r="D505" s="10" t="str">
        <f>IFERROR(VLOOKUP(L505,verify_descriptions!A:J,4,FALSE),"")</f>
        <v/>
      </c>
      <c r="E505" s="10" t="str">
        <f>IFERROR(VLOOKUP(L505,verify_descriptions!A:J,5,FALSE),"")</f>
        <v/>
      </c>
      <c r="F505" s="10" t="str">
        <f>IFERROR(VLOOKUP(L505,verify_descriptions!A:J,6,FALSE),"")</f>
        <v/>
      </c>
      <c r="G505" s="10" t="str">
        <f>IFERROR(VLOOKUP(L505,verify_descriptions!A:J,7,FALSE),"")</f>
        <v/>
      </c>
      <c r="H505" s="10" t="str">
        <f>IFERROR(VLOOKUP(L505,verify_descriptions!A:J,8,FALSE),"")</f>
        <v/>
      </c>
      <c r="I505" s="10" t="str">
        <f>IFERROR(VLOOKUP(L505,verify_descriptions!A:J,9,FALSE),"")</f>
        <v/>
      </c>
      <c r="J505" s="9"/>
      <c r="K505" s="12" t="str">
        <f>IFERROR(VLOOKUP(L505,verify_descriptions!A:J,10,FALSE),"")</f>
        <v/>
      </c>
      <c r="L505" s="9"/>
      <c r="M505" s="9"/>
      <c r="N505" s="9"/>
      <c r="O505" s="10" t="str">
        <f>IF(C505="","",IF(ISERROR(VLOOKUP(C505,verify_dates!$A$1:$A$50,1,FALSE)),"Datum ungültig!",IF(L505="","Beschr. fehlt!",IF(SUMIFS(J:J,C:C,"="&amp;C505,K:K,"STD")&gt;10,"&gt;10h Arbeitszeit!",IF(AND(NOT(ISNUMBER(J505)),C505&lt;&gt;""),"Arbeitszeit fehlt!",IF(NOT(ISERROR(VLOOKUP(C505,verify_holidays!A:A,1,FALSE))),"W: Feiertagsarbeit!",IF(WEEKDAY(C505,2)&gt;5,"W: Wochenendarbeit!","OK")))))))</f>
        <v/>
      </c>
      <c r="P505" s="9" t="str">
        <f t="shared" si="7"/>
        <v>Abgeschlossen</v>
      </c>
    </row>
    <row r="506" spans="1:16" x14ac:dyDescent="0.25">
      <c r="A506" s="10" t="str">
        <f>IFERROR(VLOOKUP(L506,verify_descriptions!A:J,2,FALSE),"")</f>
        <v/>
      </c>
      <c r="B506" s="10" t="str">
        <f>IFERROR(VLOOKUP(L506,verify_descriptions!A:J,3,FALSE),"")</f>
        <v/>
      </c>
      <c r="C506" s="8"/>
      <c r="D506" s="10" t="str">
        <f>IFERROR(VLOOKUP(L506,verify_descriptions!A:J,4,FALSE),"")</f>
        <v/>
      </c>
      <c r="E506" s="10" t="str">
        <f>IFERROR(VLOOKUP(L506,verify_descriptions!A:J,5,FALSE),"")</f>
        <v/>
      </c>
      <c r="F506" s="10" t="str">
        <f>IFERROR(VLOOKUP(L506,verify_descriptions!A:J,6,FALSE),"")</f>
        <v/>
      </c>
      <c r="G506" s="10" t="str">
        <f>IFERROR(VLOOKUP(L506,verify_descriptions!A:J,7,FALSE),"")</f>
        <v/>
      </c>
      <c r="H506" s="10" t="str">
        <f>IFERROR(VLOOKUP(L506,verify_descriptions!A:J,8,FALSE),"")</f>
        <v/>
      </c>
      <c r="I506" s="10" t="str">
        <f>IFERROR(VLOOKUP(L506,verify_descriptions!A:J,9,FALSE),"")</f>
        <v/>
      </c>
      <c r="J506" s="9"/>
      <c r="K506" s="12" t="str">
        <f>IFERROR(VLOOKUP(L506,verify_descriptions!A:J,10,FALSE),"")</f>
        <v/>
      </c>
      <c r="L506" s="9"/>
      <c r="M506" s="9"/>
      <c r="N506" s="9"/>
      <c r="O506" s="10" t="str">
        <f>IF(C506="","",IF(ISERROR(VLOOKUP(C506,verify_dates!$A$1:$A$50,1,FALSE)),"Datum ungültig!",IF(L506="","Beschr. fehlt!",IF(SUMIFS(J:J,C:C,"="&amp;C506,K:K,"STD")&gt;10,"&gt;10h Arbeitszeit!",IF(AND(NOT(ISNUMBER(J506)),C506&lt;&gt;""),"Arbeitszeit fehlt!",IF(NOT(ISERROR(VLOOKUP(C506,verify_holidays!A:A,1,FALSE))),"W: Feiertagsarbeit!",IF(WEEKDAY(C506,2)&gt;5,"W: Wochenendarbeit!","OK")))))))</f>
        <v/>
      </c>
      <c r="P506" s="9" t="str">
        <f t="shared" si="7"/>
        <v>Abgeschlossen</v>
      </c>
    </row>
    <row r="507" spans="1:16" x14ac:dyDescent="0.25">
      <c r="A507" s="10" t="str">
        <f>IFERROR(VLOOKUP(L507,verify_descriptions!A:J,2,FALSE),"")</f>
        <v/>
      </c>
      <c r="B507" s="10" t="str">
        <f>IFERROR(VLOOKUP(L507,verify_descriptions!A:J,3,FALSE),"")</f>
        <v/>
      </c>
      <c r="C507" s="8"/>
      <c r="D507" s="10" t="str">
        <f>IFERROR(VLOOKUP(L507,verify_descriptions!A:J,4,FALSE),"")</f>
        <v/>
      </c>
      <c r="E507" s="10" t="str">
        <f>IFERROR(VLOOKUP(L507,verify_descriptions!A:J,5,FALSE),"")</f>
        <v/>
      </c>
      <c r="F507" s="10" t="str">
        <f>IFERROR(VLOOKUP(L507,verify_descriptions!A:J,6,FALSE),"")</f>
        <v/>
      </c>
      <c r="G507" s="10" t="str">
        <f>IFERROR(VLOOKUP(L507,verify_descriptions!A:J,7,FALSE),"")</f>
        <v/>
      </c>
      <c r="H507" s="10" t="str">
        <f>IFERROR(VLOOKUP(L507,verify_descriptions!A:J,8,FALSE),"")</f>
        <v/>
      </c>
      <c r="I507" s="10" t="str">
        <f>IFERROR(VLOOKUP(L507,verify_descriptions!A:J,9,FALSE),"")</f>
        <v/>
      </c>
      <c r="J507" s="9"/>
      <c r="K507" s="12" t="str">
        <f>IFERROR(VLOOKUP(L507,verify_descriptions!A:J,10,FALSE),"")</f>
        <v/>
      </c>
      <c r="L507" s="9"/>
      <c r="M507" s="9"/>
      <c r="N507" s="9"/>
      <c r="O507" s="10" t="str">
        <f>IF(C507="","",IF(ISERROR(VLOOKUP(C507,verify_dates!$A$1:$A$50,1,FALSE)),"Datum ungültig!",IF(L507="","Beschr. fehlt!",IF(SUMIFS(J:J,C:C,"="&amp;C507,K:K,"STD")&gt;10,"&gt;10h Arbeitszeit!",IF(AND(NOT(ISNUMBER(J507)),C507&lt;&gt;""),"Arbeitszeit fehlt!",IF(NOT(ISERROR(VLOOKUP(C507,verify_holidays!A:A,1,FALSE))),"W: Feiertagsarbeit!",IF(WEEKDAY(C507,2)&gt;5,"W: Wochenendarbeit!","OK")))))))</f>
        <v/>
      </c>
      <c r="P507" s="9" t="str">
        <f t="shared" si="7"/>
        <v>Abgeschlossen</v>
      </c>
    </row>
    <row r="508" spans="1:16" x14ac:dyDescent="0.25">
      <c r="A508" s="10" t="str">
        <f>IFERROR(VLOOKUP(L508,verify_descriptions!A:J,2,FALSE),"")</f>
        <v/>
      </c>
      <c r="B508" s="10" t="str">
        <f>IFERROR(VLOOKUP(L508,verify_descriptions!A:J,3,FALSE),"")</f>
        <v/>
      </c>
      <c r="C508" s="8"/>
      <c r="D508" s="10" t="str">
        <f>IFERROR(VLOOKUP(L508,verify_descriptions!A:J,4,FALSE),"")</f>
        <v/>
      </c>
      <c r="E508" s="10" t="str">
        <f>IFERROR(VLOOKUP(L508,verify_descriptions!A:J,5,FALSE),"")</f>
        <v/>
      </c>
      <c r="F508" s="10" t="str">
        <f>IFERROR(VLOOKUP(L508,verify_descriptions!A:J,6,FALSE),"")</f>
        <v/>
      </c>
      <c r="G508" s="10" t="str">
        <f>IFERROR(VLOOKUP(L508,verify_descriptions!A:J,7,FALSE),"")</f>
        <v/>
      </c>
      <c r="H508" s="10" t="str">
        <f>IFERROR(VLOOKUP(L508,verify_descriptions!A:J,8,FALSE),"")</f>
        <v/>
      </c>
      <c r="I508" s="10" t="str">
        <f>IFERROR(VLOOKUP(L508,verify_descriptions!A:J,9,FALSE),"")</f>
        <v/>
      </c>
      <c r="J508" s="9"/>
      <c r="K508" s="12" t="str">
        <f>IFERROR(VLOOKUP(L508,verify_descriptions!A:J,10,FALSE),"")</f>
        <v/>
      </c>
      <c r="L508" s="9"/>
      <c r="M508" s="9"/>
      <c r="N508" s="9"/>
      <c r="O508" s="10" t="str">
        <f>IF(C508="","",IF(ISERROR(VLOOKUP(C508,verify_dates!$A$1:$A$50,1,FALSE)),"Datum ungültig!",IF(L508="","Beschr. fehlt!",IF(SUMIFS(J:J,C:C,"="&amp;C508,K:K,"STD")&gt;10,"&gt;10h Arbeitszeit!",IF(AND(NOT(ISNUMBER(J508)),C508&lt;&gt;""),"Arbeitszeit fehlt!",IF(NOT(ISERROR(VLOOKUP(C508,verify_holidays!A:A,1,FALSE))),"W: Feiertagsarbeit!",IF(WEEKDAY(C508,2)&gt;5,"W: Wochenendarbeit!","OK")))))))</f>
        <v/>
      </c>
      <c r="P508" s="9" t="str">
        <f t="shared" si="7"/>
        <v>Abgeschlossen</v>
      </c>
    </row>
    <row r="509" spans="1:16" x14ac:dyDescent="0.25">
      <c r="A509" s="10" t="str">
        <f>IFERROR(VLOOKUP(L509,verify_descriptions!A:J,2,FALSE),"")</f>
        <v/>
      </c>
      <c r="B509" s="10" t="str">
        <f>IFERROR(VLOOKUP(L509,verify_descriptions!A:J,3,FALSE),"")</f>
        <v/>
      </c>
      <c r="C509" s="8"/>
      <c r="D509" s="10" t="str">
        <f>IFERROR(VLOOKUP(L509,verify_descriptions!A:J,4,FALSE),"")</f>
        <v/>
      </c>
      <c r="E509" s="10" t="str">
        <f>IFERROR(VLOOKUP(L509,verify_descriptions!A:J,5,FALSE),"")</f>
        <v/>
      </c>
      <c r="F509" s="10" t="str">
        <f>IFERROR(VLOOKUP(L509,verify_descriptions!A:J,6,FALSE),"")</f>
        <v/>
      </c>
      <c r="G509" s="10" t="str">
        <f>IFERROR(VLOOKUP(L509,verify_descriptions!A:J,7,FALSE),"")</f>
        <v/>
      </c>
      <c r="H509" s="10" t="str">
        <f>IFERROR(VLOOKUP(L509,verify_descriptions!A:J,8,FALSE),"")</f>
        <v/>
      </c>
      <c r="I509" s="10" t="str">
        <f>IFERROR(VLOOKUP(L509,verify_descriptions!A:J,9,FALSE),"")</f>
        <v/>
      </c>
      <c r="J509" s="9"/>
      <c r="K509" s="12" t="str">
        <f>IFERROR(VLOOKUP(L509,verify_descriptions!A:J,10,FALSE),"")</f>
        <v/>
      </c>
      <c r="L509" s="9"/>
      <c r="M509" s="9"/>
      <c r="N509" s="9"/>
      <c r="O509" s="10" t="str">
        <f>IF(C509="","",IF(ISERROR(VLOOKUP(C509,verify_dates!$A$1:$A$50,1,FALSE)),"Datum ungültig!",IF(L509="","Beschr. fehlt!",IF(SUMIFS(J:J,C:C,"="&amp;C509,K:K,"STD")&gt;10,"&gt;10h Arbeitszeit!",IF(AND(NOT(ISNUMBER(J509)),C509&lt;&gt;""),"Arbeitszeit fehlt!",IF(NOT(ISERROR(VLOOKUP(C509,verify_holidays!A:A,1,FALSE))),"W: Feiertagsarbeit!",IF(WEEKDAY(C509,2)&gt;5,"W: Wochenendarbeit!","OK")))))))</f>
        <v/>
      </c>
      <c r="P509" s="9" t="str">
        <f t="shared" si="7"/>
        <v>Abgeschlossen</v>
      </c>
    </row>
    <row r="510" spans="1:16" x14ac:dyDescent="0.25">
      <c r="A510" s="10" t="str">
        <f>IFERROR(VLOOKUP(L510,verify_descriptions!A:J,2,FALSE),"")</f>
        <v/>
      </c>
      <c r="B510" s="10" t="str">
        <f>IFERROR(VLOOKUP(L510,verify_descriptions!A:J,3,FALSE),"")</f>
        <v/>
      </c>
      <c r="C510" s="8"/>
      <c r="D510" s="10" t="str">
        <f>IFERROR(VLOOKUP(L510,verify_descriptions!A:J,4,FALSE),"")</f>
        <v/>
      </c>
      <c r="E510" s="10" t="str">
        <f>IFERROR(VLOOKUP(L510,verify_descriptions!A:J,5,FALSE),"")</f>
        <v/>
      </c>
      <c r="F510" s="10" t="str">
        <f>IFERROR(VLOOKUP(L510,verify_descriptions!A:J,6,FALSE),"")</f>
        <v/>
      </c>
      <c r="G510" s="10" t="str">
        <f>IFERROR(VLOOKUP(L510,verify_descriptions!A:J,7,FALSE),"")</f>
        <v/>
      </c>
      <c r="H510" s="10" t="str">
        <f>IFERROR(VLOOKUP(L510,verify_descriptions!A:J,8,FALSE),"")</f>
        <v/>
      </c>
      <c r="I510" s="10" t="str">
        <f>IFERROR(VLOOKUP(L510,verify_descriptions!A:J,9,FALSE),"")</f>
        <v/>
      </c>
      <c r="J510" s="9"/>
      <c r="K510" s="12" t="str">
        <f>IFERROR(VLOOKUP(L510,verify_descriptions!A:J,10,FALSE),"")</f>
        <v/>
      </c>
      <c r="L510" s="9"/>
      <c r="M510" s="9"/>
      <c r="N510" s="9"/>
      <c r="O510" s="10" t="str">
        <f>IF(C510="","",IF(ISERROR(VLOOKUP(C510,verify_dates!$A$1:$A$50,1,FALSE)),"Datum ungültig!",IF(L510="","Beschr. fehlt!",IF(SUMIFS(J:J,C:C,"="&amp;C510,K:K,"STD")&gt;10,"&gt;10h Arbeitszeit!",IF(AND(NOT(ISNUMBER(J510)),C510&lt;&gt;""),"Arbeitszeit fehlt!",IF(NOT(ISERROR(VLOOKUP(C510,verify_holidays!A:A,1,FALSE))),"W: Feiertagsarbeit!",IF(WEEKDAY(C510,2)&gt;5,"W: Wochenendarbeit!","OK")))))))</f>
        <v/>
      </c>
      <c r="P510" s="9" t="str">
        <f t="shared" si="7"/>
        <v>Abgeschlossen</v>
      </c>
    </row>
    <row r="511" spans="1:16" x14ac:dyDescent="0.25">
      <c r="A511" s="10" t="str">
        <f>IFERROR(VLOOKUP(L511,verify_descriptions!A:J,2,FALSE),"")</f>
        <v/>
      </c>
      <c r="B511" s="10" t="str">
        <f>IFERROR(VLOOKUP(L511,verify_descriptions!A:J,3,FALSE),"")</f>
        <v/>
      </c>
      <c r="C511" s="8"/>
      <c r="D511" s="10" t="str">
        <f>IFERROR(VLOOKUP(L511,verify_descriptions!A:J,4,FALSE),"")</f>
        <v/>
      </c>
      <c r="E511" s="10" t="str">
        <f>IFERROR(VLOOKUP(L511,verify_descriptions!A:J,5,FALSE),"")</f>
        <v/>
      </c>
      <c r="F511" s="10" t="str">
        <f>IFERROR(VLOOKUP(L511,verify_descriptions!A:J,6,FALSE),"")</f>
        <v/>
      </c>
      <c r="G511" s="10" t="str">
        <f>IFERROR(VLOOKUP(L511,verify_descriptions!A:J,7,FALSE),"")</f>
        <v/>
      </c>
      <c r="H511" s="10" t="str">
        <f>IFERROR(VLOOKUP(L511,verify_descriptions!A:J,8,FALSE),"")</f>
        <v/>
      </c>
      <c r="I511" s="10" t="str">
        <f>IFERROR(VLOOKUP(L511,verify_descriptions!A:J,9,FALSE),"")</f>
        <v/>
      </c>
      <c r="J511" s="9"/>
      <c r="K511" s="12" t="str">
        <f>IFERROR(VLOOKUP(L511,verify_descriptions!A:J,10,FALSE),"")</f>
        <v/>
      </c>
      <c r="L511" s="9"/>
      <c r="M511" s="9"/>
      <c r="N511" s="9"/>
      <c r="O511" s="10" t="str">
        <f>IF(C511="","",IF(ISERROR(VLOOKUP(C511,verify_dates!$A$1:$A$50,1,FALSE)),"Datum ungültig!",IF(L511="","Beschr. fehlt!",IF(SUMIFS(J:J,C:C,"="&amp;C511,K:K,"STD")&gt;10,"&gt;10h Arbeitszeit!",IF(AND(NOT(ISNUMBER(J511)),C511&lt;&gt;""),"Arbeitszeit fehlt!",IF(NOT(ISERROR(VLOOKUP(C511,verify_holidays!A:A,1,FALSE))),"W: Feiertagsarbeit!",IF(WEEKDAY(C511,2)&gt;5,"W: Wochenendarbeit!","OK")))))))</f>
        <v/>
      </c>
      <c r="P511" s="9" t="str">
        <f t="shared" si="7"/>
        <v>Abgeschlossen</v>
      </c>
    </row>
    <row r="512" spans="1:16" x14ac:dyDescent="0.25">
      <c r="A512" s="10" t="str">
        <f>IFERROR(VLOOKUP(L512,verify_descriptions!A:J,2,FALSE),"")</f>
        <v/>
      </c>
      <c r="B512" s="10" t="str">
        <f>IFERROR(VLOOKUP(L512,verify_descriptions!A:J,3,FALSE),"")</f>
        <v/>
      </c>
      <c r="C512" s="8"/>
      <c r="D512" s="10" t="str">
        <f>IFERROR(VLOOKUP(L512,verify_descriptions!A:J,4,FALSE),"")</f>
        <v/>
      </c>
      <c r="E512" s="10" t="str">
        <f>IFERROR(VLOOKUP(L512,verify_descriptions!A:J,5,FALSE),"")</f>
        <v/>
      </c>
      <c r="F512" s="10" t="str">
        <f>IFERROR(VLOOKUP(L512,verify_descriptions!A:J,6,FALSE),"")</f>
        <v/>
      </c>
      <c r="G512" s="10" t="str">
        <f>IFERROR(VLOOKUP(L512,verify_descriptions!A:J,7,FALSE),"")</f>
        <v/>
      </c>
      <c r="H512" s="10" t="str">
        <f>IFERROR(VLOOKUP(L512,verify_descriptions!A:J,8,FALSE),"")</f>
        <v/>
      </c>
      <c r="I512" s="10" t="str">
        <f>IFERROR(VLOOKUP(L512,verify_descriptions!A:J,9,FALSE),"")</f>
        <v/>
      </c>
      <c r="J512" s="9"/>
      <c r="K512" s="12" t="str">
        <f>IFERROR(VLOOKUP(L512,verify_descriptions!A:J,10,FALSE),"")</f>
        <v/>
      </c>
      <c r="L512" s="9"/>
      <c r="M512" s="9"/>
      <c r="N512" s="9"/>
      <c r="O512" s="10" t="str">
        <f>IF(C512="","",IF(ISERROR(VLOOKUP(C512,verify_dates!$A$1:$A$50,1,FALSE)),"Datum ungültig!",IF(L512="","Beschr. fehlt!",IF(SUMIFS(J:J,C:C,"="&amp;C512,K:K,"STD")&gt;10,"&gt;10h Arbeitszeit!",IF(AND(NOT(ISNUMBER(J512)),C512&lt;&gt;""),"Arbeitszeit fehlt!",IF(NOT(ISERROR(VLOOKUP(C512,verify_holidays!A:A,1,FALSE))),"W: Feiertagsarbeit!",IF(WEEKDAY(C512,2)&gt;5,"W: Wochenendarbeit!","OK")))))))</f>
        <v/>
      </c>
      <c r="P512" s="9" t="str">
        <f t="shared" si="7"/>
        <v>Abgeschlossen</v>
      </c>
    </row>
    <row r="513" spans="1:16" x14ac:dyDescent="0.25">
      <c r="A513" s="10" t="str">
        <f>IFERROR(VLOOKUP(L513,verify_descriptions!A:J,2,FALSE),"")</f>
        <v/>
      </c>
      <c r="B513" s="10" t="str">
        <f>IFERROR(VLOOKUP(L513,verify_descriptions!A:J,3,FALSE),"")</f>
        <v/>
      </c>
      <c r="C513" s="8"/>
      <c r="D513" s="10" t="str">
        <f>IFERROR(VLOOKUP(L513,verify_descriptions!A:J,4,FALSE),"")</f>
        <v/>
      </c>
      <c r="E513" s="10" t="str">
        <f>IFERROR(VLOOKUP(L513,verify_descriptions!A:J,5,FALSE),"")</f>
        <v/>
      </c>
      <c r="F513" s="10" t="str">
        <f>IFERROR(VLOOKUP(L513,verify_descriptions!A:J,6,FALSE),"")</f>
        <v/>
      </c>
      <c r="G513" s="10" t="str">
        <f>IFERROR(VLOOKUP(L513,verify_descriptions!A:J,7,FALSE),"")</f>
        <v/>
      </c>
      <c r="H513" s="10" t="str">
        <f>IFERROR(VLOOKUP(L513,verify_descriptions!A:J,8,FALSE),"")</f>
        <v/>
      </c>
      <c r="I513" s="10" t="str">
        <f>IFERROR(VLOOKUP(L513,verify_descriptions!A:J,9,FALSE),"")</f>
        <v/>
      </c>
      <c r="J513" s="9"/>
      <c r="K513" s="12" t="str">
        <f>IFERROR(VLOOKUP(L513,verify_descriptions!A:J,10,FALSE),"")</f>
        <v/>
      </c>
      <c r="L513" s="9"/>
      <c r="M513" s="9"/>
      <c r="N513" s="9"/>
      <c r="O513" s="10" t="str">
        <f>IF(C513="","",IF(ISERROR(VLOOKUP(C513,verify_dates!$A$1:$A$50,1,FALSE)),"Datum ungültig!",IF(L513="","Beschr. fehlt!",IF(SUMIFS(J:J,C:C,"="&amp;C513,K:K,"STD")&gt;10,"&gt;10h Arbeitszeit!",IF(AND(NOT(ISNUMBER(J513)),C513&lt;&gt;""),"Arbeitszeit fehlt!",IF(NOT(ISERROR(VLOOKUP(C513,verify_holidays!A:A,1,FALSE))),"W: Feiertagsarbeit!",IF(WEEKDAY(C513,2)&gt;5,"W: Wochenendarbeit!","OK")))))))</f>
        <v/>
      </c>
      <c r="P513" s="9" t="str">
        <f t="shared" si="7"/>
        <v>Abgeschlossen</v>
      </c>
    </row>
    <row r="514" spans="1:16" x14ac:dyDescent="0.25">
      <c r="A514" s="10" t="str">
        <f>IFERROR(VLOOKUP(L514,verify_descriptions!A:J,2,FALSE),"")</f>
        <v/>
      </c>
      <c r="B514" s="10" t="str">
        <f>IFERROR(VLOOKUP(L514,verify_descriptions!A:J,3,FALSE),"")</f>
        <v/>
      </c>
      <c r="C514" s="8"/>
      <c r="D514" s="10" t="str">
        <f>IFERROR(VLOOKUP(L514,verify_descriptions!A:J,4,FALSE),"")</f>
        <v/>
      </c>
      <c r="E514" s="10" t="str">
        <f>IFERROR(VLOOKUP(L514,verify_descriptions!A:J,5,FALSE),"")</f>
        <v/>
      </c>
      <c r="F514" s="10" t="str">
        <f>IFERROR(VLOOKUP(L514,verify_descriptions!A:J,6,FALSE),"")</f>
        <v/>
      </c>
      <c r="G514" s="10" t="str">
        <f>IFERROR(VLOOKUP(L514,verify_descriptions!A:J,7,FALSE),"")</f>
        <v/>
      </c>
      <c r="H514" s="10" t="str">
        <f>IFERROR(VLOOKUP(L514,verify_descriptions!A:J,8,FALSE),"")</f>
        <v/>
      </c>
      <c r="I514" s="10" t="str">
        <f>IFERROR(VLOOKUP(L514,verify_descriptions!A:J,9,FALSE),"")</f>
        <v/>
      </c>
      <c r="J514" s="9"/>
      <c r="K514" s="12" t="str">
        <f>IFERROR(VLOOKUP(L514,verify_descriptions!A:J,10,FALSE),"")</f>
        <v/>
      </c>
      <c r="L514" s="9"/>
      <c r="M514" s="9"/>
      <c r="N514" s="9"/>
      <c r="O514" s="10" t="str">
        <f>IF(C514="","",IF(ISERROR(VLOOKUP(C514,verify_dates!$A$1:$A$50,1,FALSE)),"Datum ungültig!",IF(L514="","Beschr. fehlt!",IF(SUMIFS(J:J,C:C,"="&amp;C514,K:K,"STD")&gt;10,"&gt;10h Arbeitszeit!",IF(AND(NOT(ISNUMBER(J514)),C514&lt;&gt;""),"Arbeitszeit fehlt!",IF(NOT(ISERROR(VLOOKUP(C514,verify_holidays!A:A,1,FALSE))),"W: Feiertagsarbeit!",IF(WEEKDAY(C514,2)&gt;5,"W: Wochenendarbeit!","OK")))))))</f>
        <v/>
      </c>
      <c r="P514" s="9" t="str">
        <f t="shared" si="7"/>
        <v>Abgeschlossen</v>
      </c>
    </row>
    <row r="515" spans="1:16" x14ac:dyDescent="0.25">
      <c r="A515" s="10" t="str">
        <f>IFERROR(VLOOKUP(L515,verify_descriptions!A:J,2,FALSE),"")</f>
        <v/>
      </c>
      <c r="B515" s="10" t="str">
        <f>IFERROR(VLOOKUP(L515,verify_descriptions!A:J,3,FALSE),"")</f>
        <v/>
      </c>
      <c r="C515" s="8"/>
      <c r="D515" s="10" t="str">
        <f>IFERROR(VLOOKUP(L515,verify_descriptions!A:J,4,FALSE),"")</f>
        <v/>
      </c>
      <c r="E515" s="10" t="str">
        <f>IFERROR(VLOOKUP(L515,verify_descriptions!A:J,5,FALSE),"")</f>
        <v/>
      </c>
      <c r="F515" s="10" t="str">
        <f>IFERROR(VLOOKUP(L515,verify_descriptions!A:J,6,FALSE),"")</f>
        <v/>
      </c>
      <c r="G515" s="10" t="str">
        <f>IFERROR(VLOOKUP(L515,verify_descriptions!A:J,7,FALSE),"")</f>
        <v/>
      </c>
      <c r="H515" s="10" t="str">
        <f>IFERROR(VLOOKUP(L515,verify_descriptions!A:J,8,FALSE),"")</f>
        <v/>
      </c>
      <c r="I515" s="10" t="str">
        <f>IFERROR(VLOOKUP(L515,verify_descriptions!A:J,9,FALSE),"")</f>
        <v/>
      </c>
      <c r="J515" s="9"/>
      <c r="K515" s="12" t="str">
        <f>IFERROR(VLOOKUP(L515,verify_descriptions!A:J,10,FALSE),"")</f>
        <v/>
      </c>
      <c r="L515" s="9"/>
      <c r="M515" s="9"/>
      <c r="N515" s="9"/>
      <c r="O515" s="10" t="str">
        <f>IF(C515="","",IF(ISERROR(VLOOKUP(C515,verify_dates!$A$1:$A$50,1,FALSE)),"Datum ungültig!",IF(L515="","Beschr. fehlt!",IF(SUMIFS(J:J,C:C,"="&amp;C515,K:K,"STD")&gt;10,"&gt;10h Arbeitszeit!",IF(AND(NOT(ISNUMBER(J515)),C515&lt;&gt;""),"Arbeitszeit fehlt!",IF(NOT(ISERROR(VLOOKUP(C515,verify_holidays!A:A,1,FALSE))),"W: Feiertagsarbeit!",IF(WEEKDAY(C515,2)&gt;5,"W: Wochenendarbeit!","OK")))))))</f>
        <v/>
      </c>
      <c r="P515" s="9" t="str">
        <f t="shared" si="7"/>
        <v>Abgeschlossen</v>
      </c>
    </row>
    <row r="516" spans="1:16" x14ac:dyDescent="0.25">
      <c r="A516" s="10" t="str">
        <f>IFERROR(VLOOKUP(L516,verify_descriptions!A:J,2,FALSE),"")</f>
        <v/>
      </c>
      <c r="B516" s="10" t="str">
        <f>IFERROR(VLOOKUP(L516,verify_descriptions!A:J,3,FALSE),"")</f>
        <v/>
      </c>
      <c r="C516" s="8"/>
      <c r="D516" s="10" t="str">
        <f>IFERROR(VLOOKUP(L516,verify_descriptions!A:J,4,FALSE),"")</f>
        <v/>
      </c>
      <c r="E516" s="10" t="str">
        <f>IFERROR(VLOOKUP(L516,verify_descriptions!A:J,5,FALSE),"")</f>
        <v/>
      </c>
      <c r="F516" s="10" t="str">
        <f>IFERROR(VLOOKUP(L516,verify_descriptions!A:J,6,FALSE),"")</f>
        <v/>
      </c>
      <c r="G516" s="10" t="str">
        <f>IFERROR(VLOOKUP(L516,verify_descriptions!A:J,7,FALSE),"")</f>
        <v/>
      </c>
      <c r="H516" s="10" t="str">
        <f>IFERROR(VLOOKUP(L516,verify_descriptions!A:J,8,FALSE),"")</f>
        <v/>
      </c>
      <c r="I516" s="10" t="str">
        <f>IFERROR(VLOOKUP(L516,verify_descriptions!A:J,9,FALSE),"")</f>
        <v/>
      </c>
      <c r="J516" s="9"/>
      <c r="K516" s="12" t="str">
        <f>IFERROR(VLOOKUP(L516,verify_descriptions!A:J,10,FALSE),"")</f>
        <v/>
      </c>
      <c r="L516" s="9"/>
      <c r="M516" s="9"/>
      <c r="N516" s="9"/>
      <c r="O516" s="10" t="str">
        <f>IF(C516="","",IF(ISERROR(VLOOKUP(C516,verify_dates!$A$1:$A$50,1,FALSE)),"Datum ungültig!",IF(L516="","Beschr. fehlt!",IF(SUMIFS(J:J,C:C,"="&amp;C516,K:K,"STD")&gt;10,"&gt;10h Arbeitszeit!",IF(AND(NOT(ISNUMBER(J516)),C516&lt;&gt;""),"Arbeitszeit fehlt!",IF(NOT(ISERROR(VLOOKUP(C516,verify_holidays!A:A,1,FALSE))),"W: Feiertagsarbeit!",IF(WEEKDAY(C516,2)&gt;5,"W: Wochenendarbeit!","OK")))))))</f>
        <v/>
      </c>
      <c r="P516" s="9" t="str">
        <f t="shared" ref="P516:P579" si="8">$B$1</f>
        <v>Abgeschlossen</v>
      </c>
    </row>
    <row r="517" spans="1:16" x14ac:dyDescent="0.25">
      <c r="A517" s="10" t="str">
        <f>IFERROR(VLOOKUP(L517,verify_descriptions!A:J,2,FALSE),"")</f>
        <v/>
      </c>
      <c r="B517" s="10" t="str">
        <f>IFERROR(VLOOKUP(L517,verify_descriptions!A:J,3,FALSE),"")</f>
        <v/>
      </c>
      <c r="C517" s="8"/>
      <c r="D517" s="10" t="str">
        <f>IFERROR(VLOOKUP(L517,verify_descriptions!A:J,4,FALSE),"")</f>
        <v/>
      </c>
      <c r="E517" s="10" t="str">
        <f>IFERROR(VLOOKUP(L517,verify_descriptions!A:J,5,FALSE),"")</f>
        <v/>
      </c>
      <c r="F517" s="10" t="str">
        <f>IFERROR(VLOOKUP(L517,verify_descriptions!A:J,6,FALSE),"")</f>
        <v/>
      </c>
      <c r="G517" s="10" t="str">
        <f>IFERROR(VLOOKUP(L517,verify_descriptions!A:J,7,FALSE),"")</f>
        <v/>
      </c>
      <c r="H517" s="10" t="str">
        <f>IFERROR(VLOOKUP(L517,verify_descriptions!A:J,8,FALSE),"")</f>
        <v/>
      </c>
      <c r="I517" s="10" t="str">
        <f>IFERROR(VLOOKUP(L517,verify_descriptions!A:J,9,FALSE),"")</f>
        <v/>
      </c>
      <c r="J517" s="9"/>
      <c r="K517" s="12" t="str">
        <f>IFERROR(VLOOKUP(L517,verify_descriptions!A:J,10,FALSE),"")</f>
        <v/>
      </c>
      <c r="L517" s="9"/>
      <c r="M517" s="9"/>
      <c r="N517" s="9"/>
      <c r="O517" s="10" t="str">
        <f>IF(C517="","",IF(ISERROR(VLOOKUP(C517,verify_dates!$A$1:$A$50,1,FALSE)),"Datum ungültig!",IF(L517="","Beschr. fehlt!",IF(SUMIFS(J:J,C:C,"="&amp;C517,K:K,"STD")&gt;10,"&gt;10h Arbeitszeit!",IF(AND(NOT(ISNUMBER(J517)),C517&lt;&gt;""),"Arbeitszeit fehlt!",IF(NOT(ISERROR(VLOOKUP(C517,verify_holidays!A:A,1,FALSE))),"W: Feiertagsarbeit!",IF(WEEKDAY(C517,2)&gt;5,"W: Wochenendarbeit!","OK")))))))</f>
        <v/>
      </c>
      <c r="P517" s="9" t="str">
        <f t="shared" si="8"/>
        <v>Abgeschlossen</v>
      </c>
    </row>
    <row r="518" spans="1:16" x14ac:dyDescent="0.25">
      <c r="A518" s="10" t="str">
        <f>IFERROR(VLOOKUP(L518,verify_descriptions!A:J,2,FALSE),"")</f>
        <v/>
      </c>
      <c r="B518" s="10" t="str">
        <f>IFERROR(VLOOKUP(L518,verify_descriptions!A:J,3,FALSE),"")</f>
        <v/>
      </c>
      <c r="C518" s="8"/>
      <c r="D518" s="10" t="str">
        <f>IFERROR(VLOOKUP(L518,verify_descriptions!A:J,4,FALSE),"")</f>
        <v/>
      </c>
      <c r="E518" s="10" t="str">
        <f>IFERROR(VLOOKUP(L518,verify_descriptions!A:J,5,FALSE),"")</f>
        <v/>
      </c>
      <c r="F518" s="10" t="str">
        <f>IFERROR(VLOOKUP(L518,verify_descriptions!A:J,6,FALSE),"")</f>
        <v/>
      </c>
      <c r="G518" s="10" t="str">
        <f>IFERROR(VLOOKUP(L518,verify_descriptions!A:J,7,FALSE),"")</f>
        <v/>
      </c>
      <c r="H518" s="10" t="str">
        <f>IFERROR(VLOOKUP(L518,verify_descriptions!A:J,8,FALSE),"")</f>
        <v/>
      </c>
      <c r="I518" s="10" t="str">
        <f>IFERROR(VLOOKUP(L518,verify_descriptions!A:J,9,FALSE),"")</f>
        <v/>
      </c>
      <c r="J518" s="9"/>
      <c r="K518" s="12" t="str">
        <f>IFERROR(VLOOKUP(L518,verify_descriptions!A:J,10,FALSE),"")</f>
        <v/>
      </c>
      <c r="L518" s="9"/>
      <c r="M518" s="9"/>
      <c r="N518" s="9"/>
      <c r="O518" s="10" t="str">
        <f>IF(C518="","",IF(ISERROR(VLOOKUP(C518,verify_dates!$A$1:$A$50,1,FALSE)),"Datum ungültig!",IF(L518="","Beschr. fehlt!",IF(SUMIFS(J:J,C:C,"="&amp;C518,K:K,"STD")&gt;10,"&gt;10h Arbeitszeit!",IF(AND(NOT(ISNUMBER(J518)),C518&lt;&gt;""),"Arbeitszeit fehlt!",IF(NOT(ISERROR(VLOOKUP(C518,verify_holidays!A:A,1,FALSE))),"W: Feiertagsarbeit!",IF(WEEKDAY(C518,2)&gt;5,"W: Wochenendarbeit!","OK")))))))</f>
        <v/>
      </c>
      <c r="P518" s="9" t="str">
        <f t="shared" si="8"/>
        <v>Abgeschlossen</v>
      </c>
    </row>
    <row r="519" spans="1:16" x14ac:dyDescent="0.25">
      <c r="A519" s="10" t="str">
        <f>IFERROR(VLOOKUP(L519,verify_descriptions!A:J,2,FALSE),"")</f>
        <v/>
      </c>
      <c r="B519" s="10" t="str">
        <f>IFERROR(VLOOKUP(L519,verify_descriptions!A:J,3,FALSE),"")</f>
        <v/>
      </c>
      <c r="C519" s="8"/>
      <c r="D519" s="10" t="str">
        <f>IFERROR(VLOOKUP(L519,verify_descriptions!A:J,4,FALSE),"")</f>
        <v/>
      </c>
      <c r="E519" s="10" t="str">
        <f>IFERROR(VLOOKUP(L519,verify_descriptions!A:J,5,FALSE),"")</f>
        <v/>
      </c>
      <c r="F519" s="10" t="str">
        <f>IFERROR(VLOOKUP(L519,verify_descriptions!A:J,6,FALSE),"")</f>
        <v/>
      </c>
      <c r="G519" s="10" t="str">
        <f>IFERROR(VLOOKUP(L519,verify_descriptions!A:J,7,FALSE),"")</f>
        <v/>
      </c>
      <c r="H519" s="10" t="str">
        <f>IFERROR(VLOOKUP(L519,verify_descriptions!A:J,8,FALSE),"")</f>
        <v/>
      </c>
      <c r="I519" s="10" t="str">
        <f>IFERROR(VLOOKUP(L519,verify_descriptions!A:J,9,FALSE),"")</f>
        <v/>
      </c>
      <c r="J519" s="9"/>
      <c r="K519" s="12" t="str">
        <f>IFERROR(VLOOKUP(L519,verify_descriptions!A:J,10,FALSE),"")</f>
        <v/>
      </c>
      <c r="L519" s="9"/>
      <c r="M519" s="9"/>
      <c r="N519" s="9"/>
      <c r="O519" s="10" t="str">
        <f>IF(C519="","",IF(ISERROR(VLOOKUP(C519,verify_dates!$A$1:$A$50,1,FALSE)),"Datum ungültig!",IF(L519="","Beschr. fehlt!",IF(SUMIFS(J:J,C:C,"="&amp;C519,K:K,"STD")&gt;10,"&gt;10h Arbeitszeit!",IF(AND(NOT(ISNUMBER(J519)),C519&lt;&gt;""),"Arbeitszeit fehlt!",IF(NOT(ISERROR(VLOOKUP(C519,verify_holidays!A:A,1,FALSE))),"W: Feiertagsarbeit!",IF(WEEKDAY(C519,2)&gt;5,"W: Wochenendarbeit!","OK")))))))</f>
        <v/>
      </c>
      <c r="P519" s="9" t="str">
        <f t="shared" si="8"/>
        <v>Abgeschlossen</v>
      </c>
    </row>
    <row r="520" spans="1:16" x14ac:dyDescent="0.25">
      <c r="A520" s="10" t="str">
        <f>IFERROR(VLOOKUP(L520,verify_descriptions!A:J,2,FALSE),"")</f>
        <v/>
      </c>
      <c r="B520" s="10" t="str">
        <f>IFERROR(VLOOKUP(L520,verify_descriptions!A:J,3,FALSE),"")</f>
        <v/>
      </c>
      <c r="C520" s="8"/>
      <c r="D520" s="10" t="str">
        <f>IFERROR(VLOOKUP(L520,verify_descriptions!A:J,4,FALSE),"")</f>
        <v/>
      </c>
      <c r="E520" s="10" t="str">
        <f>IFERROR(VLOOKUP(L520,verify_descriptions!A:J,5,FALSE),"")</f>
        <v/>
      </c>
      <c r="F520" s="10" t="str">
        <f>IFERROR(VLOOKUP(L520,verify_descriptions!A:J,6,FALSE),"")</f>
        <v/>
      </c>
      <c r="G520" s="10" t="str">
        <f>IFERROR(VLOOKUP(L520,verify_descriptions!A:J,7,FALSE),"")</f>
        <v/>
      </c>
      <c r="H520" s="10" t="str">
        <f>IFERROR(VLOOKUP(L520,verify_descriptions!A:J,8,FALSE),"")</f>
        <v/>
      </c>
      <c r="I520" s="10" t="str">
        <f>IFERROR(VLOOKUP(L520,verify_descriptions!A:J,9,FALSE),"")</f>
        <v/>
      </c>
      <c r="J520" s="9"/>
      <c r="K520" s="12" t="str">
        <f>IFERROR(VLOOKUP(L520,verify_descriptions!A:J,10,FALSE),"")</f>
        <v/>
      </c>
      <c r="L520" s="9"/>
      <c r="M520" s="9"/>
      <c r="N520" s="9"/>
      <c r="O520" s="10" t="str">
        <f>IF(C520="","",IF(ISERROR(VLOOKUP(C520,verify_dates!$A$1:$A$50,1,FALSE)),"Datum ungültig!",IF(L520="","Beschr. fehlt!",IF(SUMIFS(J:J,C:C,"="&amp;C520,K:K,"STD")&gt;10,"&gt;10h Arbeitszeit!",IF(AND(NOT(ISNUMBER(J520)),C520&lt;&gt;""),"Arbeitszeit fehlt!",IF(NOT(ISERROR(VLOOKUP(C520,verify_holidays!A:A,1,FALSE))),"W: Feiertagsarbeit!",IF(WEEKDAY(C520,2)&gt;5,"W: Wochenendarbeit!","OK")))))))</f>
        <v/>
      </c>
      <c r="P520" s="9" t="str">
        <f t="shared" si="8"/>
        <v>Abgeschlossen</v>
      </c>
    </row>
    <row r="521" spans="1:16" x14ac:dyDescent="0.25">
      <c r="A521" s="10" t="str">
        <f>IFERROR(VLOOKUP(L521,verify_descriptions!A:J,2,FALSE),"")</f>
        <v/>
      </c>
      <c r="B521" s="10" t="str">
        <f>IFERROR(VLOOKUP(L521,verify_descriptions!A:J,3,FALSE),"")</f>
        <v/>
      </c>
      <c r="C521" s="8"/>
      <c r="D521" s="10" t="str">
        <f>IFERROR(VLOOKUP(L521,verify_descriptions!A:J,4,FALSE),"")</f>
        <v/>
      </c>
      <c r="E521" s="10" t="str">
        <f>IFERROR(VLOOKUP(L521,verify_descriptions!A:J,5,FALSE),"")</f>
        <v/>
      </c>
      <c r="F521" s="10" t="str">
        <f>IFERROR(VLOOKUP(L521,verify_descriptions!A:J,6,FALSE),"")</f>
        <v/>
      </c>
      <c r="G521" s="10" t="str">
        <f>IFERROR(VLOOKUP(L521,verify_descriptions!A:J,7,FALSE),"")</f>
        <v/>
      </c>
      <c r="H521" s="10" t="str">
        <f>IFERROR(VLOOKUP(L521,verify_descriptions!A:J,8,FALSE),"")</f>
        <v/>
      </c>
      <c r="I521" s="10" t="str">
        <f>IFERROR(VLOOKUP(L521,verify_descriptions!A:J,9,FALSE),"")</f>
        <v/>
      </c>
      <c r="J521" s="9"/>
      <c r="K521" s="12" t="str">
        <f>IFERROR(VLOOKUP(L521,verify_descriptions!A:J,10,FALSE),"")</f>
        <v/>
      </c>
      <c r="L521" s="9"/>
      <c r="M521" s="9"/>
      <c r="N521" s="9"/>
      <c r="O521" s="10" t="str">
        <f>IF(C521="","",IF(ISERROR(VLOOKUP(C521,verify_dates!$A$1:$A$50,1,FALSE)),"Datum ungültig!",IF(L521="","Beschr. fehlt!",IF(SUMIFS(J:J,C:C,"="&amp;C521,K:K,"STD")&gt;10,"&gt;10h Arbeitszeit!",IF(AND(NOT(ISNUMBER(J521)),C521&lt;&gt;""),"Arbeitszeit fehlt!",IF(NOT(ISERROR(VLOOKUP(C521,verify_holidays!A:A,1,FALSE))),"W: Feiertagsarbeit!",IF(WEEKDAY(C521,2)&gt;5,"W: Wochenendarbeit!","OK")))))))</f>
        <v/>
      </c>
      <c r="P521" s="9" t="str">
        <f t="shared" si="8"/>
        <v>Abgeschlossen</v>
      </c>
    </row>
    <row r="522" spans="1:16" x14ac:dyDescent="0.25">
      <c r="A522" s="10" t="str">
        <f>IFERROR(VLOOKUP(L522,verify_descriptions!A:J,2,FALSE),"")</f>
        <v/>
      </c>
      <c r="B522" s="10" t="str">
        <f>IFERROR(VLOOKUP(L522,verify_descriptions!A:J,3,FALSE),"")</f>
        <v/>
      </c>
      <c r="C522" s="8"/>
      <c r="D522" s="10" t="str">
        <f>IFERROR(VLOOKUP(L522,verify_descriptions!A:J,4,FALSE),"")</f>
        <v/>
      </c>
      <c r="E522" s="10" t="str">
        <f>IFERROR(VLOOKUP(L522,verify_descriptions!A:J,5,FALSE),"")</f>
        <v/>
      </c>
      <c r="F522" s="10" t="str">
        <f>IFERROR(VLOOKUP(L522,verify_descriptions!A:J,6,FALSE),"")</f>
        <v/>
      </c>
      <c r="G522" s="10" t="str">
        <f>IFERROR(VLOOKUP(L522,verify_descriptions!A:J,7,FALSE),"")</f>
        <v/>
      </c>
      <c r="H522" s="10" t="str">
        <f>IFERROR(VLOOKUP(L522,verify_descriptions!A:J,8,FALSE),"")</f>
        <v/>
      </c>
      <c r="I522" s="10" t="str">
        <f>IFERROR(VLOOKUP(L522,verify_descriptions!A:J,9,FALSE),"")</f>
        <v/>
      </c>
      <c r="J522" s="9"/>
      <c r="K522" s="12" t="str">
        <f>IFERROR(VLOOKUP(L522,verify_descriptions!A:J,10,FALSE),"")</f>
        <v/>
      </c>
      <c r="L522" s="9"/>
      <c r="M522" s="9"/>
      <c r="N522" s="9"/>
      <c r="O522" s="10" t="str">
        <f>IF(C522="","",IF(ISERROR(VLOOKUP(C522,verify_dates!$A$1:$A$50,1,FALSE)),"Datum ungültig!",IF(L522="","Beschr. fehlt!",IF(SUMIFS(J:J,C:C,"="&amp;C522,K:K,"STD")&gt;10,"&gt;10h Arbeitszeit!",IF(AND(NOT(ISNUMBER(J522)),C522&lt;&gt;""),"Arbeitszeit fehlt!",IF(NOT(ISERROR(VLOOKUP(C522,verify_holidays!A:A,1,FALSE))),"W: Feiertagsarbeit!",IF(WEEKDAY(C522,2)&gt;5,"W: Wochenendarbeit!","OK")))))))</f>
        <v/>
      </c>
      <c r="P522" s="9" t="str">
        <f t="shared" si="8"/>
        <v>Abgeschlossen</v>
      </c>
    </row>
    <row r="523" spans="1:16" x14ac:dyDescent="0.25">
      <c r="A523" s="10" t="str">
        <f>IFERROR(VLOOKUP(L523,verify_descriptions!A:J,2,FALSE),"")</f>
        <v/>
      </c>
      <c r="B523" s="10" t="str">
        <f>IFERROR(VLOOKUP(L523,verify_descriptions!A:J,3,FALSE),"")</f>
        <v/>
      </c>
      <c r="C523" s="8"/>
      <c r="D523" s="10" t="str">
        <f>IFERROR(VLOOKUP(L523,verify_descriptions!A:J,4,FALSE),"")</f>
        <v/>
      </c>
      <c r="E523" s="10" t="str">
        <f>IFERROR(VLOOKUP(L523,verify_descriptions!A:J,5,FALSE),"")</f>
        <v/>
      </c>
      <c r="F523" s="10" t="str">
        <f>IFERROR(VLOOKUP(L523,verify_descriptions!A:J,6,FALSE),"")</f>
        <v/>
      </c>
      <c r="G523" s="10" t="str">
        <f>IFERROR(VLOOKUP(L523,verify_descriptions!A:J,7,FALSE),"")</f>
        <v/>
      </c>
      <c r="H523" s="10" t="str">
        <f>IFERROR(VLOOKUP(L523,verify_descriptions!A:J,8,FALSE),"")</f>
        <v/>
      </c>
      <c r="I523" s="10" t="str">
        <f>IFERROR(VLOOKUP(L523,verify_descriptions!A:J,9,FALSE),"")</f>
        <v/>
      </c>
      <c r="J523" s="9"/>
      <c r="K523" s="12" t="str">
        <f>IFERROR(VLOOKUP(L523,verify_descriptions!A:J,10,FALSE),"")</f>
        <v/>
      </c>
      <c r="L523" s="9"/>
      <c r="M523" s="9"/>
      <c r="N523" s="9"/>
      <c r="O523" s="10" t="str">
        <f>IF(C523="","",IF(ISERROR(VLOOKUP(C523,verify_dates!$A$1:$A$50,1,FALSE)),"Datum ungültig!",IF(L523="","Beschr. fehlt!",IF(SUMIFS(J:J,C:C,"="&amp;C523,K:K,"STD")&gt;10,"&gt;10h Arbeitszeit!",IF(AND(NOT(ISNUMBER(J523)),C523&lt;&gt;""),"Arbeitszeit fehlt!",IF(NOT(ISERROR(VLOOKUP(C523,verify_holidays!A:A,1,FALSE))),"W: Feiertagsarbeit!",IF(WEEKDAY(C523,2)&gt;5,"W: Wochenendarbeit!","OK")))))))</f>
        <v/>
      </c>
      <c r="P523" s="9" t="str">
        <f t="shared" si="8"/>
        <v>Abgeschlossen</v>
      </c>
    </row>
    <row r="524" spans="1:16" x14ac:dyDescent="0.25">
      <c r="A524" s="10" t="str">
        <f>IFERROR(VLOOKUP(L524,verify_descriptions!A:J,2,FALSE),"")</f>
        <v/>
      </c>
      <c r="B524" s="10" t="str">
        <f>IFERROR(VLOOKUP(L524,verify_descriptions!A:J,3,FALSE),"")</f>
        <v/>
      </c>
      <c r="C524" s="8"/>
      <c r="D524" s="10" t="str">
        <f>IFERROR(VLOOKUP(L524,verify_descriptions!A:J,4,FALSE),"")</f>
        <v/>
      </c>
      <c r="E524" s="10" t="str">
        <f>IFERROR(VLOOKUP(L524,verify_descriptions!A:J,5,FALSE),"")</f>
        <v/>
      </c>
      <c r="F524" s="10" t="str">
        <f>IFERROR(VLOOKUP(L524,verify_descriptions!A:J,6,FALSE),"")</f>
        <v/>
      </c>
      <c r="G524" s="10" t="str">
        <f>IFERROR(VLOOKUP(L524,verify_descriptions!A:J,7,FALSE),"")</f>
        <v/>
      </c>
      <c r="H524" s="10" t="str">
        <f>IFERROR(VLOOKUP(L524,verify_descriptions!A:J,8,FALSE),"")</f>
        <v/>
      </c>
      <c r="I524" s="10" t="str">
        <f>IFERROR(VLOOKUP(L524,verify_descriptions!A:J,9,FALSE),"")</f>
        <v/>
      </c>
      <c r="J524" s="9"/>
      <c r="K524" s="12" t="str">
        <f>IFERROR(VLOOKUP(L524,verify_descriptions!A:J,10,FALSE),"")</f>
        <v/>
      </c>
      <c r="L524" s="9"/>
      <c r="M524" s="9"/>
      <c r="N524" s="9"/>
      <c r="O524" s="10" t="str">
        <f>IF(C524="","",IF(ISERROR(VLOOKUP(C524,verify_dates!$A$1:$A$50,1,FALSE)),"Datum ungültig!",IF(L524="","Beschr. fehlt!",IF(SUMIFS(J:J,C:C,"="&amp;C524,K:K,"STD")&gt;10,"&gt;10h Arbeitszeit!",IF(AND(NOT(ISNUMBER(J524)),C524&lt;&gt;""),"Arbeitszeit fehlt!",IF(NOT(ISERROR(VLOOKUP(C524,verify_holidays!A:A,1,FALSE))),"W: Feiertagsarbeit!",IF(WEEKDAY(C524,2)&gt;5,"W: Wochenendarbeit!","OK")))))))</f>
        <v/>
      </c>
      <c r="P524" s="9" t="str">
        <f t="shared" si="8"/>
        <v>Abgeschlossen</v>
      </c>
    </row>
    <row r="525" spans="1:16" x14ac:dyDescent="0.25">
      <c r="A525" s="10" t="str">
        <f>IFERROR(VLOOKUP(L525,verify_descriptions!A:J,2,FALSE),"")</f>
        <v/>
      </c>
      <c r="B525" s="10" t="str">
        <f>IFERROR(VLOOKUP(L525,verify_descriptions!A:J,3,FALSE),"")</f>
        <v/>
      </c>
      <c r="C525" s="8"/>
      <c r="D525" s="10" t="str">
        <f>IFERROR(VLOOKUP(L525,verify_descriptions!A:J,4,FALSE),"")</f>
        <v/>
      </c>
      <c r="E525" s="10" t="str">
        <f>IFERROR(VLOOKUP(L525,verify_descriptions!A:J,5,FALSE),"")</f>
        <v/>
      </c>
      <c r="F525" s="10" t="str">
        <f>IFERROR(VLOOKUP(L525,verify_descriptions!A:J,6,FALSE),"")</f>
        <v/>
      </c>
      <c r="G525" s="10" t="str">
        <f>IFERROR(VLOOKUP(L525,verify_descriptions!A:J,7,FALSE),"")</f>
        <v/>
      </c>
      <c r="H525" s="10" t="str">
        <f>IFERROR(VLOOKUP(L525,verify_descriptions!A:J,8,FALSE),"")</f>
        <v/>
      </c>
      <c r="I525" s="10" t="str">
        <f>IFERROR(VLOOKUP(L525,verify_descriptions!A:J,9,FALSE),"")</f>
        <v/>
      </c>
      <c r="J525" s="9"/>
      <c r="K525" s="12" t="str">
        <f>IFERROR(VLOOKUP(L525,verify_descriptions!A:J,10,FALSE),"")</f>
        <v/>
      </c>
      <c r="L525" s="9"/>
      <c r="M525" s="9"/>
      <c r="N525" s="9"/>
      <c r="O525" s="10" t="str">
        <f>IF(C525="","",IF(ISERROR(VLOOKUP(C525,verify_dates!$A$1:$A$50,1,FALSE)),"Datum ungültig!",IF(L525="","Beschr. fehlt!",IF(SUMIFS(J:J,C:C,"="&amp;C525,K:K,"STD")&gt;10,"&gt;10h Arbeitszeit!",IF(AND(NOT(ISNUMBER(J525)),C525&lt;&gt;""),"Arbeitszeit fehlt!",IF(NOT(ISERROR(VLOOKUP(C525,verify_holidays!A:A,1,FALSE))),"W: Feiertagsarbeit!",IF(WEEKDAY(C525,2)&gt;5,"W: Wochenendarbeit!","OK")))))))</f>
        <v/>
      </c>
      <c r="P525" s="9" t="str">
        <f t="shared" si="8"/>
        <v>Abgeschlossen</v>
      </c>
    </row>
    <row r="526" spans="1:16" x14ac:dyDescent="0.25">
      <c r="A526" s="10" t="str">
        <f>IFERROR(VLOOKUP(L526,verify_descriptions!A:J,2,FALSE),"")</f>
        <v/>
      </c>
      <c r="B526" s="10" t="str">
        <f>IFERROR(VLOOKUP(L526,verify_descriptions!A:J,3,FALSE),"")</f>
        <v/>
      </c>
      <c r="C526" s="8"/>
      <c r="D526" s="10" t="str">
        <f>IFERROR(VLOOKUP(L526,verify_descriptions!A:J,4,FALSE),"")</f>
        <v/>
      </c>
      <c r="E526" s="10" t="str">
        <f>IFERROR(VLOOKUP(L526,verify_descriptions!A:J,5,FALSE),"")</f>
        <v/>
      </c>
      <c r="F526" s="10" t="str">
        <f>IFERROR(VLOOKUP(L526,verify_descriptions!A:J,6,FALSE),"")</f>
        <v/>
      </c>
      <c r="G526" s="10" t="str">
        <f>IFERROR(VLOOKUP(L526,verify_descriptions!A:J,7,FALSE),"")</f>
        <v/>
      </c>
      <c r="H526" s="10" t="str">
        <f>IFERROR(VLOOKUP(L526,verify_descriptions!A:J,8,FALSE),"")</f>
        <v/>
      </c>
      <c r="I526" s="10" t="str">
        <f>IFERROR(VLOOKUP(L526,verify_descriptions!A:J,9,FALSE),"")</f>
        <v/>
      </c>
      <c r="J526" s="9"/>
      <c r="K526" s="12" t="str">
        <f>IFERROR(VLOOKUP(L526,verify_descriptions!A:J,10,FALSE),"")</f>
        <v/>
      </c>
      <c r="L526" s="9"/>
      <c r="M526" s="9"/>
      <c r="N526" s="9"/>
      <c r="O526" s="10" t="str">
        <f>IF(C526="","",IF(ISERROR(VLOOKUP(C526,verify_dates!$A$1:$A$50,1,FALSE)),"Datum ungültig!",IF(L526="","Beschr. fehlt!",IF(SUMIFS(J:J,C:C,"="&amp;C526,K:K,"STD")&gt;10,"&gt;10h Arbeitszeit!",IF(AND(NOT(ISNUMBER(J526)),C526&lt;&gt;""),"Arbeitszeit fehlt!",IF(NOT(ISERROR(VLOOKUP(C526,verify_holidays!A:A,1,FALSE))),"W: Feiertagsarbeit!",IF(WEEKDAY(C526,2)&gt;5,"W: Wochenendarbeit!","OK")))))))</f>
        <v/>
      </c>
      <c r="P526" s="9" t="str">
        <f t="shared" si="8"/>
        <v>Abgeschlossen</v>
      </c>
    </row>
    <row r="527" spans="1:16" x14ac:dyDescent="0.25">
      <c r="A527" s="10" t="str">
        <f>IFERROR(VLOOKUP(L527,verify_descriptions!A:J,2,FALSE),"")</f>
        <v/>
      </c>
      <c r="B527" s="10" t="str">
        <f>IFERROR(VLOOKUP(L527,verify_descriptions!A:J,3,FALSE),"")</f>
        <v/>
      </c>
      <c r="C527" s="8"/>
      <c r="D527" s="10" t="str">
        <f>IFERROR(VLOOKUP(L527,verify_descriptions!A:J,4,FALSE),"")</f>
        <v/>
      </c>
      <c r="E527" s="10" t="str">
        <f>IFERROR(VLOOKUP(L527,verify_descriptions!A:J,5,FALSE),"")</f>
        <v/>
      </c>
      <c r="F527" s="10" t="str">
        <f>IFERROR(VLOOKUP(L527,verify_descriptions!A:J,6,FALSE),"")</f>
        <v/>
      </c>
      <c r="G527" s="10" t="str">
        <f>IFERROR(VLOOKUP(L527,verify_descriptions!A:J,7,FALSE),"")</f>
        <v/>
      </c>
      <c r="H527" s="10" t="str">
        <f>IFERROR(VLOOKUP(L527,verify_descriptions!A:J,8,FALSE),"")</f>
        <v/>
      </c>
      <c r="I527" s="10" t="str">
        <f>IFERROR(VLOOKUP(L527,verify_descriptions!A:J,9,FALSE),"")</f>
        <v/>
      </c>
      <c r="J527" s="9"/>
      <c r="K527" s="12" t="str">
        <f>IFERROR(VLOOKUP(L527,verify_descriptions!A:J,10,FALSE),"")</f>
        <v/>
      </c>
      <c r="L527" s="9"/>
      <c r="M527" s="9"/>
      <c r="N527" s="9"/>
      <c r="O527" s="10" t="str">
        <f>IF(C527="","",IF(ISERROR(VLOOKUP(C527,verify_dates!$A$1:$A$50,1,FALSE)),"Datum ungültig!",IF(L527="","Beschr. fehlt!",IF(SUMIFS(J:J,C:C,"="&amp;C527,K:K,"STD")&gt;10,"&gt;10h Arbeitszeit!",IF(AND(NOT(ISNUMBER(J527)),C527&lt;&gt;""),"Arbeitszeit fehlt!",IF(NOT(ISERROR(VLOOKUP(C527,verify_holidays!A:A,1,FALSE))),"W: Feiertagsarbeit!",IF(WEEKDAY(C527,2)&gt;5,"W: Wochenendarbeit!","OK")))))))</f>
        <v/>
      </c>
      <c r="P527" s="9" t="str">
        <f t="shared" si="8"/>
        <v>Abgeschlossen</v>
      </c>
    </row>
    <row r="528" spans="1:16" x14ac:dyDescent="0.25">
      <c r="A528" s="10" t="str">
        <f>IFERROR(VLOOKUP(L528,verify_descriptions!A:J,2,FALSE),"")</f>
        <v/>
      </c>
      <c r="B528" s="10" t="str">
        <f>IFERROR(VLOOKUP(L528,verify_descriptions!A:J,3,FALSE),"")</f>
        <v/>
      </c>
      <c r="C528" s="8"/>
      <c r="D528" s="10" t="str">
        <f>IFERROR(VLOOKUP(L528,verify_descriptions!A:J,4,FALSE),"")</f>
        <v/>
      </c>
      <c r="E528" s="10" t="str">
        <f>IFERROR(VLOOKUP(L528,verify_descriptions!A:J,5,FALSE),"")</f>
        <v/>
      </c>
      <c r="F528" s="10" t="str">
        <f>IFERROR(VLOOKUP(L528,verify_descriptions!A:J,6,FALSE),"")</f>
        <v/>
      </c>
      <c r="G528" s="10" t="str">
        <f>IFERROR(VLOOKUP(L528,verify_descriptions!A:J,7,FALSE),"")</f>
        <v/>
      </c>
      <c r="H528" s="10" t="str">
        <f>IFERROR(VLOOKUP(L528,verify_descriptions!A:J,8,FALSE),"")</f>
        <v/>
      </c>
      <c r="I528" s="10" t="str">
        <f>IFERROR(VLOOKUP(L528,verify_descriptions!A:J,9,FALSE),"")</f>
        <v/>
      </c>
      <c r="J528" s="9"/>
      <c r="K528" s="12" t="str">
        <f>IFERROR(VLOOKUP(L528,verify_descriptions!A:J,10,FALSE),"")</f>
        <v/>
      </c>
      <c r="L528" s="9"/>
      <c r="M528" s="9"/>
      <c r="N528" s="9"/>
      <c r="O528" s="10" t="str">
        <f>IF(C528="","",IF(ISERROR(VLOOKUP(C528,verify_dates!$A$1:$A$50,1,FALSE)),"Datum ungültig!",IF(L528="","Beschr. fehlt!",IF(SUMIFS(J:J,C:C,"="&amp;C528,K:K,"STD")&gt;10,"&gt;10h Arbeitszeit!",IF(AND(NOT(ISNUMBER(J528)),C528&lt;&gt;""),"Arbeitszeit fehlt!",IF(NOT(ISERROR(VLOOKUP(C528,verify_holidays!A:A,1,FALSE))),"W: Feiertagsarbeit!",IF(WEEKDAY(C528,2)&gt;5,"W: Wochenendarbeit!","OK")))))))</f>
        <v/>
      </c>
      <c r="P528" s="9" t="str">
        <f t="shared" si="8"/>
        <v>Abgeschlossen</v>
      </c>
    </row>
    <row r="529" spans="1:16" x14ac:dyDescent="0.25">
      <c r="A529" s="10" t="str">
        <f>IFERROR(VLOOKUP(L529,verify_descriptions!A:J,2,FALSE),"")</f>
        <v/>
      </c>
      <c r="B529" s="10" t="str">
        <f>IFERROR(VLOOKUP(L529,verify_descriptions!A:J,3,FALSE),"")</f>
        <v/>
      </c>
      <c r="C529" s="8"/>
      <c r="D529" s="10" t="str">
        <f>IFERROR(VLOOKUP(L529,verify_descriptions!A:J,4,FALSE),"")</f>
        <v/>
      </c>
      <c r="E529" s="10" t="str">
        <f>IFERROR(VLOOKUP(L529,verify_descriptions!A:J,5,FALSE),"")</f>
        <v/>
      </c>
      <c r="F529" s="10" t="str">
        <f>IFERROR(VLOOKUP(L529,verify_descriptions!A:J,6,FALSE),"")</f>
        <v/>
      </c>
      <c r="G529" s="10" t="str">
        <f>IFERROR(VLOOKUP(L529,verify_descriptions!A:J,7,FALSE),"")</f>
        <v/>
      </c>
      <c r="H529" s="10" t="str">
        <f>IFERROR(VLOOKUP(L529,verify_descriptions!A:J,8,FALSE),"")</f>
        <v/>
      </c>
      <c r="I529" s="10" t="str">
        <f>IFERROR(VLOOKUP(L529,verify_descriptions!A:J,9,FALSE),"")</f>
        <v/>
      </c>
      <c r="J529" s="9"/>
      <c r="K529" s="12" t="str">
        <f>IFERROR(VLOOKUP(L529,verify_descriptions!A:J,10,FALSE),"")</f>
        <v/>
      </c>
      <c r="L529" s="9"/>
      <c r="M529" s="9"/>
      <c r="N529" s="9"/>
      <c r="O529" s="10" t="str">
        <f>IF(C529="","",IF(ISERROR(VLOOKUP(C529,verify_dates!$A$1:$A$50,1,FALSE)),"Datum ungültig!",IF(L529="","Beschr. fehlt!",IF(SUMIFS(J:J,C:C,"="&amp;C529,K:K,"STD")&gt;10,"&gt;10h Arbeitszeit!",IF(AND(NOT(ISNUMBER(J529)),C529&lt;&gt;""),"Arbeitszeit fehlt!",IF(NOT(ISERROR(VLOOKUP(C529,verify_holidays!A:A,1,FALSE))),"W: Feiertagsarbeit!",IF(WEEKDAY(C529,2)&gt;5,"W: Wochenendarbeit!","OK")))))))</f>
        <v/>
      </c>
      <c r="P529" s="9" t="str">
        <f t="shared" si="8"/>
        <v>Abgeschlossen</v>
      </c>
    </row>
    <row r="530" spans="1:16" x14ac:dyDescent="0.25">
      <c r="A530" s="10" t="str">
        <f>IFERROR(VLOOKUP(L530,verify_descriptions!A:J,2,FALSE),"")</f>
        <v/>
      </c>
      <c r="B530" s="10" t="str">
        <f>IFERROR(VLOOKUP(L530,verify_descriptions!A:J,3,FALSE),"")</f>
        <v/>
      </c>
      <c r="C530" s="8"/>
      <c r="D530" s="10" t="str">
        <f>IFERROR(VLOOKUP(L530,verify_descriptions!A:J,4,FALSE),"")</f>
        <v/>
      </c>
      <c r="E530" s="10" t="str">
        <f>IFERROR(VLOOKUP(L530,verify_descriptions!A:J,5,FALSE),"")</f>
        <v/>
      </c>
      <c r="F530" s="10" t="str">
        <f>IFERROR(VLOOKUP(L530,verify_descriptions!A:J,6,FALSE),"")</f>
        <v/>
      </c>
      <c r="G530" s="10" t="str">
        <f>IFERROR(VLOOKUP(L530,verify_descriptions!A:J,7,FALSE),"")</f>
        <v/>
      </c>
      <c r="H530" s="10" t="str">
        <f>IFERROR(VLOOKUP(L530,verify_descriptions!A:J,8,FALSE),"")</f>
        <v/>
      </c>
      <c r="I530" s="10" t="str">
        <f>IFERROR(VLOOKUP(L530,verify_descriptions!A:J,9,FALSE),"")</f>
        <v/>
      </c>
      <c r="J530" s="9"/>
      <c r="K530" s="12" t="str">
        <f>IFERROR(VLOOKUP(L530,verify_descriptions!A:J,10,FALSE),"")</f>
        <v/>
      </c>
      <c r="L530" s="9"/>
      <c r="M530" s="9"/>
      <c r="N530" s="9"/>
      <c r="O530" s="10" t="str">
        <f>IF(C530="","",IF(ISERROR(VLOOKUP(C530,verify_dates!$A$1:$A$50,1,FALSE)),"Datum ungültig!",IF(L530="","Beschr. fehlt!",IF(SUMIFS(J:J,C:C,"="&amp;C530,K:K,"STD")&gt;10,"&gt;10h Arbeitszeit!",IF(AND(NOT(ISNUMBER(J530)),C530&lt;&gt;""),"Arbeitszeit fehlt!",IF(NOT(ISERROR(VLOOKUP(C530,verify_holidays!A:A,1,FALSE))),"W: Feiertagsarbeit!",IF(WEEKDAY(C530,2)&gt;5,"W: Wochenendarbeit!","OK")))))))</f>
        <v/>
      </c>
      <c r="P530" s="9" t="str">
        <f t="shared" si="8"/>
        <v>Abgeschlossen</v>
      </c>
    </row>
    <row r="531" spans="1:16" x14ac:dyDescent="0.25">
      <c r="A531" s="10" t="str">
        <f>IFERROR(VLOOKUP(L531,verify_descriptions!A:J,2,FALSE),"")</f>
        <v/>
      </c>
      <c r="B531" s="10" t="str">
        <f>IFERROR(VLOOKUP(L531,verify_descriptions!A:J,3,FALSE),"")</f>
        <v/>
      </c>
      <c r="C531" s="8"/>
      <c r="D531" s="10" t="str">
        <f>IFERROR(VLOOKUP(L531,verify_descriptions!A:J,4,FALSE),"")</f>
        <v/>
      </c>
      <c r="E531" s="10" t="str">
        <f>IFERROR(VLOOKUP(L531,verify_descriptions!A:J,5,FALSE),"")</f>
        <v/>
      </c>
      <c r="F531" s="10" t="str">
        <f>IFERROR(VLOOKUP(L531,verify_descriptions!A:J,6,FALSE),"")</f>
        <v/>
      </c>
      <c r="G531" s="10" t="str">
        <f>IFERROR(VLOOKUP(L531,verify_descriptions!A:J,7,FALSE),"")</f>
        <v/>
      </c>
      <c r="H531" s="10" t="str">
        <f>IFERROR(VLOOKUP(L531,verify_descriptions!A:J,8,FALSE),"")</f>
        <v/>
      </c>
      <c r="I531" s="10" t="str">
        <f>IFERROR(VLOOKUP(L531,verify_descriptions!A:J,9,FALSE),"")</f>
        <v/>
      </c>
      <c r="J531" s="9"/>
      <c r="K531" s="12" t="str">
        <f>IFERROR(VLOOKUP(L531,verify_descriptions!A:J,10,FALSE),"")</f>
        <v/>
      </c>
      <c r="L531" s="9"/>
      <c r="M531" s="9"/>
      <c r="N531" s="9"/>
      <c r="O531" s="10" t="str">
        <f>IF(C531="","",IF(ISERROR(VLOOKUP(C531,verify_dates!$A$1:$A$50,1,FALSE)),"Datum ungültig!",IF(L531="","Beschr. fehlt!",IF(SUMIFS(J:J,C:C,"="&amp;C531,K:K,"STD")&gt;10,"&gt;10h Arbeitszeit!",IF(AND(NOT(ISNUMBER(J531)),C531&lt;&gt;""),"Arbeitszeit fehlt!",IF(NOT(ISERROR(VLOOKUP(C531,verify_holidays!A:A,1,FALSE))),"W: Feiertagsarbeit!",IF(WEEKDAY(C531,2)&gt;5,"W: Wochenendarbeit!","OK")))))))</f>
        <v/>
      </c>
      <c r="P531" s="9" t="str">
        <f t="shared" si="8"/>
        <v>Abgeschlossen</v>
      </c>
    </row>
    <row r="532" spans="1:16" x14ac:dyDescent="0.25">
      <c r="A532" s="10" t="str">
        <f>IFERROR(VLOOKUP(L532,verify_descriptions!A:J,2,FALSE),"")</f>
        <v/>
      </c>
      <c r="B532" s="10" t="str">
        <f>IFERROR(VLOOKUP(L532,verify_descriptions!A:J,3,FALSE),"")</f>
        <v/>
      </c>
      <c r="C532" s="8"/>
      <c r="D532" s="10" t="str">
        <f>IFERROR(VLOOKUP(L532,verify_descriptions!A:J,4,FALSE),"")</f>
        <v/>
      </c>
      <c r="E532" s="10" t="str">
        <f>IFERROR(VLOOKUP(L532,verify_descriptions!A:J,5,FALSE),"")</f>
        <v/>
      </c>
      <c r="F532" s="10" t="str">
        <f>IFERROR(VLOOKUP(L532,verify_descriptions!A:J,6,FALSE),"")</f>
        <v/>
      </c>
      <c r="G532" s="10" t="str">
        <f>IFERROR(VLOOKUP(L532,verify_descriptions!A:J,7,FALSE),"")</f>
        <v/>
      </c>
      <c r="H532" s="10" t="str">
        <f>IFERROR(VLOOKUP(L532,verify_descriptions!A:J,8,FALSE),"")</f>
        <v/>
      </c>
      <c r="I532" s="10" t="str">
        <f>IFERROR(VLOOKUP(L532,verify_descriptions!A:J,9,FALSE),"")</f>
        <v/>
      </c>
      <c r="J532" s="9"/>
      <c r="K532" s="12" t="str">
        <f>IFERROR(VLOOKUP(L532,verify_descriptions!A:J,10,FALSE),"")</f>
        <v/>
      </c>
      <c r="L532" s="9"/>
      <c r="M532" s="9"/>
      <c r="N532" s="9"/>
      <c r="O532" s="10" t="str">
        <f>IF(C532="","",IF(ISERROR(VLOOKUP(C532,verify_dates!$A$1:$A$50,1,FALSE)),"Datum ungültig!",IF(L532="","Beschr. fehlt!",IF(SUMIFS(J:J,C:C,"="&amp;C532,K:K,"STD")&gt;10,"&gt;10h Arbeitszeit!",IF(AND(NOT(ISNUMBER(J532)),C532&lt;&gt;""),"Arbeitszeit fehlt!",IF(NOT(ISERROR(VLOOKUP(C532,verify_holidays!A:A,1,FALSE))),"W: Feiertagsarbeit!",IF(WEEKDAY(C532,2)&gt;5,"W: Wochenendarbeit!","OK")))))))</f>
        <v/>
      </c>
      <c r="P532" s="9" t="str">
        <f t="shared" si="8"/>
        <v>Abgeschlossen</v>
      </c>
    </row>
    <row r="533" spans="1:16" x14ac:dyDescent="0.25">
      <c r="A533" s="10" t="str">
        <f>IFERROR(VLOOKUP(L533,verify_descriptions!A:J,2,FALSE),"")</f>
        <v/>
      </c>
      <c r="B533" s="10" t="str">
        <f>IFERROR(VLOOKUP(L533,verify_descriptions!A:J,3,FALSE),"")</f>
        <v/>
      </c>
      <c r="C533" s="8"/>
      <c r="D533" s="10" t="str">
        <f>IFERROR(VLOOKUP(L533,verify_descriptions!A:J,4,FALSE),"")</f>
        <v/>
      </c>
      <c r="E533" s="10" t="str">
        <f>IFERROR(VLOOKUP(L533,verify_descriptions!A:J,5,FALSE),"")</f>
        <v/>
      </c>
      <c r="F533" s="10" t="str">
        <f>IFERROR(VLOOKUP(L533,verify_descriptions!A:J,6,FALSE),"")</f>
        <v/>
      </c>
      <c r="G533" s="10" t="str">
        <f>IFERROR(VLOOKUP(L533,verify_descriptions!A:J,7,FALSE),"")</f>
        <v/>
      </c>
      <c r="H533" s="10" t="str">
        <f>IFERROR(VLOOKUP(L533,verify_descriptions!A:J,8,FALSE),"")</f>
        <v/>
      </c>
      <c r="I533" s="10" t="str">
        <f>IFERROR(VLOOKUP(L533,verify_descriptions!A:J,9,FALSE),"")</f>
        <v/>
      </c>
      <c r="J533" s="9"/>
      <c r="K533" s="12" t="str">
        <f>IFERROR(VLOOKUP(L533,verify_descriptions!A:J,10,FALSE),"")</f>
        <v/>
      </c>
      <c r="L533" s="9"/>
      <c r="M533" s="9"/>
      <c r="N533" s="9"/>
      <c r="O533" s="10" t="str">
        <f>IF(C533="","",IF(ISERROR(VLOOKUP(C533,verify_dates!$A$1:$A$50,1,FALSE)),"Datum ungültig!",IF(L533="","Beschr. fehlt!",IF(SUMIFS(J:J,C:C,"="&amp;C533,K:K,"STD")&gt;10,"&gt;10h Arbeitszeit!",IF(AND(NOT(ISNUMBER(J533)),C533&lt;&gt;""),"Arbeitszeit fehlt!",IF(NOT(ISERROR(VLOOKUP(C533,verify_holidays!A:A,1,FALSE))),"W: Feiertagsarbeit!",IF(WEEKDAY(C533,2)&gt;5,"W: Wochenendarbeit!","OK")))))))</f>
        <v/>
      </c>
      <c r="P533" s="9" t="str">
        <f t="shared" si="8"/>
        <v>Abgeschlossen</v>
      </c>
    </row>
    <row r="534" spans="1:16" x14ac:dyDescent="0.25">
      <c r="A534" s="10" t="str">
        <f>IFERROR(VLOOKUP(L534,verify_descriptions!A:J,2,FALSE),"")</f>
        <v/>
      </c>
      <c r="B534" s="10" t="str">
        <f>IFERROR(VLOOKUP(L534,verify_descriptions!A:J,3,FALSE),"")</f>
        <v/>
      </c>
      <c r="C534" s="8"/>
      <c r="D534" s="10" t="str">
        <f>IFERROR(VLOOKUP(L534,verify_descriptions!A:J,4,FALSE),"")</f>
        <v/>
      </c>
      <c r="E534" s="10" t="str">
        <f>IFERROR(VLOOKUP(L534,verify_descriptions!A:J,5,FALSE),"")</f>
        <v/>
      </c>
      <c r="F534" s="10" t="str">
        <f>IFERROR(VLOOKUP(L534,verify_descriptions!A:J,6,FALSE),"")</f>
        <v/>
      </c>
      <c r="G534" s="10" t="str">
        <f>IFERROR(VLOOKUP(L534,verify_descriptions!A:J,7,FALSE),"")</f>
        <v/>
      </c>
      <c r="H534" s="10" t="str">
        <f>IFERROR(VLOOKUP(L534,verify_descriptions!A:J,8,FALSE),"")</f>
        <v/>
      </c>
      <c r="I534" s="10" t="str">
        <f>IFERROR(VLOOKUP(L534,verify_descriptions!A:J,9,FALSE),"")</f>
        <v/>
      </c>
      <c r="J534" s="9"/>
      <c r="K534" s="12" t="str">
        <f>IFERROR(VLOOKUP(L534,verify_descriptions!A:J,10,FALSE),"")</f>
        <v/>
      </c>
      <c r="L534" s="9"/>
      <c r="M534" s="9"/>
      <c r="N534" s="9"/>
      <c r="O534" s="10" t="str">
        <f>IF(C534="","",IF(ISERROR(VLOOKUP(C534,verify_dates!$A$1:$A$50,1,FALSE)),"Datum ungültig!",IF(L534="","Beschr. fehlt!",IF(SUMIFS(J:J,C:C,"="&amp;C534,K:K,"STD")&gt;10,"&gt;10h Arbeitszeit!",IF(AND(NOT(ISNUMBER(J534)),C534&lt;&gt;""),"Arbeitszeit fehlt!",IF(NOT(ISERROR(VLOOKUP(C534,verify_holidays!A:A,1,FALSE))),"W: Feiertagsarbeit!",IF(WEEKDAY(C534,2)&gt;5,"W: Wochenendarbeit!","OK")))))))</f>
        <v/>
      </c>
      <c r="P534" s="9" t="str">
        <f t="shared" si="8"/>
        <v>Abgeschlossen</v>
      </c>
    </row>
    <row r="535" spans="1:16" x14ac:dyDescent="0.25">
      <c r="A535" s="10" t="str">
        <f>IFERROR(VLOOKUP(L535,verify_descriptions!A:J,2,FALSE),"")</f>
        <v/>
      </c>
      <c r="B535" s="10" t="str">
        <f>IFERROR(VLOOKUP(L535,verify_descriptions!A:J,3,FALSE),"")</f>
        <v/>
      </c>
      <c r="C535" s="8"/>
      <c r="D535" s="10" t="str">
        <f>IFERROR(VLOOKUP(L535,verify_descriptions!A:J,4,FALSE),"")</f>
        <v/>
      </c>
      <c r="E535" s="10" t="str">
        <f>IFERROR(VLOOKUP(L535,verify_descriptions!A:J,5,FALSE),"")</f>
        <v/>
      </c>
      <c r="F535" s="10" t="str">
        <f>IFERROR(VLOOKUP(L535,verify_descriptions!A:J,6,FALSE),"")</f>
        <v/>
      </c>
      <c r="G535" s="10" t="str">
        <f>IFERROR(VLOOKUP(L535,verify_descriptions!A:J,7,FALSE),"")</f>
        <v/>
      </c>
      <c r="H535" s="10" t="str">
        <f>IFERROR(VLOOKUP(L535,verify_descriptions!A:J,8,FALSE),"")</f>
        <v/>
      </c>
      <c r="I535" s="10" t="str">
        <f>IFERROR(VLOOKUP(L535,verify_descriptions!A:J,9,FALSE),"")</f>
        <v/>
      </c>
      <c r="J535" s="9"/>
      <c r="K535" s="12" t="str">
        <f>IFERROR(VLOOKUP(L535,verify_descriptions!A:J,10,FALSE),"")</f>
        <v/>
      </c>
      <c r="L535" s="9"/>
      <c r="M535" s="9"/>
      <c r="N535" s="9"/>
      <c r="O535" s="10" t="str">
        <f>IF(C535="","",IF(ISERROR(VLOOKUP(C535,verify_dates!$A$1:$A$50,1,FALSE)),"Datum ungültig!",IF(L535="","Beschr. fehlt!",IF(SUMIFS(J:J,C:C,"="&amp;C535,K:K,"STD")&gt;10,"&gt;10h Arbeitszeit!",IF(AND(NOT(ISNUMBER(J535)),C535&lt;&gt;""),"Arbeitszeit fehlt!",IF(NOT(ISERROR(VLOOKUP(C535,verify_holidays!A:A,1,FALSE))),"W: Feiertagsarbeit!",IF(WEEKDAY(C535,2)&gt;5,"W: Wochenendarbeit!","OK")))))))</f>
        <v/>
      </c>
      <c r="P535" s="9" t="str">
        <f t="shared" si="8"/>
        <v>Abgeschlossen</v>
      </c>
    </row>
    <row r="536" spans="1:16" x14ac:dyDescent="0.25">
      <c r="A536" s="10" t="str">
        <f>IFERROR(VLOOKUP(L536,verify_descriptions!A:J,2,FALSE),"")</f>
        <v/>
      </c>
      <c r="B536" s="10" t="str">
        <f>IFERROR(VLOOKUP(L536,verify_descriptions!A:J,3,FALSE),"")</f>
        <v/>
      </c>
      <c r="C536" s="8"/>
      <c r="D536" s="10" t="str">
        <f>IFERROR(VLOOKUP(L536,verify_descriptions!A:J,4,FALSE),"")</f>
        <v/>
      </c>
      <c r="E536" s="10" t="str">
        <f>IFERROR(VLOOKUP(L536,verify_descriptions!A:J,5,FALSE),"")</f>
        <v/>
      </c>
      <c r="F536" s="10" t="str">
        <f>IFERROR(VLOOKUP(L536,verify_descriptions!A:J,6,FALSE),"")</f>
        <v/>
      </c>
      <c r="G536" s="10" t="str">
        <f>IFERROR(VLOOKUP(L536,verify_descriptions!A:J,7,FALSE),"")</f>
        <v/>
      </c>
      <c r="H536" s="10" t="str">
        <f>IFERROR(VLOOKUP(L536,verify_descriptions!A:J,8,FALSE),"")</f>
        <v/>
      </c>
      <c r="I536" s="10" t="str">
        <f>IFERROR(VLOOKUP(L536,verify_descriptions!A:J,9,FALSE),"")</f>
        <v/>
      </c>
      <c r="J536" s="9"/>
      <c r="K536" s="12" t="str">
        <f>IFERROR(VLOOKUP(L536,verify_descriptions!A:J,10,FALSE),"")</f>
        <v/>
      </c>
      <c r="L536" s="9"/>
      <c r="M536" s="9"/>
      <c r="N536" s="9"/>
      <c r="O536" s="10" t="str">
        <f>IF(C536="","",IF(ISERROR(VLOOKUP(C536,verify_dates!$A$1:$A$50,1,FALSE)),"Datum ungültig!",IF(L536="","Beschr. fehlt!",IF(SUMIFS(J:J,C:C,"="&amp;C536,K:K,"STD")&gt;10,"&gt;10h Arbeitszeit!",IF(AND(NOT(ISNUMBER(J536)),C536&lt;&gt;""),"Arbeitszeit fehlt!",IF(NOT(ISERROR(VLOOKUP(C536,verify_holidays!A:A,1,FALSE))),"W: Feiertagsarbeit!",IF(WEEKDAY(C536,2)&gt;5,"W: Wochenendarbeit!","OK")))))))</f>
        <v/>
      </c>
      <c r="P536" s="9" t="str">
        <f t="shared" si="8"/>
        <v>Abgeschlossen</v>
      </c>
    </row>
    <row r="537" spans="1:16" x14ac:dyDescent="0.25">
      <c r="A537" s="10" t="str">
        <f>IFERROR(VLOOKUP(L537,verify_descriptions!A:J,2,FALSE),"")</f>
        <v/>
      </c>
      <c r="B537" s="10" t="str">
        <f>IFERROR(VLOOKUP(L537,verify_descriptions!A:J,3,FALSE),"")</f>
        <v/>
      </c>
      <c r="C537" s="8"/>
      <c r="D537" s="10" t="str">
        <f>IFERROR(VLOOKUP(L537,verify_descriptions!A:J,4,FALSE),"")</f>
        <v/>
      </c>
      <c r="E537" s="10" t="str">
        <f>IFERROR(VLOOKUP(L537,verify_descriptions!A:J,5,FALSE),"")</f>
        <v/>
      </c>
      <c r="F537" s="10" t="str">
        <f>IFERROR(VLOOKUP(L537,verify_descriptions!A:J,6,FALSE),"")</f>
        <v/>
      </c>
      <c r="G537" s="10" t="str">
        <f>IFERROR(VLOOKUP(L537,verify_descriptions!A:J,7,FALSE),"")</f>
        <v/>
      </c>
      <c r="H537" s="10" t="str">
        <f>IFERROR(VLOOKUP(L537,verify_descriptions!A:J,8,FALSE),"")</f>
        <v/>
      </c>
      <c r="I537" s="10" t="str">
        <f>IFERROR(VLOOKUP(L537,verify_descriptions!A:J,9,FALSE),"")</f>
        <v/>
      </c>
      <c r="J537" s="9"/>
      <c r="K537" s="12" t="str">
        <f>IFERROR(VLOOKUP(L537,verify_descriptions!A:J,10,FALSE),"")</f>
        <v/>
      </c>
      <c r="L537" s="9"/>
      <c r="M537" s="9"/>
      <c r="N537" s="9"/>
      <c r="O537" s="10" t="str">
        <f>IF(C537="","",IF(ISERROR(VLOOKUP(C537,verify_dates!$A$1:$A$50,1,FALSE)),"Datum ungültig!",IF(L537="","Beschr. fehlt!",IF(SUMIFS(J:J,C:C,"="&amp;C537,K:K,"STD")&gt;10,"&gt;10h Arbeitszeit!",IF(AND(NOT(ISNUMBER(J537)),C537&lt;&gt;""),"Arbeitszeit fehlt!",IF(NOT(ISERROR(VLOOKUP(C537,verify_holidays!A:A,1,FALSE))),"W: Feiertagsarbeit!",IF(WEEKDAY(C537,2)&gt;5,"W: Wochenendarbeit!","OK")))))))</f>
        <v/>
      </c>
      <c r="P537" s="9" t="str">
        <f t="shared" si="8"/>
        <v>Abgeschlossen</v>
      </c>
    </row>
    <row r="538" spans="1:16" x14ac:dyDescent="0.25">
      <c r="A538" s="10" t="str">
        <f>IFERROR(VLOOKUP(L538,verify_descriptions!A:J,2,FALSE),"")</f>
        <v/>
      </c>
      <c r="B538" s="10" t="str">
        <f>IFERROR(VLOOKUP(L538,verify_descriptions!A:J,3,FALSE),"")</f>
        <v/>
      </c>
      <c r="C538" s="8"/>
      <c r="D538" s="10" t="str">
        <f>IFERROR(VLOOKUP(L538,verify_descriptions!A:J,4,FALSE),"")</f>
        <v/>
      </c>
      <c r="E538" s="10" t="str">
        <f>IFERROR(VLOOKUP(L538,verify_descriptions!A:J,5,FALSE),"")</f>
        <v/>
      </c>
      <c r="F538" s="10" t="str">
        <f>IFERROR(VLOOKUP(L538,verify_descriptions!A:J,6,FALSE),"")</f>
        <v/>
      </c>
      <c r="G538" s="10" t="str">
        <f>IFERROR(VLOOKUP(L538,verify_descriptions!A:J,7,FALSE),"")</f>
        <v/>
      </c>
      <c r="H538" s="10" t="str">
        <f>IFERROR(VLOOKUP(L538,verify_descriptions!A:J,8,FALSE),"")</f>
        <v/>
      </c>
      <c r="I538" s="10" t="str">
        <f>IFERROR(VLOOKUP(L538,verify_descriptions!A:J,9,FALSE),"")</f>
        <v/>
      </c>
      <c r="J538" s="9"/>
      <c r="K538" s="12" t="str">
        <f>IFERROR(VLOOKUP(L538,verify_descriptions!A:J,10,FALSE),"")</f>
        <v/>
      </c>
      <c r="L538" s="9"/>
      <c r="M538" s="9"/>
      <c r="N538" s="9"/>
      <c r="O538" s="10" t="str">
        <f>IF(C538="","",IF(ISERROR(VLOOKUP(C538,verify_dates!$A$1:$A$50,1,FALSE)),"Datum ungültig!",IF(L538="","Beschr. fehlt!",IF(SUMIFS(J:J,C:C,"="&amp;C538,K:K,"STD")&gt;10,"&gt;10h Arbeitszeit!",IF(AND(NOT(ISNUMBER(J538)),C538&lt;&gt;""),"Arbeitszeit fehlt!",IF(NOT(ISERROR(VLOOKUP(C538,verify_holidays!A:A,1,FALSE))),"W: Feiertagsarbeit!",IF(WEEKDAY(C538,2)&gt;5,"W: Wochenendarbeit!","OK")))))))</f>
        <v/>
      </c>
      <c r="P538" s="9" t="str">
        <f t="shared" si="8"/>
        <v>Abgeschlossen</v>
      </c>
    </row>
    <row r="539" spans="1:16" x14ac:dyDescent="0.25">
      <c r="A539" s="10" t="str">
        <f>IFERROR(VLOOKUP(L539,verify_descriptions!A:J,2,FALSE),"")</f>
        <v/>
      </c>
      <c r="B539" s="10" t="str">
        <f>IFERROR(VLOOKUP(L539,verify_descriptions!A:J,3,FALSE),"")</f>
        <v/>
      </c>
      <c r="C539" s="8"/>
      <c r="D539" s="10" t="str">
        <f>IFERROR(VLOOKUP(L539,verify_descriptions!A:J,4,FALSE),"")</f>
        <v/>
      </c>
      <c r="E539" s="10" t="str">
        <f>IFERROR(VLOOKUP(L539,verify_descriptions!A:J,5,FALSE),"")</f>
        <v/>
      </c>
      <c r="F539" s="10" t="str">
        <f>IFERROR(VLOOKUP(L539,verify_descriptions!A:J,6,FALSE),"")</f>
        <v/>
      </c>
      <c r="G539" s="10" t="str">
        <f>IFERROR(VLOOKUP(L539,verify_descriptions!A:J,7,FALSE),"")</f>
        <v/>
      </c>
      <c r="H539" s="10" t="str">
        <f>IFERROR(VLOOKUP(L539,verify_descriptions!A:J,8,FALSE),"")</f>
        <v/>
      </c>
      <c r="I539" s="10" t="str">
        <f>IFERROR(VLOOKUP(L539,verify_descriptions!A:J,9,FALSE),"")</f>
        <v/>
      </c>
      <c r="J539" s="9"/>
      <c r="K539" s="12" t="str">
        <f>IFERROR(VLOOKUP(L539,verify_descriptions!A:J,10,FALSE),"")</f>
        <v/>
      </c>
      <c r="L539" s="9"/>
      <c r="M539" s="9"/>
      <c r="N539" s="9"/>
      <c r="O539" s="10" t="str">
        <f>IF(C539="","",IF(ISERROR(VLOOKUP(C539,verify_dates!$A$1:$A$50,1,FALSE)),"Datum ungültig!",IF(L539="","Beschr. fehlt!",IF(SUMIFS(J:J,C:C,"="&amp;C539,K:K,"STD")&gt;10,"&gt;10h Arbeitszeit!",IF(AND(NOT(ISNUMBER(J539)),C539&lt;&gt;""),"Arbeitszeit fehlt!",IF(NOT(ISERROR(VLOOKUP(C539,verify_holidays!A:A,1,FALSE))),"W: Feiertagsarbeit!",IF(WEEKDAY(C539,2)&gt;5,"W: Wochenendarbeit!","OK")))))))</f>
        <v/>
      </c>
      <c r="P539" s="9" t="str">
        <f t="shared" si="8"/>
        <v>Abgeschlossen</v>
      </c>
    </row>
    <row r="540" spans="1:16" x14ac:dyDescent="0.25">
      <c r="A540" s="10" t="str">
        <f>IFERROR(VLOOKUP(L540,verify_descriptions!A:J,2,FALSE),"")</f>
        <v/>
      </c>
      <c r="B540" s="10" t="str">
        <f>IFERROR(VLOOKUP(L540,verify_descriptions!A:J,3,FALSE),"")</f>
        <v/>
      </c>
      <c r="C540" s="8"/>
      <c r="D540" s="10" t="str">
        <f>IFERROR(VLOOKUP(L540,verify_descriptions!A:J,4,FALSE),"")</f>
        <v/>
      </c>
      <c r="E540" s="10" t="str">
        <f>IFERROR(VLOOKUP(L540,verify_descriptions!A:J,5,FALSE),"")</f>
        <v/>
      </c>
      <c r="F540" s="10" t="str">
        <f>IFERROR(VLOOKUP(L540,verify_descriptions!A:J,6,FALSE),"")</f>
        <v/>
      </c>
      <c r="G540" s="10" t="str">
        <f>IFERROR(VLOOKUP(L540,verify_descriptions!A:J,7,FALSE),"")</f>
        <v/>
      </c>
      <c r="H540" s="10" t="str">
        <f>IFERROR(VLOOKUP(L540,verify_descriptions!A:J,8,FALSE),"")</f>
        <v/>
      </c>
      <c r="I540" s="10" t="str">
        <f>IFERROR(VLOOKUP(L540,verify_descriptions!A:J,9,FALSE),"")</f>
        <v/>
      </c>
      <c r="J540" s="9"/>
      <c r="K540" s="12" t="str">
        <f>IFERROR(VLOOKUP(L540,verify_descriptions!A:J,10,FALSE),"")</f>
        <v/>
      </c>
      <c r="L540" s="9"/>
      <c r="M540" s="9"/>
      <c r="N540" s="9"/>
      <c r="O540" s="10" t="str">
        <f>IF(C540="","",IF(ISERROR(VLOOKUP(C540,verify_dates!$A$1:$A$50,1,FALSE)),"Datum ungültig!",IF(L540="","Beschr. fehlt!",IF(SUMIFS(J:J,C:C,"="&amp;C540,K:K,"STD")&gt;10,"&gt;10h Arbeitszeit!",IF(AND(NOT(ISNUMBER(J540)),C540&lt;&gt;""),"Arbeitszeit fehlt!",IF(NOT(ISERROR(VLOOKUP(C540,verify_holidays!A:A,1,FALSE))),"W: Feiertagsarbeit!",IF(WEEKDAY(C540,2)&gt;5,"W: Wochenendarbeit!","OK")))))))</f>
        <v/>
      </c>
      <c r="P540" s="9" t="str">
        <f t="shared" si="8"/>
        <v>Abgeschlossen</v>
      </c>
    </row>
    <row r="541" spans="1:16" x14ac:dyDescent="0.25">
      <c r="A541" s="10" t="str">
        <f>IFERROR(VLOOKUP(L541,verify_descriptions!A:J,2,FALSE),"")</f>
        <v/>
      </c>
      <c r="B541" s="10" t="str">
        <f>IFERROR(VLOOKUP(L541,verify_descriptions!A:J,3,FALSE),"")</f>
        <v/>
      </c>
      <c r="C541" s="8"/>
      <c r="D541" s="10" t="str">
        <f>IFERROR(VLOOKUP(L541,verify_descriptions!A:J,4,FALSE),"")</f>
        <v/>
      </c>
      <c r="E541" s="10" t="str">
        <f>IFERROR(VLOOKUP(L541,verify_descriptions!A:J,5,FALSE),"")</f>
        <v/>
      </c>
      <c r="F541" s="10" t="str">
        <f>IFERROR(VLOOKUP(L541,verify_descriptions!A:J,6,FALSE),"")</f>
        <v/>
      </c>
      <c r="G541" s="10" t="str">
        <f>IFERROR(VLOOKUP(L541,verify_descriptions!A:J,7,FALSE),"")</f>
        <v/>
      </c>
      <c r="H541" s="10" t="str">
        <f>IFERROR(VLOOKUP(L541,verify_descriptions!A:J,8,FALSE),"")</f>
        <v/>
      </c>
      <c r="I541" s="10" t="str">
        <f>IFERROR(VLOOKUP(L541,verify_descriptions!A:J,9,FALSE),"")</f>
        <v/>
      </c>
      <c r="J541" s="9"/>
      <c r="K541" s="12" t="str">
        <f>IFERROR(VLOOKUP(L541,verify_descriptions!A:J,10,FALSE),"")</f>
        <v/>
      </c>
      <c r="L541" s="9"/>
      <c r="M541" s="9"/>
      <c r="N541" s="9"/>
      <c r="O541" s="10" t="str">
        <f>IF(C541="","",IF(ISERROR(VLOOKUP(C541,verify_dates!$A$1:$A$50,1,FALSE)),"Datum ungültig!",IF(L541="","Beschr. fehlt!",IF(SUMIFS(J:J,C:C,"="&amp;C541,K:K,"STD")&gt;10,"&gt;10h Arbeitszeit!",IF(AND(NOT(ISNUMBER(J541)),C541&lt;&gt;""),"Arbeitszeit fehlt!",IF(NOT(ISERROR(VLOOKUP(C541,verify_holidays!A:A,1,FALSE))),"W: Feiertagsarbeit!",IF(WEEKDAY(C541,2)&gt;5,"W: Wochenendarbeit!","OK")))))))</f>
        <v/>
      </c>
      <c r="P541" s="9" t="str">
        <f t="shared" si="8"/>
        <v>Abgeschlossen</v>
      </c>
    </row>
    <row r="542" spans="1:16" x14ac:dyDescent="0.25">
      <c r="A542" s="10" t="str">
        <f>IFERROR(VLOOKUP(L542,verify_descriptions!A:J,2,FALSE),"")</f>
        <v/>
      </c>
      <c r="B542" s="10" t="str">
        <f>IFERROR(VLOOKUP(L542,verify_descriptions!A:J,3,FALSE),"")</f>
        <v/>
      </c>
      <c r="C542" s="8"/>
      <c r="D542" s="10" t="str">
        <f>IFERROR(VLOOKUP(L542,verify_descriptions!A:J,4,FALSE),"")</f>
        <v/>
      </c>
      <c r="E542" s="10" t="str">
        <f>IFERROR(VLOOKUP(L542,verify_descriptions!A:J,5,FALSE),"")</f>
        <v/>
      </c>
      <c r="F542" s="10" t="str">
        <f>IFERROR(VLOOKUP(L542,verify_descriptions!A:J,6,FALSE),"")</f>
        <v/>
      </c>
      <c r="G542" s="10" t="str">
        <f>IFERROR(VLOOKUP(L542,verify_descriptions!A:J,7,FALSE),"")</f>
        <v/>
      </c>
      <c r="H542" s="10" t="str">
        <f>IFERROR(VLOOKUP(L542,verify_descriptions!A:J,8,FALSE),"")</f>
        <v/>
      </c>
      <c r="I542" s="10" t="str">
        <f>IFERROR(VLOOKUP(L542,verify_descriptions!A:J,9,FALSE),"")</f>
        <v/>
      </c>
      <c r="J542" s="9"/>
      <c r="K542" s="12" t="str">
        <f>IFERROR(VLOOKUP(L542,verify_descriptions!A:J,10,FALSE),"")</f>
        <v/>
      </c>
      <c r="L542" s="9"/>
      <c r="M542" s="9"/>
      <c r="N542" s="9"/>
      <c r="O542" s="10" t="str">
        <f>IF(C542="","",IF(ISERROR(VLOOKUP(C542,verify_dates!$A$1:$A$50,1,FALSE)),"Datum ungültig!",IF(L542="","Beschr. fehlt!",IF(SUMIFS(J:J,C:C,"="&amp;C542,K:K,"STD")&gt;10,"&gt;10h Arbeitszeit!",IF(AND(NOT(ISNUMBER(J542)),C542&lt;&gt;""),"Arbeitszeit fehlt!",IF(NOT(ISERROR(VLOOKUP(C542,verify_holidays!A:A,1,FALSE))),"W: Feiertagsarbeit!",IF(WEEKDAY(C542,2)&gt;5,"W: Wochenendarbeit!","OK")))))))</f>
        <v/>
      </c>
      <c r="P542" s="9" t="str">
        <f t="shared" si="8"/>
        <v>Abgeschlossen</v>
      </c>
    </row>
    <row r="543" spans="1:16" x14ac:dyDescent="0.25">
      <c r="A543" s="10" t="str">
        <f>IFERROR(VLOOKUP(L543,verify_descriptions!A:J,2,FALSE),"")</f>
        <v/>
      </c>
      <c r="B543" s="10" t="str">
        <f>IFERROR(VLOOKUP(L543,verify_descriptions!A:J,3,FALSE),"")</f>
        <v/>
      </c>
      <c r="C543" s="8"/>
      <c r="D543" s="10" t="str">
        <f>IFERROR(VLOOKUP(L543,verify_descriptions!A:J,4,FALSE),"")</f>
        <v/>
      </c>
      <c r="E543" s="10" t="str">
        <f>IFERROR(VLOOKUP(L543,verify_descriptions!A:J,5,FALSE),"")</f>
        <v/>
      </c>
      <c r="F543" s="10" t="str">
        <f>IFERROR(VLOOKUP(L543,verify_descriptions!A:J,6,FALSE),"")</f>
        <v/>
      </c>
      <c r="G543" s="10" t="str">
        <f>IFERROR(VLOOKUP(L543,verify_descriptions!A:J,7,FALSE),"")</f>
        <v/>
      </c>
      <c r="H543" s="10" t="str">
        <f>IFERROR(VLOOKUP(L543,verify_descriptions!A:J,8,FALSE),"")</f>
        <v/>
      </c>
      <c r="I543" s="10" t="str">
        <f>IFERROR(VLOOKUP(L543,verify_descriptions!A:J,9,FALSE),"")</f>
        <v/>
      </c>
      <c r="J543" s="9"/>
      <c r="K543" s="12" t="str">
        <f>IFERROR(VLOOKUP(L543,verify_descriptions!A:J,10,FALSE),"")</f>
        <v/>
      </c>
      <c r="L543" s="9"/>
      <c r="M543" s="9"/>
      <c r="N543" s="9"/>
      <c r="O543" s="10" t="str">
        <f>IF(C543="","",IF(ISERROR(VLOOKUP(C543,verify_dates!$A$1:$A$50,1,FALSE)),"Datum ungültig!",IF(L543="","Beschr. fehlt!",IF(SUMIFS(J:J,C:C,"="&amp;C543,K:K,"STD")&gt;10,"&gt;10h Arbeitszeit!",IF(AND(NOT(ISNUMBER(J543)),C543&lt;&gt;""),"Arbeitszeit fehlt!",IF(NOT(ISERROR(VLOOKUP(C543,verify_holidays!A:A,1,FALSE))),"W: Feiertagsarbeit!",IF(WEEKDAY(C543,2)&gt;5,"W: Wochenendarbeit!","OK")))))))</f>
        <v/>
      </c>
      <c r="P543" s="9" t="str">
        <f t="shared" si="8"/>
        <v>Abgeschlossen</v>
      </c>
    </row>
    <row r="544" spans="1:16" x14ac:dyDescent="0.25">
      <c r="A544" s="10" t="str">
        <f>IFERROR(VLOOKUP(L544,verify_descriptions!A:J,2,FALSE),"")</f>
        <v/>
      </c>
      <c r="B544" s="10" t="str">
        <f>IFERROR(VLOOKUP(L544,verify_descriptions!A:J,3,FALSE),"")</f>
        <v/>
      </c>
      <c r="C544" s="8"/>
      <c r="D544" s="10" t="str">
        <f>IFERROR(VLOOKUP(L544,verify_descriptions!A:J,4,FALSE),"")</f>
        <v/>
      </c>
      <c r="E544" s="10" t="str">
        <f>IFERROR(VLOOKUP(L544,verify_descriptions!A:J,5,FALSE),"")</f>
        <v/>
      </c>
      <c r="F544" s="10" t="str">
        <f>IFERROR(VLOOKUP(L544,verify_descriptions!A:J,6,FALSE),"")</f>
        <v/>
      </c>
      <c r="G544" s="10" t="str">
        <f>IFERROR(VLOOKUP(L544,verify_descriptions!A:J,7,FALSE),"")</f>
        <v/>
      </c>
      <c r="H544" s="10" t="str">
        <f>IFERROR(VLOOKUP(L544,verify_descriptions!A:J,8,FALSE),"")</f>
        <v/>
      </c>
      <c r="I544" s="10" t="str">
        <f>IFERROR(VLOOKUP(L544,verify_descriptions!A:J,9,FALSE),"")</f>
        <v/>
      </c>
      <c r="J544" s="9"/>
      <c r="K544" s="12" t="str">
        <f>IFERROR(VLOOKUP(L544,verify_descriptions!A:J,10,FALSE),"")</f>
        <v/>
      </c>
      <c r="L544" s="9"/>
      <c r="M544" s="9"/>
      <c r="N544" s="9"/>
      <c r="O544" s="10" t="str">
        <f>IF(C544="","",IF(ISERROR(VLOOKUP(C544,verify_dates!$A$1:$A$50,1,FALSE)),"Datum ungültig!",IF(L544="","Beschr. fehlt!",IF(SUMIFS(J:J,C:C,"="&amp;C544,K:K,"STD")&gt;10,"&gt;10h Arbeitszeit!",IF(AND(NOT(ISNUMBER(J544)),C544&lt;&gt;""),"Arbeitszeit fehlt!",IF(NOT(ISERROR(VLOOKUP(C544,verify_holidays!A:A,1,FALSE))),"W: Feiertagsarbeit!",IF(WEEKDAY(C544,2)&gt;5,"W: Wochenendarbeit!","OK")))))))</f>
        <v/>
      </c>
      <c r="P544" s="9" t="str">
        <f t="shared" si="8"/>
        <v>Abgeschlossen</v>
      </c>
    </row>
    <row r="545" spans="1:16" x14ac:dyDescent="0.25">
      <c r="A545" s="10" t="str">
        <f>IFERROR(VLOOKUP(L545,verify_descriptions!A:J,2,FALSE),"")</f>
        <v/>
      </c>
      <c r="B545" s="10" t="str">
        <f>IFERROR(VLOOKUP(L545,verify_descriptions!A:J,3,FALSE),"")</f>
        <v/>
      </c>
      <c r="C545" s="8"/>
      <c r="D545" s="10" t="str">
        <f>IFERROR(VLOOKUP(L545,verify_descriptions!A:J,4,FALSE),"")</f>
        <v/>
      </c>
      <c r="E545" s="10" t="str">
        <f>IFERROR(VLOOKUP(L545,verify_descriptions!A:J,5,FALSE),"")</f>
        <v/>
      </c>
      <c r="F545" s="10" t="str">
        <f>IFERROR(VLOOKUP(L545,verify_descriptions!A:J,6,FALSE),"")</f>
        <v/>
      </c>
      <c r="G545" s="10" t="str">
        <f>IFERROR(VLOOKUP(L545,verify_descriptions!A:J,7,FALSE),"")</f>
        <v/>
      </c>
      <c r="H545" s="10" t="str">
        <f>IFERROR(VLOOKUP(L545,verify_descriptions!A:J,8,FALSE),"")</f>
        <v/>
      </c>
      <c r="I545" s="10" t="str">
        <f>IFERROR(VLOOKUP(L545,verify_descriptions!A:J,9,FALSE),"")</f>
        <v/>
      </c>
      <c r="J545" s="9"/>
      <c r="K545" s="12" t="str">
        <f>IFERROR(VLOOKUP(L545,verify_descriptions!A:J,10,FALSE),"")</f>
        <v/>
      </c>
      <c r="L545" s="9"/>
      <c r="M545" s="9"/>
      <c r="N545" s="9"/>
      <c r="O545" s="10" t="str">
        <f>IF(C545="","",IF(ISERROR(VLOOKUP(C545,verify_dates!$A$1:$A$50,1,FALSE)),"Datum ungültig!",IF(L545="","Beschr. fehlt!",IF(SUMIFS(J:J,C:C,"="&amp;C545,K:K,"STD")&gt;10,"&gt;10h Arbeitszeit!",IF(AND(NOT(ISNUMBER(J545)),C545&lt;&gt;""),"Arbeitszeit fehlt!",IF(NOT(ISERROR(VLOOKUP(C545,verify_holidays!A:A,1,FALSE))),"W: Feiertagsarbeit!",IF(WEEKDAY(C545,2)&gt;5,"W: Wochenendarbeit!","OK")))))))</f>
        <v/>
      </c>
      <c r="P545" s="9" t="str">
        <f t="shared" si="8"/>
        <v>Abgeschlossen</v>
      </c>
    </row>
    <row r="546" spans="1:16" x14ac:dyDescent="0.25">
      <c r="A546" s="10" t="str">
        <f>IFERROR(VLOOKUP(L546,verify_descriptions!A:J,2,FALSE),"")</f>
        <v/>
      </c>
      <c r="B546" s="10" t="str">
        <f>IFERROR(VLOOKUP(L546,verify_descriptions!A:J,3,FALSE),"")</f>
        <v/>
      </c>
      <c r="C546" s="8"/>
      <c r="D546" s="10" t="str">
        <f>IFERROR(VLOOKUP(L546,verify_descriptions!A:J,4,FALSE),"")</f>
        <v/>
      </c>
      <c r="E546" s="10" t="str">
        <f>IFERROR(VLOOKUP(L546,verify_descriptions!A:J,5,FALSE),"")</f>
        <v/>
      </c>
      <c r="F546" s="10" t="str">
        <f>IFERROR(VLOOKUP(L546,verify_descriptions!A:J,6,FALSE),"")</f>
        <v/>
      </c>
      <c r="G546" s="10" t="str">
        <f>IFERROR(VLOOKUP(L546,verify_descriptions!A:J,7,FALSE),"")</f>
        <v/>
      </c>
      <c r="H546" s="10" t="str">
        <f>IFERROR(VLOOKUP(L546,verify_descriptions!A:J,8,FALSE),"")</f>
        <v/>
      </c>
      <c r="I546" s="10" t="str">
        <f>IFERROR(VLOOKUP(L546,verify_descriptions!A:J,9,FALSE),"")</f>
        <v/>
      </c>
      <c r="J546" s="9"/>
      <c r="K546" s="12" t="str">
        <f>IFERROR(VLOOKUP(L546,verify_descriptions!A:J,10,FALSE),"")</f>
        <v/>
      </c>
      <c r="L546" s="9"/>
      <c r="M546" s="9"/>
      <c r="N546" s="9"/>
      <c r="O546" s="10" t="str">
        <f>IF(C546="","",IF(ISERROR(VLOOKUP(C546,verify_dates!$A$1:$A$50,1,FALSE)),"Datum ungültig!",IF(L546="","Beschr. fehlt!",IF(SUMIFS(J:J,C:C,"="&amp;C546,K:K,"STD")&gt;10,"&gt;10h Arbeitszeit!",IF(AND(NOT(ISNUMBER(J546)),C546&lt;&gt;""),"Arbeitszeit fehlt!",IF(NOT(ISERROR(VLOOKUP(C546,verify_holidays!A:A,1,FALSE))),"W: Feiertagsarbeit!",IF(WEEKDAY(C546,2)&gt;5,"W: Wochenendarbeit!","OK")))))))</f>
        <v/>
      </c>
      <c r="P546" s="9" t="str">
        <f t="shared" si="8"/>
        <v>Abgeschlossen</v>
      </c>
    </row>
    <row r="547" spans="1:16" x14ac:dyDescent="0.25">
      <c r="A547" s="10" t="str">
        <f>IFERROR(VLOOKUP(L547,verify_descriptions!A:J,2,FALSE),"")</f>
        <v/>
      </c>
      <c r="B547" s="10" t="str">
        <f>IFERROR(VLOOKUP(L547,verify_descriptions!A:J,3,FALSE),"")</f>
        <v/>
      </c>
      <c r="C547" s="8"/>
      <c r="D547" s="10" t="str">
        <f>IFERROR(VLOOKUP(L547,verify_descriptions!A:J,4,FALSE),"")</f>
        <v/>
      </c>
      <c r="E547" s="10" t="str">
        <f>IFERROR(VLOOKUP(L547,verify_descriptions!A:J,5,FALSE),"")</f>
        <v/>
      </c>
      <c r="F547" s="10" t="str">
        <f>IFERROR(VLOOKUP(L547,verify_descriptions!A:J,6,FALSE),"")</f>
        <v/>
      </c>
      <c r="G547" s="10" t="str">
        <f>IFERROR(VLOOKUP(L547,verify_descriptions!A:J,7,FALSE),"")</f>
        <v/>
      </c>
      <c r="H547" s="10" t="str">
        <f>IFERROR(VLOOKUP(L547,verify_descriptions!A:J,8,FALSE),"")</f>
        <v/>
      </c>
      <c r="I547" s="10" t="str">
        <f>IFERROR(VLOOKUP(L547,verify_descriptions!A:J,9,FALSE),"")</f>
        <v/>
      </c>
      <c r="J547" s="9"/>
      <c r="K547" s="12" t="str">
        <f>IFERROR(VLOOKUP(L547,verify_descriptions!A:J,10,FALSE),"")</f>
        <v/>
      </c>
      <c r="L547" s="9"/>
      <c r="M547" s="9"/>
      <c r="N547" s="9"/>
      <c r="O547" s="10" t="str">
        <f>IF(C547="","",IF(ISERROR(VLOOKUP(C547,verify_dates!$A$1:$A$50,1,FALSE)),"Datum ungültig!",IF(L547="","Beschr. fehlt!",IF(SUMIFS(J:J,C:C,"="&amp;C547,K:K,"STD")&gt;10,"&gt;10h Arbeitszeit!",IF(AND(NOT(ISNUMBER(J547)),C547&lt;&gt;""),"Arbeitszeit fehlt!",IF(NOT(ISERROR(VLOOKUP(C547,verify_holidays!A:A,1,FALSE))),"W: Feiertagsarbeit!",IF(WEEKDAY(C547,2)&gt;5,"W: Wochenendarbeit!","OK")))))))</f>
        <v/>
      </c>
      <c r="P547" s="9" t="str">
        <f t="shared" si="8"/>
        <v>Abgeschlossen</v>
      </c>
    </row>
    <row r="548" spans="1:16" x14ac:dyDescent="0.25">
      <c r="A548" s="10" t="str">
        <f>IFERROR(VLOOKUP(L548,verify_descriptions!A:J,2,FALSE),"")</f>
        <v/>
      </c>
      <c r="B548" s="10" t="str">
        <f>IFERROR(VLOOKUP(L548,verify_descriptions!A:J,3,FALSE),"")</f>
        <v/>
      </c>
      <c r="C548" s="8"/>
      <c r="D548" s="10" t="str">
        <f>IFERROR(VLOOKUP(L548,verify_descriptions!A:J,4,FALSE),"")</f>
        <v/>
      </c>
      <c r="E548" s="10" t="str">
        <f>IFERROR(VLOOKUP(L548,verify_descriptions!A:J,5,FALSE),"")</f>
        <v/>
      </c>
      <c r="F548" s="10" t="str">
        <f>IFERROR(VLOOKUP(L548,verify_descriptions!A:J,6,FALSE),"")</f>
        <v/>
      </c>
      <c r="G548" s="10" t="str">
        <f>IFERROR(VLOOKUP(L548,verify_descriptions!A:J,7,FALSE),"")</f>
        <v/>
      </c>
      <c r="H548" s="10" t="str">
        <f>IFERROR(VLOOKUP(L548,verify_descriptions!A:J,8,FALSE),"")</f>
        <v/>
      </c>
      <c r="I548" s="10" t="str">
        <f>IFERROR(VLOOKUP(L548,verify_descriptions!A:J,9,FALSE),"")</f>
        <v/>
      </c>
      <c r="J548" s="9"/>
      <c r="K548" s="12" t="str">
        <f>IFERROR(VLOOKUP(L548,verify_descriptions!A:J,10,FALSE),"")</f>
        <v/>
      </c>
      <c r="L548" s="9"/>
      <c r="M548" s="9"/>
      <c r="N548" s="9"/>
      <c r="O548" s="10" t="str">
        <f>IF(C548="","",IF(ISERROR(VLOOKUP(C548,verify_dates!$A$1:$A$50,1,FALSE)),"Datum ungültig!",IF(L548="","Beschr. fehlt!",IF(SUMIFS(J:J,C:C,"="&amp;C548,K:K,"STD")&gt;10,"&gt;10h Arbeitszeit!",IF(AND(NOT(ISNUMBER(J548)),C548&lt;&gt;""),"Arbeitszeit fehlt!",IF(NOT(ISERROR(VLOOKUP(C548,verify_holidays!A:A,1,FALSE))),"W: Feiertagsarbeit!",IF(WEEKDAY(C548,2)&gt;5,"W: Wochenendarbeit!","OK")))))))</f>
        <v/>
      </c>
      <c r="P548" s="9" t="str">
        <f t="shared" si="8"/>
        <v>Abgeschlossen</v>
      </c>
    </row>
    <row r="549" spans="1:16" x14ac:dyDescent="0.25">
      <c r="A549" s="10" t="str">
        <f>IFERROR(VLOOKUP(L549,verify_descriptions!A:J,2,FALSE),"")</f>
        <v/>
      </c>
      <c r="B549" s="10" t="str">
        <f>IFERROR(VLOOKUP(L549,verify_descriptions!A:J,3,FALSE),"")</f>
        <v/>
      </c>
      <c r="C549" s="8"/>
      <c r="D549" s="10" t="str">
        <f>IFERROR(VLOOKUP(L549,verify_descriptions!A:J,4,FALSE),"")</f>
        <v/>
      </c>
      <c r="E549" s="10" t="str">
        <f>IFERROR(VLOOKUP(L549,verify_descriptions!A:J,5,FALSE),"")</f>
        <v/>
      </c>
      <c r="F549" s="10" t="str">
        <f>IFERROR(VLOOKUP(L549,verify_descriptions!A:J,6,FALSE),"")</f>
        <v/>
      </c>
      <c r="G549" s="10" t="str">
        <f>IFERROR(VLOOKUP(L549,verify_descriptions!A:J,7,FALSE),"")</f>
        <v/>
      </c>
      <c r="H549" s="10" t="str">
        <f>IFERROR(VLOOKUP(L549,verify_descriptions!A:J,8,FALSE),"")</f>
        <v/>
      </c>
      <c r="I549" s="10" t="str">
        <f>IFERROR(VLOOKUP(L549,verify_descriptions!A:J,9,FALSE),"")</f>
        <v/>
      </c>
      <c r="J549" s="9"/>
      <c r="K549" s="12" t="str">
        <f>IFERROR(VLOOKUP(L549,verify_descriptions!A:J,10,FALSE),"")</f>
        <v/>
      </c>
      <c r="L549" s="9"/>
      <c r="M549" s="9"/>
      <c r="N549" s="9"/>
      <c r="O549" s="10" t="str">
        <f>IF(C549="","",IF(ISERROR(VLOOKUP(C549,verify_dates!$A$1:$A$50,1,FALSE)),"Datum ungültig!",IF(L549="","Beschr. fehlt!",IF(SUMIFS(J:J,C:C,"="&amp;C549,K:K,"STD")&gt;10,"&gt;10h Arbeitszeit!",IF(AND(NOT(ISNUMBER(J549)),C549&lt;&gt;""),"Arbeitszeit fehlt!",IF(NOT(ISERROR(VLOOKUP(C549,verify_holidays!A:A,1,FALSE))),"W: Feiertagsarbeit!",IF(WEEKDAY(C549,2)&gt;5,"W: Wochenendarbeit!","OK")))))))</f>
        <v/>
      </c>
      <c r="P549" s="9" t="str">
        <f t="shared" si="8"/>
        <v>Abgeschlossen</v>
      </c>
    </row>
    <row r="550" spans="1:16" x14ac:dyDescent="0.25">
      <c r="A550" s="10" t="str">
        <f>IFERROR(VLOOKUP(L550,verify_descriptions!A:J,2,FALSE),"")</f>
        <v/>
      </c>
      <c r="B550" s="10" t="str">
        <f>IFERROR(VLOOKUP(L550,verify_descriptions!A:J,3,FALSE),"")</f>
        <v/>
      </c>
      <c r="C550" s="8"/>
      <c r="D550" s="10" t="str">
        <f>IFERROR(VLOOKUP(L550,verify_descriptions!A:J,4,FALSE),"")</f>
        <v/>
      </c>
      <c r="E550" s="10" t="str">
        <f>IFERROR(VLOOKUP(L550,verify_descriptions!A:J,5,FALSE),"")</f>
        <v/>
      </c>
      <c r="F550" s="10" t="str">
        <f>IFERROR(VLOOKUP(L550,verify_descriptions!A:J,6,FALSE),"")</f>
        <v/>
      </c>
      <c r="G550" s="10" t="str">
        <f>IFERROR(VLOOKUP(L550,verify_descriptions!A:J,7,FALSE),"")</f>
        <v/>
      </c>
      <c r="H550" s="10" t="str">
        <f>IFERROR(VLOOKUP(L550,verify_descriptions!A:J,8,FALSE),"")</f>
        <v/>
      </c>
      <c r="I550" s="10" t="str">
        <f>IFERROR(VLOOKUP(L550,verify_descriptions!A:J,9,FALSE),"")</f>
        <v/>
      </c>
      <c r="J550" s="9"/>
      <c r="K550" s="12" t="str">
        <f>IFERROR(VLOOKUP(L550,verify_descriptions!A:J,10,FALSE),"")</f>
        <v/>
      </c>
      <c r="L550" s="9"/>
      <c r="M550" s="9"/>
      <c r="N550" s="9"/>
      <c r="O550" s="10" t="str">
        <f>IF(C550="","",IF(ISERROR(VLOOKUP(C550,verify_dates!$A$1:$A$50,1,FALSE)),"Datum ungültig!",IF(L550="","Beschr. fehlt!",IF(SUMIFS(J:J,C:C,"="&amp;C550,K:K,"STD")&gt;10,"&gt;10h Arbeitszeit!",IF(AND(NOT(ISNUMBER(J550)),C550&lt;&gt;""),"Arbeitszeit fehlt!",IF(NOT(ISERROR(VLOOKUP(C550,verify_holidays!A:A,1,FALSE))),"W: Feiertagsarbeit!",IF(WEEKDAY(C550,2)&gt;5,"W: Wochenendarbeit!","OK")))))))</f>
        <v/>
      </c>
      <c r="P550" s="9" t="str">
        <f t="shared" si="8"/>
        <v>Abgeschlossen</v>
      </c>
    </row>
    <row r="551" spans="1:16" x14ac:dyDescent="0.25">
      <c r="A551" s="10" t="str">
        <f>IFERROR(VLOOKUP(L551,verify_descriptions!A:J,2,FALSE),"")</f>
        <v/>
      </c>
      <c r="B551" s="10" t="str">
        <f>IFERROR(VLOOKUP(L551,verify_descriptions!A:J,3,FALSE),"")</f>
        <v/>
      </c>
      <c r="C551" s="8"/>
      <c r="D551" s="10" t="str">
        <f>IFERROR(VLOOKUP(L551,verify_descriptions!A:J,4,FALSE),"")</f>
        <v/>
      </c>
      <c r="E551" s="10" t="str">
        <f>IFERROR(VLOOKUP(L551,verify_descriptions!A:J,5,FALSE),"")</f>
        <v/>
      </c>
      <c r="F551" s="10" t="str">
        <f>IFERROR(VLOOKUP(L551,verify_descriptions!A:J,6,FALSE),"")</f>
        <v/>
      </c>
      <c r="G551" s="10" t="str">
        <f>IFERROR(VLOOKUP(L551,verify_descriptions!A:J,7,FALSE),"")</f>
        <v/>
      </c>
      <c r="H551" s="10" t="str">
        <f>IFERROR(VLOOKUP(L551,verify_descriptions!A:J,8,FALSE),"")</f>
        <v/>
      </c>
      <c r="I551" s="10" t="str">
        <f>IFERROR(VLOOKUP(L551,verify_descriptions!A:J,9,FALSE),"")</f>
        <v/>
      </c>
      <c r="J551" s="9"/>
      <c r="K551" s="12" t="str">
        <f>IFERROR(VLOOKUP(L551,verify_descriptions!A:J,10,FALSE),"")</f>
        <v/>
      </c>
      <c r="L551" s="9"/>
      <c r="M551" s="9"/>
      <c r="N551" s="9"/>
      <c r="O551" s="10" t="str">
        <f>IF(C551="","",IF(ISERROR(VLOOKUP(C551,verify_dates!$A$1:$A$50,1,FALSE)),"Datum ungültig!",IF(L551="","Beschr. fehlt!",IF(SUMIFS(J:J,C:C,"="&amp;C551,K:K,"STD")&gt;10,"&gt;10h Arbeitszeit!",IF(AND(NOT(ISNUMBER(J551)),C551&lt;&gt;""),"Arbeitszeit fehlt!",IF(NOT(ISERROR(VLOOKUP(C551,verify_holidays!A:A,1,FALSE))),"W: Feiertagsarbeit!",IF(WEEKDAY(C551,2)&gt;5,"W: Wochenendarbeit!","OK")))))))</f>
        <v/>
      </c>
      <c r="P551" s="9" t="str">
        <f t="shared" si="8"/>
        <v>Abgeschlossen</v>
      </c>
    </row>
    <row r="552" spans="1:16" x14ac:dyDescent="0.25">
      <c r="A552" s="10" t="str">
        <f>IFERROR(VLOOKUP(L552,verify_descriptions!A:J,2,FALSE),"")</f>
        <v/>
      </c>
      <c r="B552" s="10" t="str">
        <f>IFERROR(VLOOKUP(L552,verify_descriptions!A:J,3,FALSE),"")</f>
        <v/>
      </c>
      <c r="C552" s="8"/>
      <c r="D552" s="10" t="str">
        <f>IFERROR(VLOOKUP(L552,verify_descriptions!A:J,4,FALSE),"")</f>
        <v/>
      </c>
      <c r="E552" s="10" t="str">
        <f>IFERROR(VLOOKUP(L552,verify_descriptions!A:J,5,FALSE),"")</f>
        <v/>
      </c>
      <c r="F552" s="10" t="str">
        <f>IFERROR(VLOOKUP(L552,verify_descriptions!A:J,6,FALSE),"")</f>
        <v/>
      </c>
      <c r="G552" s="10" t="str">
        <f>IFERROR(VLOOKUP(L552,verify_descriptions!A:J,7,FALSE),"")</f>
        <v/>
      </c>
      <c r="H552" s="10" t="str">
        <f>IFERROR(VLOOKUP(L552,verify_descriptions!A:J,8,FALSE),"")</f>
        <v/>
      </c>
      <c r="I552" s="10" t="str">
        <f>IFERROR(VLOOKUP(L552,verify_descriptions!A:J,9,FALSE),"")</f>
        <v/>
      </c>
      <c r="J552" s="9"/>
      <c r="K552" s="12" t="str">
        <f>IFERROR(VLOOKUP(L552,verify_descriptions!A:J,10,FALSE),"")</f>
        <v/>
      </c>
      <c r="L552" s="9"/>
      <c r="M552" s="9"/>
      <c r="N552" s="9"/>
      <c r="O552" s="10" t="str">
        <f>IF(C552="","",IF(ISERROR(VLOOKUP(C552,verify_dates!$A$1:$A$50,1,FALSE)),"Datum ungültig!",IF(L552="","Beschr. fehlt!",IF(SUMIFS(J:J,C:C,"="&amp;C552,K:K,"STD")&gt;10,"&gt;10h Arbeitszeit!",IF(AND(NOT(ISNUMBER(J552)),C552&lt;&gt;""),"Arbeitszeit fehlt!",IF(NOT(ISERROR(VLOOKUP(C552,verify_holidays!A:A,1,FALSE))),"W: Feiertagsarbeit!",IF(WEEKDAY(C552,2)&gt;5,"W: Wochenendarbeit!","OK")))))))</f>
        <v/>
      </c>
      <c r="P552" s="9" t="str">
        <f t="shared" si="8"/>
        <v>Abgeschlossen</v>
      </c>
    </row>
    <row r="553" spans="1:16" x14ac:dyDescent="0.25">
      <c r="A553" s="10" t="str">
        <f>IFERROR(VLOOKUP(L553,verify_descriptions!A:J,2,FALSE),"")</f>
        <v/>
      </c>
      <c r="B553" s="10" t="str">
        <f>IFERROR(VLOOKUP(L553,verify_descriptions!A:J,3,FALSE),"")</f>
        <v/>
      </c>
      <c r="C553" s="8"/>
      <c r="D553" s="10" t="str">
        <f>IFERROR(VLOOKUP(L553,verify_descriptions!A:J,4,FALSE),"")</f>
        <v/>
      </c>
      <c r="E553" s="10" t="str">
        <f>IFERROR(VLOOKUP(L553,verify_descriptions!A:J,5,FALSE),"")</f>
        <v/>
      </c>
      <c r="F553" s="10" t="str">
        <f>IFERROR(VLOOKUP(L553,verify_descriptions!A:J,6,FALSE),"")</f>
        <v/>
      </c>
      <c r="G553" s="10" t="str">
        <f>IFERROR(VLOOKUP(L553,verify_descriptions!A:J,7,FALSE),"")</f>
        <v/>
      </c>
      <c r="H553" s="10" t="str">
        <f>IFERROR(VLOOKUP(L553,verify_descriptions!A:J,8,FALSE),"")</f>
        <v/>
      </c>
      <c r="I553" s="10" t="str">
        <f>IFERROR(VLOOKUP(L553,verify_descriptions!A:J,9,FALSE),"")</f>
        <v/>
      </c>
      <c r="J553" s="9"/>
      <c r="K553" s="12" t="str">
        <f>IFERROR(VLOOKUP(L553,verify_descriptions!A:J,10,FALSE),"")</f>
        <v/>
      </c>
      <c r="L553" s="9"/>
      <c r="M553" s="9"/>
      <c r="N553" s="9"/>
      <c r="O553" s="10" t="str">
        <f>IF(C553="","",IF(ISERROR(VLOOKUP(C553,verify_dates!$A$1:$A$50,1,FALSE)),"Datum ungültig!",IF(L553="","Beschr. fehlt!",IF(SUMIFS(J:J,C:C,"="&amp;C553,K:K,"STD")&gt;10,"&gt;10h Arbeitszeit!",IF(AND(NOT(ISNUMBER(J553)),C553&lt;&gt;""),"Arbeitszeit fehlt!",IF(NOT(ISERROR(VLOOKUP(C553,verify_holidays!A:A,1,FALSE))),"W: Feiertagsarbeit!",IF(WEEKDAY(C553,2)&gt;5,"W: Wochenendarbeit!","OK")))))))</f>
        <v/>
      </c>
      <c r="P553" s="9" t="str">
        <f t="shared" si="8"/>
        <v>Abgeschlossen</v>
      </c>
    </row>
    <row r="554" spans="1:16" x14ac:dyDescent="0.25">
      <c r="A554" s="10" t="str">
        <f>IFERROR(VLOOKUP(L554,verify_descriptions!A:J,2,FALSE),"")</f>
        <v/>
      </c>
      <c r="B554" s="10" t="str">
        <f>IFERROR(VLOOKUP(L554,verify_descriptions!A:J,3,FALSE),"")</f>
        <v/>
      </c>
      <c r="C554" s="8"/>
      <c r="D554" s="10" t="str">
        <f>IFERROR(VLOOKUP(L554,verify_descriptions!A:J,4,FALSE),"")</f>
        <v/>
      </c>
      <c r="E554" s="10" t="str">
        <f>IFERROR(VLOOKUP(L554,verify_descriptions!A:J,5,FALSE),"")</f>
        <v/>
      </c>
      <c r="F554" s="10" t="str">
        <f>IFERROR(VLOOKUP(L554,verify_descriptions!A:J,6,FALSE),"")</f>
        <v/>
      </c>
      <c r="G554" s="10" t="str">
        <f>IFERROR(VLOOKUP(L554,verify_descriptions!A:J,7,FALSE),"")</f>
        <v/>
      </c>
      <c r="H554" s="10" t="str">
        <f>IFERROR(VLOOKUP(L554,verify_descriptions!A:J,8,FALSE),"")</f>
        <v/>
      </c>
      <c r="I554" s="10" t="str">
        <f>IFERROR(VLOOKUP(L554,verify_descriptions!A:J,9,FALSE),"")</f>
        <v/>
      </c>
      <c r="J554" s="9"/>
      <c r="K554" s="12" t="str">
        <f>IFERROR(VLOOKUP(L554,verify_descriptions!A:J,10,FALSE),"")</f>
        <v/>
      </c>
      <c r="L554" s="9"/>
      <c r="M554" s="9"/>
      <c r="N554" s="9"/>
      <c r="O554" s="10" t="str">
        <f>IF(C554="","",IF(ISERROR(VLOOKUP(C554,verify_dates!$A$1:$A$50,1,FALSE)),"Datum ungültig!",IF(L554="","Beschr. fehlt!",IF(SUMIFS(J:J,C:C,"="&amp;C554,K:K,"STD")&gt;10,"&gt;10h Arbeitszeit!",IF(AND(NOT(ISNUMBER(J554)),C554&lt;&gt;""),"Arbeitszeit fehlt!",IF(NOT(ISERROR(VLOOKUP(C554,verify_holidays!A:A,1,FALSE))),"W: Feiertagsarbeit!",IF(WEEKDAY(C554,2)&gt;5,"W: Wochenendarbeit!","OK")))))))</f>
        <v/>
      </c>
      <c r="P554" s="9" t="str">
        <f t="shared" si="8"/>
        <v>Abgeschlossen</v>
      </c>
    </row>
    <row r="555" spans="1:16" x14ac:dyDescent="0.25">
      <c r="A555" s="10" t="str">
        <f>IFERROR(VLOOKUP(L555,verify_descriptions!A:J,2,FALSE),"")</f>
        <v/>
      </c>
      <c r="B555" s="10" t="str">
        <f>IFERROR(VLOOKUP(L555,verify_descriptions!A:J,3,FALSE),"")</f>
        <v/>
      </c>
      <c r="C555" s="8"/>
      <c r="D555" s="10" t="str">
        <f>IFERROR(VLOOKUP(L555,verify_descriptions!A:J,4,FALSE),"")</f>
        <v/>
      </c>
      <c r="E555" s="10" t="str">
        <f>IFERROR(VLOOKUP(L555,verify_descriptions!A:J,5,FALSE),"")</f>
        <v/>
      </c>
      <c r="F555" s="10" t="str">
        <f>IFERROR(VLOOKUP(L555,verify_descriptions!A:J,6,FALSE),"")</f>
        <v/>
      </c>
      <c r="G555" s="10" t="str">
        <f>IFERROR(VLOOKUP(L555,verify_descriptions!A:J,7,FALSE),"")</f>
        <v/>
      </c>
      <c r="H555" s="10" t="str">
        <f>IFERROR(VLOOKUP(L555,verify_descriptions!A:J,8,FALSE),"")</f>
        <v/>
      </c>
      <c r="I555" s="10" t="str">
        <f>IFERROR(VLOOKUP(L555,verify_descriptions!A:J,9,FALSE),"")</f>
        <v/>
      </c>
      <c r="J555" s="9"/>
      <c r="K555" s="12" t="str">
        <f>IFERROR(VLOOKUP(L555,verify_descriptions!A:J,10,FALSE),"")</f>
        <v/>
      </c>
      <c r="L555" s="9"/>
      <c r="M555" s="9"/>
      <c r="N555" s="9"/>
      <c r="O555" s="10" t="str">
        <f>IF(C555="","",IF(ISERROR(VLOOKUP(C555,verify_dates!$A$1:$A$50,1,FALSE)),"Datum ungültig!",IF(L555="","Beschr. fehlt!",IF(SUMIFS(J:J,C:C,"="&amp;C555,K:K,"STD")&gt;10,"&gt;10h Arbeitszeit!",IF(AND(NOT(ISNUMBER(J555)),C555&lt;&gt;""),"Arbeitszeit fehlt!",IF(NOT(ISERROR(VLOOKUP(C555,verify_holidays!A:A,1,FALSE))),"W: Feiertagsarbeit!",IF(WEEKDAY(C555,2)&gt;5,"W: Wochenendarbeit!","OK")))))))</f>
        <v/>
      </c>
      <c r="P555" s="9" t="str">
        <f t="shared" si="8"/>
        <v>Abgeschlossen</v>
      </c>
    </row>
    <row r="556" spans="1:16" x14ac:dyDescent="0.25">
      <c r="A556" s="10" t="str">
        <f>IFERROR(VLOOKUP(L556,verify_descriptions!A:J,2,FALSE),"")</f>
        <v/>
      </c>
      <c r="B556" s="10" t="str">
        <f>IFERROR(VLOOKUP(L556,verify_descriptions!A:J,3,FALSE),"")</f>
        <v/>
      </c>
      <c r="C556" s="8"/>
      <c r="D556" s="10" t="str">
        <f>IFERROR(VLOOKUP(L556,verify_descriptions!A:J,4,FALSE),"")</f>
        <v/>
      </c>
      <c r="E556" s="10" t="str">
        <f>IFERROR(VLOOKUP(L556,verify_descriptions!A:J,5,FALSE),"")</f>
        <v/>
      </c>
      <c r="F556" s="10" t="str">
        <f>IFERROR(VLOOKUP(L556,verify_descriptions!A:J,6,FALSE),"")</f>
        <v/>
      </c>
      <c r="G556" s="10" t="str">
        <f>IFERROR(VLOOKUP(L556,verify_descriptions!A:J,7,FALSE),"")</f>
        <v/>
      </c>
      <c r="H556" s="10" t="str">
        <f>IFERROR(VLOOKUP(L556,verify_descriptions!A:J,8,FALSE),"")</f>
        <v/>
      </c>
      <c r="I556" s="10" t="str">
        <f>IFERROR(VLOOKUP(L556,verify_descriptions!A:J,9,FALSE),"")</f>
        <v/>
      </c>
      <c r="J556" s="9"/>
      <c r="K556" s="12" t="str">
        <f>IFERROR(VLOOKUP(L556,verify_descriptions!A:J,10,FALSE),"")</f>
        <v/>
      </c>
      <c r="L556" s="9"/>
      <c r="M556" s="9"/>
      <c r="N556" s="9"/>
      <c r="O556" s="10" t="str">
        <f>IF(C556="","",IF(ISERROR(VLOOKUP(C556,verify_dates!$A$1:$A$50,1,FALSE)),"Datum ungültig!",IF(L556="","Beschr. fehlt!",IF(SUMIFS(J:J,C:C,"="&amp;C556,K:K,"STD")&gt;10,"&gt;10h Arbeitszeit!",IF(AND(NOT(ISNUMBER(J556)),C556&lt;&gt;""),"Arbeitszeit fehlt!",IF(NOT(ISERROR(VLOOKUP(C556,verify_holidays!A:A,1,FALSE))),"W: Feiertagsarbeit!",IF(WEEKDAY(C556,2)&gt;5,"W: Wochenendarbeit!","OK")))))))</f>
        <v/>
      </c>
      <c r="P556" s="9" t="str">
        <f t="shared" si="8"/>
        <v>Abgeschlossen</v>
      </c>
    </row>
    <row r="557" spans="1:16" x14ac:dyDescent="0.25">
      <c r="A557" s="10" t="str">
        <f>IFERROR(VLOOKUP(L557,verify_descriptions!A:J,2,FALSE),"")</f>
        <v/>
      </c>
      <c r="B557" s="10" t="str">
        <f>IFERROR(VLOOKUP(L557,verify_descriptions!A:J,3,FALSE),"")</f>
        <v/>
      </c>
      <c r="C557" s="8"/>
      <c r="D557" s="10" t="str">
        <f>IFERROR(VLOOKUP(L557,verify_descriptions!A:J,4,FALSE),"")</f>
        <v/>
      </c>
      <c r="E557" s="10" t="str">
        <f>IFERROR(VLOOKUP(L557,verify_descriptions!A:J,5,FALSE),"")</f>
        <v/>
      </c>
      <c r="F557" s="10" t="str">
        <f>IFERROR(VLOOKUP(L557,verify_descriptions!A:J,6,FALSE),"")</f>
        <v/>
      </c>
      <c r="G557" s="10" t="str">
        <f>IFERROR(VLOOKUP(L557,verify_descriptions!A:J,7,FALSE),"")</f>
        <v/>
      </c>
      <c r="H557" s="10" t="str">
        <f>IFERROR(VLOOKUP(L557,verify_descriptions!A:J,8,FALSE),"")</f>
        <v/>
      </c>
      <c r="I557" s="10" t="str">
        <f>IFERROR(VLOOKUP(L557,verify_descriptions!A:J,9,FALSE),"")</f>
        <v/>
      </c>
      <c r="J557" s="9"/>
      <c r="K557" s="12" t="str">
        <f>IFERROR(VLOOKUP(L557,verify_descriptions!A:J,10,FALSE),"")</f>
        <v/>
      </c>
      <c r="L557" s="9"/>
      <c r="M557" s="9"/>
      <c r="N557" s="9"/>
      <c r="O557" s="10" t="str">
        <f>IF(C557="","",IF(ISERROR(VLOOKUP(C557,verify_dates!$A$1:$A$50,1,FALSE)),"Datum ungültig!",IF(L557="","Beschr. fehlt!",IF(SUMIFS(J:J,C:C,"="&amp;C557,K:K,"STD")&gt;10,"&gt;10h Arbeitszeit!",IF(AND(NOT(ISNUMBER(J557)),C557&lt;&gt;""),"Arbeitszeit fehlt!",IF(NOT(ISERROR(VLOOKUP(C557,verify_holidays!A:A,1,FALSE))),"W: Feiertagsarbeit!",IF(WEEKDAY(C557,2)&gt;5,"W: Wochenendarbeit!","OK")))))))</f>
        <v/>
      </c>
      <c r="P557" s="9" t="str">
        <f t="shared" si="8"/>
        <v>Abgeschlossen</v>
      </c>
    </row>
    <row r="558" spans="1:16" x14ac:dyDescent="0.25">
      <c r="A558" s="10" t="str">
        <f>IFERROR(VLOOKUP(L558,verify_descriptions!A:J,2,FALSE),"")</f>
        <v/>
      </c>
      <c r="B558" s="10" t="str">
        <f>IFERROR(VLOOKUP(L558,verify_descriptions!A:J,3,FALSE),"")</f>
        <v/>
      </c>
      <c r="C558" s="8"/>
      <c r="D558" s="10" t="str">
        <f>IFERROR(VLOOKUP(L558,verify_descriptions!A:J,4,FALSE),"")</f>
        <v/>
      </c>
      <c r="E558" s="10" t="str">
        <f>IFERROR(VLOOKUP(L558,verify_descriptions!A:J,5,FALSE),"")</f>
        <v/>
      </c>
      <c r="F558" s="10" t="str">
        <f>IFERROR(VLOOKUP(L558,verify_descriptions!A:J,6,FALSE),"")</f>
        <v/>
      </c>
      <c r="G558" s="10" t="str">
        <f>IFERROR(VLOOKUP(L558,verify_descriptions!A:J,7,FALSE),"")</f>
        <v/>
      </c>
      <c r="H558" s="10" t="str">
        <f>IFERROR(VLOOKUP(L558,verify_descriptions!A:J,8,FALSE),"")</f>
        <v/>
      </c>
      <c r="I558" s="10" t="str">
        <f>IFERROR(VLOOKUP(L558,verify_descriptions!A:J,9,FALSE),"")</f>
        <v/>
      </c>
      <c r="J558" s="9"/>
      <c r="K558" s="12" t="str">
        <f>IFERROR(VLOOKUP(L558,verify_descriptions!A:J,10,FALSE),"")</f>
        <v/>
      </c>
      <c r="L558" s="9"/>
      <c r="M558" s="9"/>
      <c r="N558" s="9"/>
      <c r="O558" s="10" t="str">
        <f>IF(C558="","",IF(ISERROR(VLOOKUP(C558,verify_dates!$A$1:$A$50,1,FALSE)),"Datum ungültig!",IF(L558="","Beschr. fehlt!",IF(SUMIFS(J:J,C:C,"="&amp;C558,K:K,"STD")&gt;10,"&gt;10h Arbeitszeit!",IF(AND(NOT(ISNUMBER(J558)),C558&lt;&gt;""),"Arbeitszeit fehlt!",IF(NOT(ISERROR(VLOOKUP(C558,verify_holidays!A:A,1,FALSE))),"W: Feiertagsarbeit!",IF(WEEKDAY(C558,2)&gt;5,"W: Wochenendarbeit!","OK")))))))</f>
        <v/>
      </c>
      <c r="P558" s="9" t="str">
        <f t="shared" si="8"/>
        <v>Abgeschlossen</v>
      </c>
    </row>
    <row r="559" spans="1:16" x14ac:dyDescent="0.25">
      <c r="A559" s="10" t="str">
        <f>IFERROR(VLOOKUP(L559,verify_descriptions!A:J,2,FALSE),"")</f>
        <v/>
      </c>
      <c r="B559" s="10" t="str">
        <f>IFERROR(VLOOKUP(L559,verify_descriptions!A:J,3,FALSE),"")</f>
        <v/>
      </c>
      <c r="C559" s="8"/>
      <c r="D559" s="10" t="str">
        <f>IFERROR(VLOOKUP(L559,verify_descriptions!A:J,4,FALSE),"")</f>
        <v/>
      </c>
      <c r="E559" s="10" t="str">
        <f>IFERROR(VLOOKUP(L559,verify_descriptions!A:J,5,FALSE),"")</f>
        <v/>
      </c>
      <c r="F559" s="10" t="str">
        <f>IFERROR(VLOOKUP(L559,verify_descriptions!A:J,6,FALSE),"")</f>
        <v/>
      </c>
      <c r="G559" s="10" t="str">
        <f>IFERROR(VLOOKUP(L559,verify_descriptions!A:J,7,FALSE),"")</f>
        <v/>
      </c>
      <c r="H559" s="10" t="str">
        <f>IFERROR(VLOOKUP(L559,verify_descriptions!A:J,8,FALSE),"")</f>
        <v/>
      </c>
      <c r="I559" s="10" t="str">
        <f>IFERROR(VLOOKUP(L559,verify_descriptions!A:J,9,FALSE),"")</f>
        <v/>
      </c>
      <c r="J559" s="9"/>
      <c r="K559" s="12" t="str">
        <f>IFERROR(VLOOKUP(L559,verify_descriptions!A:J,10,FALSE),"")</f>
        <v/>
      </c>
      <c r="L559" s="9"/>
      <c r="M559" s="9"/>
      <c r="N559" s="9"/>
      <c r="O559" s="10" t="str">
        <f>IF(C559="","",IF(ISERROR(VLOOKUP(C559,verify_dates!$A$1:$A$50,1,FALSE)),"Datum ungültig!",IF(L559="","Beschr. fehlt!",IF(SUMIFS(J:J,C:C,"="&amp;C559,K:K,"STD")&gt;10,"&gt;10h Arbeitszeit!",IF(AND(NOT(ISNUMBER(J559)),C559&lt;&gt;""),"Arbeitszeit fehlt!",IF(NOT(ISERROR(VLOOKUP(C559,verify_holidays!A:A,1,FALSE))),"W: Feiertagsarbeit!",IF(WEEKDAY(C559,2)&gt;5,"W: Wochenendarbeit!","OK")))))))</f>
        <v/>
      </c>
      <c r="P559" s="9" t="str">
        <f t="shared" si="8"/>
        <v>Abgeschlossen</v>
      </c>
    </row>
    <row r="560" spans="1:16" x14ac:dyDescent="0.25">
      <c r="A560" s="10" t="str">
        <f>IFERROR(VLOOKUP(L560,verify_descriptions!A:J,2,FALSE),"")</f>
        <v/>
      </c>
      <c r="B560" s="10" t="str">
        <f>IFERROR(VLOOKUP(L560,verify_descriptions!A:J,3,FALSE),"")</f>
        <v/>
      </c>
      <c r="C560" s="8"/>
      <c r="D560" s="10" t="str">
        <f>IFERROR(VLOOKUP(L560,verify_descriptions!A:J,4,FALSE),"")</f>
        <v/>
      </c>
      <c r="E560" s="10" t="str">
        <f>IFERROR(VLOOKUP(L560,verify_descriptions!A:J,5,FALSE),"")</f>
        <v/>
      </c>
      <c r="F560" s="10" t="str">
        <f>IFERROR(VLOOKUP(L560,verify_descriptions!A:J,6,FALSE),"")</f>
        <v/>
      </c>
      <c r="G560" s="10" t="str">
        <f>IFERROR(VLOOKUP(L560,verify_descriptions!A:J,7,FALSE),"")</f>
        <v/>
      </c>
      <c r="H560" s="10" t="str">
        <f>IFERROR(VLOOKUP(L560,verify_descriptions!A:J,8,FALSE),"")</f>
        <v/>
      </c>
      <c r="I560" s="10" t="str">
        <f>IFERROR(VLOOKUP(L560,verify_descriptions!A:J,9,FALSE),"")</f>
        <v/>
      </c>
      <c r="J560" s="9"/>
      <c r="K560" s="12" t="str">
        <f>IFERROR(VLOOKUP(L560,verify_descriptions!A:J,10,FALSE),"")</f>
        <v/>
      </c>
      <c r="L560" s="9"/>
      <c r="M560" s="9"/>
      <c r="N560" s="9"/>
      <c r="O560" s="10" t="str">
        <f>IF(C560="","",IF(ISERROR(VLOOKUP(C560,verify_dates!$A$1:$A$50,1,FALSE)),"Datum ungültig!",IF(L560="","Beschr. fehlt!",IF(SUMIFS(J:J,C:C,"="&amp;C560,K:K,"STD")&gt;10,"&gt;10h Arbeitszeit!",IF(AND(NOT(ISNUMBER(J560)),C560&lt;&gt;""),"Arbeitszeit fehlt!",IF(NOT(ISERROR(VLOOKUP(C560,verify_holidays!A:A,1,FALSE))),"W: Feiertagsarbeit!",IF(WEEKDAY(C560,2)&gt;5,"W: Wochenendarbeit!","OK")))))))</f>
        <v/>
      </c>
      <c r="P560" s="9" t="str">
        <f t="shared" si="8"/>
        <v>Abgeschlossen</v>
      </c>
    </row>
    <row r="561" spans="1:16" x14ac:dyDescent="0.25">
      <c r="A561" s="10" t="str">
        <f>IFERROR(VLOOKUP(L561,verify_descriptions!A:J,2,FALSE),"")</f>
        <v/>
      </c>
      <c r="B561" s="10" t="str">
        <f>IFERROR(VLOOKUP(L561,verify_descriptions!A:J,3,FALSE),"")</f>
        <v/>
      </c>
      <c r="C561" s="8"/>
      <c r="D561" s="10" t="str">
        <f>IFERROR(VLOOKUP(L561,verify_descriptions!A:J,4,FALSE),"")</f>
        <v/>
      </c>
      <c r="E561" s="10" t="str">
        <f>IFERROR(VLOOKUP(L561,verify_descriptions!A:J,5,FALSE),"")</f>
        <v/>
      </c>
      <c r="F561" s="10" t="str">
        <f>IFERROR(VLOOKUP(L561,verify_descriptions!A:J,6,FALSE),"")</f>
        <v/>
      </c>
      <c r="G561" s="10" t="str">
        <f>IFERROR(VLOOKUP(L561,verify_descriptions!A:J,7,FALSE),"")</f>
        <v/>
      </c>
      <c r="H561" s="10" t="str">
        <f>IFERROR(VLOOKUP(L561,verify_descriptions!A:J,8,FALSE),"")</f>
        <v/>
      </c>
      <c r="I561" s="10" t="str">
        <f>IFERROR(VLOOKUP(L561,verify_descriptions!A:J,9,FALSE),"")</f>
        <v/>
      </c>
      <c r="J561" s="9"/>
      <c r="K561" s="12" t="str">
        <f>IFERROR(VLOOKUP(L561,verify_descriptions!A:J,10,FALSE),"")</f>
        <v/>
      </c>
      <c r="L561" s="9"/>
      <c r="M561" s="9"/>
      <c r="N561" s="9"/>
      <c r="O561" s="10" t="str">
        <f>IF(C561="","",IF(ISERROR(VLOOKUP(C561,verify_dates!$A$1:$A$50,1,FALSE)),"Datum ungültig!",IF(L561="","Beschr. fehlt!",IF(SUMIFS(J:J,C:C,"="&amp;C561,K:K,"STD")&gt;10,"&gt;10h Arbeitszeit!",IF(AND(NOT(ISNUMBER(J561)),C561&lt;&gt;""),"Arbeitszeit fehlt!",IF(NOT(ISERROR(VLOOKUP(C561,verify_holidays!A:A,1,FALSE))),"W: Feiertagsarbeit!",IF(WEEKDAY(C561,2)&gt;5,"W: Wochenendarbeit!","OK")))))))</f>
        <v/>
      </c>
      <c r="P561" s="9" t="str">
        <f t="shared" si="8"/>
        <v>Abgeschlossen</v>
      </c>
    </row>
    <row r="562" spans="1:16" x14ac:dyDescent="0.25">
      <c r="A562" s="10" t="str">
        <f>IFERROR(VLOOKUP(L562,verify_descriptions!A:J,2,FALSE),"")</f>
        <v/>
      </c>
      <c r="B562" s="10" t="str">
        <f>IFERROR(VLOOKUP(L562,verify_descriptions!A:J,3,FALSE),"")</f>
        <v/>
      </c>
      <c r="C562" s="8"/>
      <c r="D562" s="10" t="str">
        <f>IFERROR(VLOOKUP(L562,verify_descriptions!A:J,4,FALSE),"")</f>
        <v/>
      </c>
      <c r="E562" s="10" t="str">
        <f>IFERROR(VLOOKUP(L562,verify_descriptions!A:J,5,FALSE),"")</f>
        <v/>
      </c>
      <c r="F562" s="10" t="str">
        <f>IFERROR(VLOOKUP(L562,verify_descriptions!A:J,6,FALSE),"")</f>
        <v/>
      </c>
      <c r="G562" s="10" t="str">
        <f>IFERROR(VLOOKUP(L562,verify_descriptions!A:J,7,FALSE),"")</f>
        <v/>
      </c>
      <c r="H562" s="10" t="str">
        <f>IFERROR(VLOOKUP(L562,verify_descriptions!A:J,8,FALSE),"")</f>
        <v/>
      </c>
      <c r="I562" s="10" t="str">
        <f>IFERROR(VLOOKUP(L562,verify_descriptions!A:J,9,FALSE),"")</f>
        <v/>
      </c>
      <c r="J562" s="9"/>
      <c r="K562" s="12" t="str">
        <f>IFERROR(VLOOKUP(L562,verify_descriptions!A:J,10,FALSE),"")</f>
        <v/>
      </c>
      <c r="L562" s="9"/>
      <c r="M562" s="9"/>
      <c r="N562" s="9"/>
      <c r="O562" s="10" t="str">
        <f>IF(C562="","",IF(ISERROR(VLOOKUP(C562,verify_dates!$A$1:$A$50,1,FALSE)),"Datum ungültig!",IF(L562="","Beschr. fehlt!",IF(SUMIFS(J:J,C:C,"="&amp;C562,K:K,"STD")&gt;10,"&gt;10h Arbeitszeit!",IF(AND(NOT(ISNUMBER(J562)),C562&lt;&gt;""),"Arbeitszeit fehlt!",IF(NOT(ISERROR(VLOOKUP(C562,verify_holidays!A:A,1,FALSE))),"W: Feiertagsarbeit!",IF(WEEKDAY(C562,2)&gt;5,"W: Wochenendarbeit!","OK")))))))</f>
        <v/>
      </c>
      <c r="P562" s="9" t="str">
        <f t="shared" si="8"/>
        <v>Abgeschlossen</v>
      </c>
    </row>
    <row r="563" spans="1:16" x14ac:dyDescent="0.25">
      <c r="A563" s="10" t="str">
        <f>IFERROR(VLOOKUP(L563,verify_descriptions!A:J,2,FALSE),"")</f>
        <v/>
      </c>
      <c r="B563" s="10" t="str">
        <f>IFERROR(VLOOKUP(L563,verify_descriptions!A:J,3,FALSE),"")</f>
        <v/>
      </c>
      <c r="C563" s="8"/>
      <c r="D563" s="10" t="str">
        <f>IFERROR(VLOOKUP(L563,verify_descriptions!A:J,4,FALSE),"")</f>
        <v/>
      </c>
      <c r="E563" s="10" t="str">
        <f>IFERROR(VLOOKUP(L563,verify_descriptions!A:J,5,FALSE),"")</f>
        <v/>
      </c>
      <c r="F563" s="10" t="str">
        <f>IFERROR(VLOOKUP(L563,verify_descriptions!A:J,6,FALSE),"")</f>
        <v/>
      </c>
      <c r="G563" s="10" t="str">
        <f>IFERROR(VLOOKUP(L563,verify_descriptions!A:J,7,FALSE),"")</f>
        <v/>
      </c>
      <c r="H563" s="10" t="str">
        <f>IFERROR(VLOOKUP(L563,verify_descriptions!A:J,8,FALSE),"")</f>
        <v/>
      </c>
      <c r="I563" s="10" t="str">
        <f>IFERROR(VLOOKUP(L563,verify_descriptions!A:J,9,FALSE),"")</f>
        <v/>
      </c>
      <c r="J563" s="9"/>
      <c r="K563" s="12" t="str">
        <f>IFERROR(VLOOKUP(L563,verify_descriptions!A:J,10,FALSE),"")</f>
        <v/>
      </c>
      <c r="L563" s="9"/>
      <c r="M563" s="9"/>
      <c r="N563" s="9"/>
      <c r="O563" s="10" t="str">
        <f>IF(C563="","",IF(ISERROR(VLOOKUP(C563,verify_dates!$A$1:$A$50,1,FALSE)),"Datum ungültig!",IF(L563="","Beschr. fehlt!",IF(SUMIFS(J:J,C:C,"="&amp;C563,K:K,"STD")&gt;10,"&gt;10h Arbeitszeit!",IF(AND(NOT(ISNUMBER(J563)),C563&lt;&gt;""),"Arbeitszeit fehlt!",IF(NOT(ISERROR(VLOOKUP(C563,verify_holidays!A:A,1,FALSE))),"W: Feiertagsarbeit!",IF(WEEKDAY(C563,2)&gt;5,"W: Wochenendarbeit!","OK")))))))</f>
        <v/>
      </c>
      <c r="P563" s="9" t="str">
        <f t="shared" si="8"/>
        <v>Abgeschlossen</v>
      </c>
    </row>
    <row r="564" spans="1:16" x14ac:dyDescent="0.25">
      <c r="A564" s="10" t="str">
        <f>IFERROR(VLOOKUP(L564,verify_descriptions!A:J,2,FALSE),"")</f>
        <v/>
      </c>
      <c r="B564" s="10" t="str">
        <f>IFERROR(VLOOKUP(L564,verify_descriptions!A:J,3,FALSE),"")</f>
        <v/>
      </c>
      <c r="C564" s="8"/>
      <c r="D564" s="10" t="str">
        <f>IFERROR(VLOOKUP(L564,verify_descriptions!A:J,4,FALSE),"")</f>
        <v/>
      </c>
      <c r="E564" s="10" t="str">
        <f>IFERROR(VLOOKUP(L564,verify_descriptions!A:J,5,FALSE),"")</f>
        <v/>
      </c>
      <c r="F564" s="10" t="str">
        <f>IFERROR(VLOOKUP(L564,verify_descriptions!A:J,6,FALSE),"")</f>
        <v/>
      </c>
      <c r="G564" s="10" t="str">
        <f>IFERROR(VLOOKUP(L564,verify_descriptions!A:J,7,FALSE),"")</f>
        <v/>
      </c>
      <c r="H564" s="10" t="str">
        <f>IFERROR(VLOOKUP(L564,verify_descriptions!A:J,8,FALSE),"")</f>
        <v/>
      </c>
      <c r="I564" s="10" t="str">
        <f>IFERROR(VLOOKUP(L564,verify_descriptions!A:J,9,FALSE),"")</f>
        <v/>
      </c>
      <c r="J564" s="9"/>
      <c r="K564" s="12" t="str">
        <f>IFERROR(VLOOKUP(L564,verify_descriptions!A:J,10,FALSE),"")</f>
        <v/>
      </c>
      <c r="L564" s="9"/>
      <c r="M564" s="9"/>
      <c r="N564" s="9"/>
      <c r="O564" s="10" t="str">
        <f>IF(C564="","",IF(ISERROR(VLOOKUP(C564,verify_dates!$A$1:$A$50,1,FALSE)),"Datum ungültig!",IF(L564="","Beschr. fehlt!",IF(SUMIFS(J:J,C:C,"="&amp;C564,K:K,"STD")&gt;10,"&gt;10h Arbeitszeit!",IF(AND(NOT(ISNUMBER(J564)),C564&lt;&gt;""),"Arbeitszeit fehlt!",IF(NOT(ISERROR(VLOOKUP(C564,verify_holidays!A:A,1,FALSE))),"W: Feiertagsarbeit!",IF(WEEKDAY(C564,2)&gt;5,"W: Wochenendarbeit!","OK")))))))</f>
        <v/>
      </c>
      <c r="P564" s="9" t="str">
        <f t="shared" si="8"/>
        <v>Abgeschlossen</v>
      </c>
    </row>
    <row r="565" spans="1:16" x14ac:dyDescent="0.25">
      <c r="A565" s="10" t="str">
        <f>IFERROR(VLOOKUP(L565,verify_descriptions!A:J,2,FALSE),"")</f>
        <v/>
      </c>
      <c r="B565" s="10" t="str">
        <f>IFERROR(VLOOKUP(L565,verify_descriptions!A:J,3,FALSE),"")</f>
        <v/>
      </c>
      <c r="C565" s="8"/>
      <c r="D565" s="10" t="str">
        <f>IFERROR(VLOOKUP(L565,verify_descriptions!A:J,4,FALSE),"")</f>
        <v/>
      </c>
      <c r="E565" s="10" t="str">
        <f>IFERROR(VLOOKUP(L565,verify_descriptions!A:J,5,FALSE),"")</f>
        <v/>
      </c>
      <c r="F565" s="10" t="str">
        <f>IFERROR(VLOOKUP(L565,verify_descriptions!A:J,6,FALSE),"")</f>
        <v/>
      </c>
      <c r="G565" s="10" t="str">
        <f>IFERROR(VLOOKUP(L565,verify_descriptions!A:J,7,FALSE),"")</f>
        <v/>
      </c>
      <c r="H565" s="10" t="str">
        <f>IFERROR(VLOOKUP(L565,verify_descriptions!A:J,8,FALSE),"")</f>
        <v/>
      </c>
      <c r="I565" s="10" t="str">
        <f>IFERROR(VLOOKUP(L565,verify_descriptions!A:J,9,FALSE),"")</f>
        <v/>
      </c>
      <c r="J565" s="9"/>
      <c r="K565" s="12" t="str">
        <f>IFERROR(VLOOKUP(L565,verify_descriptions!A:J,10,FALSE),"")</f>
        <v/>
      </c>
      <c r="L565" s="9"/>
      <c r="M565" s="9"/>
      <c r="N565" s="9"/>
      <c r="O565" s="10" t="str">
        <f>IF(C565="","",IF(ISERROR(VLOOKUP(C565,verify_dates!$A$1:$A$50,1,FALSE)),"Datum ungültig!",IF(L565="","Beschr. fehlt!",IF(SUMIFS(J:J,C:C,"="&amp;C565,K:K,"STD")&gt;10,"&gt;10h Arbeitszeit!",IF(AND(NOT(ISNUMBER(J565)),C565&lt;&gt;""),"Arbeitszeit fehlt!",IF(NOT(ISERROR(VLOOKUP(C565,verify_holidays!A:A,1,FALSE))),"W: Feiertagsarbeit!",IF(WEEKDAY(C565,2)&gt;5,"W: Wochenendarbeit!","OK")))))))</f>
        <v/>
      </c>
      <c r="P565" s="9" t="str">
        <f t="shared" si="8"/>
        <v>Abgeschlossen</v>
      </c>
    </row>
    <row r="566" spans="1:16" x14ac:dyDescent="0.25">
      <c r="A566" s="10" t="str">
        <f>IFERROR(VLOOKUP(L566,verify_descriptions!A:J,2,FALSE),"")</f>
        <v/>
      </c>
      <c r="B566" s="10" t="str">
        <f>IFERROR(VLOOKUP(L566,verify_descriptions!A:J,3,FALSE),"")</f>
        <v/>
      </c>
      <c r="C566" s="8"/>
      <c r="D566" s="10" t="str">
        <f>IFERROR(VLOOKUP(L566,verify_descriptions!A:J,4,FALSE),"")</f>
        <v/>
      </c>
      <c r="E566" s="10" t="str">
        <f>IFERROR(VLOOKUP(L566,verify_descriptions!A:J,5,FALSE),"")</f>
        <v/>
      </c>
      <c r="F566" s="10" t="str">
        <f>IFERROR(VLOOKUP(L566,verify_descriptions!A:J,6,FALSE),"")</f>
        <v/>
      </c>
      <c r="G566" s="10" t="str">
        <f>IFERROR(VLOOKUP(L566,verify_descriptions!A:J,7,FALSE),"")</f>
        <v/>
      </c>
      <c r="H566" s="10" t="str">
        <f>IFERROR(VLOOKUP(L566,verify_descriptions!A:J,8,FALSE),"")</f>
        <v/>
      </c>
      <c r="I566" s="10" t="str">
        <f>IFERROR(VLOOKUP(L566,verify_descriptions!A:J,9,FALSE),"")</f>
        <v/>
      </c>
      <c r="J566" s="9"/>
      <c r="K566" s="12" t="str">
        <f>IFERROR(VLOOKUP(L566,verify_descriptions!A:J,10,FALSE),"")</f>
        <v/>
      </c>
      <c r="L566" s="9"/>
      <c r="M566" s="9"/>
      <c r="N566" s="9"/>
      <c r="O566" s="10" t="str">
        <f>IF(C566="","",IF(ISERROR(VLOOKUP(C566,verify_dates!$A$1:$A$50,1,FALSE)),"Datum ungültig!",IF(L566="","Beschr. fehlt!",IF(SUMIFS(J:J,C:C,"="&amp;C566,K:K,"STD")&gt;10,"&gt;10h Arbeitszeit!",IF(AND(NOT(ISNUMBER(J566)),C566&lt;&gt;""),"Arbeitszeit fehlt!",IF(NOT(ISERROR(VLOOKUP(C566,verify_holidays!A:A,1,FALSE))),"W: Feiertagsarbeit!",IF(WEEKDAY(C566,2)&gt;5,"W: Wochenendarbeit!","OK")))))))</f>
        <v/>
      </c>
      <c r="P566" s="9" t="str">
        <f t="shared" si="8"/>
        <v>Abgeschlossen</v>
      </c>
    </row>
    <row r="567" spans="1:16" x14ac:dyDescent="0.25">
      <c r="A567" s="10" t="str">
        <f>IFERROR(VLOOKUP(L567,verify_descriptions!A:J,2,FALSE),"")</f>
        <v/>
      </c>
      <c r="B567" s="10" t="str">
        <f>IFERROR(VLOOKUP(L567,verify_descriptions!A:J,3,FALSE),"")</f>
        <v/>
      </c>
      <c r="C567" s="8"/>
      <c r="D567" s="10" t="str">
        <f>IFERROR(VLOOKUP(L567,verify_descriptions!A:J,4,FALSE),"")</f>
        <v/>
      </c>
      <c r="E567" s="10" t="str">
        <f>IFERROR(VLOOKUP(L567,verify_descriptions!A:J,5,FALSE),"")</f>
        <v/>
      </c>
      <c r="F567" s="10" t="str">
        <f>IFERROR(VLOOKUP(L567,verify_descriptions!A:J,6,FALSE),"")</f>
        <v/>
      </c>
      <c r="G567" s="10" t="str">
        <f>IFERROR(VLOOKUP(L567,verify_descriptions!A:J,7,FALSE),"")</f>
        <v/>
      </c>
      <c r="H567" s="10" t="str">
        <f>IFERROR(VLOOKUP(L567,verify_descriptions!A:J,8,FALSE),"")</f>
        <v/>
      </c>
      <c r="I567" s="10" t="str">
        <f>IFERROR(VLOOKUP(L567,verify_descriptions!A:J,9,FALSE),"")</f>
        <v/>
      </c>
      <c r="J567" s="9"/>
      <c r="K567" s="12" t="str">
        <f>IFERROR(VLOOKUP(L567,verify_descriptions!A:J,10,FALSE),"")</f>
        <v/>
      </c>
      <c r="L567" s="9"/>
      <c r="M567" s="9"/>
      <c r="N567" s="9"/>
      <c r="O567" s="10" t="str">
        <f>IF(C567="","",IF(ISERROR(VLOOKUP(C567,verify_dates!$A$1:$A$50,1,FALSE)),"Datum ungültig!",IF(L567="","Beschr. fehlt!",IF(SUMIFS(J:J,C:C,"="&amp;C567,K:K,"STD")&gt;10,"&gt;10h Arbeitszeit!",IF(AND(NOT(ISNUMBER(J567)),C567&lt;&gt;""),"Arbeitszeit fehlt!",IF(NOT(ISERROR(VLOOKUP(C567,verify_holidays!A:A,1,FALSE))),"W: Feiertagsarbeit!",IF(WEEKDAY(C567,2)&gt;5,"W: Wochenendarbeit!","OK")))))))</f>
        <v/>
      </c>
      <c r="P567" s="9" t="str">
        <f t="shared" si="8"/>
        <v>Abgeschlossen</v>
      </c>
    </row>
    <row r="568" spans="1:16" x14ac:dyDescent="0.25">
      <c r="A568" s="10" t="str">
        <f>IFERROR(VLOOKUP(L568,verify_descriptions!A:J,2,FALSE),"")</f>
        <v/>
      </c>
      <c r="B568" s="10" t="str">
        <f>IFERROR(VLOOKUP(L568,verify_descriptions!A:J,3,FALSE),"")</f>
        <v/>
      </c>
      <c r="C568" s="8"/>
      <c r="D568" s="10" t="str">
        <f>IFERROR(VLOOKUP(L568,verify_descriptions!A:J,4,FALSE),"")</f>
        <v/>
      </c>
      <c r="E568" s="10" t="str">
        <f>IFERROR(VLOOKUP(L568,verify_descriptions!A:J,5,FALSE),"")</f>
        <v/>
      </c>
      <c r="F568" s="10" t="str">
        <f>IFERROR(VLOOKUP(L568,verify_descriptions!A:J,6,FALSE),"")</f>
        <v/>
      </c>
      <c r="G568" s="10" t="str">
        <f>IFERROR(VLOOKUP(L568,verify_descriptions!A:J,7,FALSE),"")</f>
        <v/>
      </c>
      <c r="H568" s="10" t="str">
        <f>IFERROR(VLOOKUP(L568,verify_descriptions!A:J,8,FALSE),"")</f>
        <v/>
      </c>
      <c r="I568" s="10" t="str">
        <f>IFERROR(VLOOKUP(L568,verify_descriptions!A:J,9,FALSE),"")</f>
        <v/>
      </c>
      <c r="J568" s="9"/>
      <c r="K568" s="12" t="str">
        <f>IFERROR(VLOOKUP(L568,verify_descriptions!A:J,10,FALSE),"")</f>
        <v/>
      </c>
      <c r="L568" s="9"/>
      <c r="M568" s="9"/>
      <c r="N568" s="9"/>
      <c r="O568" s="10" t="str">
        <f>IF(C568="","",IF(ISERROR(VLOOKUP(C568,verify_dates!$A$1:$A$50,1,FALSE)),"Datum ungültig!",IF(L568="","Beschr. fehlt!",IF(SUMIFS(J:J,C:C,"="&amp;C568,K:K,"STD")&gt;10,"&gt;10h Arbeitszeit!",IF(AND(NOT(ISNUMBER(J568)),C568&lt;&gt;""),"Arbeitszeit fehlt!",IF(NOT(ISERROR(VLOOKUP(C568,verify_holidays!A:A,1,FALSE))),"W: Feiertagsarbeit!",IF(WEEKDAY(C568,2)&gt;5,"W: Wochenendarbeit!","OK")))))))</f>
        <v/>
      </c>
      <c r="P568" s="9" t="str">
        <f t="shared" si="8"/>
        <v>Abgeschlossen</v>
      </c>
    </row>
    <row r="569" spans="1:16" x14ac:dyDescent="0.25">
      <c r="A569" s="10" t="str">
        <f>IFERROR(VLOOKUP(L569,verify_descriptions!A:J,2,FALSE),"")</f>
        <v/>
      </c>
      <c r="B569" s="10" t="str">
        <f>IFERROR(VLOOKUP(L569,verify_descriptions!A:J,3,FALSE),"")</f>
        <v/>
      </c>
      <c r="C569" s="8"/>
      <c r="D569" s="10" t="str">
        <f>IFERROR(VLOOKUP(L569,verify_descriptions!A:J,4,FALSE),"")</f>
        <v/>
      </c>
      <c r="E569" s="10" t="str">
        <f>IFERROR(VLOOKUP(L569,verify_descriptions!A:J,5,FALSE),"")</f>
        <v/>
      </c>
      <c r="F569" s="10" t="str">
        <f>IFERROR(VLOOKUP(L569,verify_descriptions!A:J,6,FALSE),"")</f>
        <v/>
      </c>
      <c r="G569" s="10" t="str">
        <f>IFERROR(VLOOKUP(L569,verify_descriptions!A:J,7,FALSE),"")</f>
        <v/>
      </c>
      <c r="H569" s="10" t="str">
        <f>IFERROR(VLOOKUP(L569,verify_descriptions!A:J,8,FALSE),"")</f>
        <v/>
      </c>
      <c r="I569" s="10" t="str">
        <f>IFERROR(VLOOKUP(L569,verify_descriptions!A:J,9,FALSE),"")</f>
        <v/>
      </c>
      <c r="J569" s="9"/>
      <c r="K569" s="12" t="str">
        <f>IFERROR(VLOOKUP(L569,verify_descriptions!A:J,10,FALSE),"")</f>
        <v/>
      </c>
      <c r="L569" s="9"/>
      <c r="M569" s="9"/>
      <c r="N569" s="9"/>
      <c r="O569" s="10" t="str">
        <f>IF(C569="","",IF(ISERROR(VLOOKUP(C569,verify_dates!$A$1:$A$50,1,FALSE)),"Datum ungültig!",IF(L569="","Beschr. fehlt!",IF(SUMIFS(J:J,C:C,"="&amp;C569,K:K,"STD")&gt;10,"&gt;10h Arbeitszeit!",IF(AND(NOT(ISNUMBER(J569)),C569&lt;&gt;""),"Arbeitszeit fehlt!",IF(NOT(ISERROR(VLOOKUP(C569,verify_holidays!A:A,1,FALSE))),"W: Feiertagsarbeit!",IF(WEEKDAY(C569,2)&gt;5,"W: Wochenendarbeit!","OK")))))))</f>
        <v/>
      </c>
      <c r="P569" s="9" t="str">
        <f t="shared" si="8"/>
        <v>Abgeschlossen</v>
      </c>
    </row>
    <row r="570" spans="1:16" x14ac:dyDescent="0.25">
      <c r="A570" s="10" t="str">
        <f>IFERROR(VLOOKUP(L570,verify_descriptions!A:J,2,FALSE),"")</f>
        <v/>
      </c>
      <c r="B570" s="10" t="str">
        <f>IFERROR(VLOOKUP(L570,verify_descriptions!A:J,3,FALSE),"")</f>
        <v/>
      </c>
      <c r="C570" s="8"/>
      <c r="D570" s="10" t="str">
        <f>IFERROR(VLOOKUP(L570,verify_descriptions!A:J,4,FALSE),"")</f>
        <v/>
      </c>
      <c r="E570" s="10" t="str">
        <f>IFERROR(VLOOKUP(L570,verify_descriptions!A:J,5,FALSE),"")</f>
        <v/>
      </c>
      <c r="F570" s="10" t="str">
        <f>IFERROR(VLOOKUP(L570,verify_descriptions!A:J,6,FALSE),"")</f>
        <v/>
      </c>
      <c r="G570" s="10" t="str">
        <f>IFERROR(VLOOKUP(L570,verify_descriptions!A:J,7,FALSE),"")</f>
        <v/>
      </c>
      <c r="H570" s="10" t="str">
        <f>IFERROR(VLOOKUP(L570,verify_descriptions!A:J,8,FALSE),"")</f>
        <v/>
      </c>
      <c r="I570" s="10" t="str">
        <f>IFERROR(VLOOKUP(L570,verify_descriptions!A:J,9,FALSE),"")</f>
        <v/>
      </c>
      <c r="J570" s="9"/>
      <c r="K570" s="12" t="str">
        <f>IFERROR(VLOOKUP(L570,verify_descriptions!A:J,10,FALSE),"")</f>
        <v/>
      </c>
      <c r="L570" s="9"/>
      <c r="M570" s="9"/>
      <c r="N570" s="9"/>
      <c r="O570" s="10" t="str">
        <f>IF(C570="","",IF(ISERROR(VLOOKUP(C570,verify_dates!$A$1:$A$50,1,FALSE)),"Datum ungültig!",IF(L570="","Beschr. fehlt!",IF(SUMIFS(J:J,C:C,"="&amp;C570,K:K,"STD")&gt;10,"&gt;10h Arbeitszeit!",IF(AND(NOT(ISNUMBER(J570)),C570&lt;&gt;""),"Arbeitszeit fehlt!",IF(NOT(ISERROR(VLOOKUP(C570,verify_holidays!A:A,1,FALSE))),"W: Feiertagsarbeit!",IF(WEEKDAY(C570,2)&gt;5,"W: Wochenendarbeit!","OK")))))))</f>
        <v/>
      </c>
      <c r="P570" s="9" t="str">
        <f t="shared" si="8"/>
        <v>Abgeschlossen</v>
      </c>
    </row>
    <row r="571" spans="1:16" x14ac:dyDescent="0.25">
      <c r="A571" s="10" t="str">
        <f>IFERROR(VLOOKUP(L571,verify_descriptions!A:J,2,FALSE),"")</f>
        <v/>
      </c>
      <c r="B571" s="10" t="str">
        <f>IFERROR(VLOOKUP(L571,verify_descriptions!A:J,3,FALSE),"")</f>
        <v/>
      </c>
      <c r="C571" s="8"/>
      <c r="D571" s="10" t="str">
        <f>IFERROR(VLOOKUP(L571,verify_descriptions!A:J,4,FALSE),"")</f>
        <v/>
      </c>
      <c r="E571" s="10" t="str">
        <f>IFERROR(VLOOKUP(L571,verify_descriptions!A:J,5,FALSE),"")</f>
        <v/>
      </c>
      <c r="F571" s="10" t="str">
        <f>IFERROR(VLOOKUP(L571,verify_descriptions!A:J,6,FALSE),"")</f>
        <v/>
      </c>
      <c r="G571" s="10" t="str">
        <f>IFERROR(VLOOKUP(L571,verify_descriptions!A:J,7,FALSE),"")</f>
        <v/>
      </c>
      <c r="H571" s="10" t="str">
        <f>IFERROR(VLOOKUP(L571,verify_descriptions!A:J,8,FALSE),"")</f>
        <v/>
      </c>
      <c r="I571" s="10" t="str">
        <f>IFERROR(VLOOKUP(L571,verify_descriptions!A:J,9,FALSE),"")</f>
        <v/>
      </c>
      <c r="J571" s="9"/>
      <c r="K571" s="12" t="str">
        <f>IFERROR(VLOOKUP(L571,verify_descriptions!A:J,10,FALSE),"")</f>
        <v/>
      </c>
      <c r="L571" s="9"/>
      <c r="M571" s="9"/>
      <c r="N571" s="9"/>
      <c r="O571" s="10" t="str">
        <f>IF(C571="","",IF(ISERROR(VLOOKUP(C571,verify_dates!$A$1:$A$50,1,FALSE)),"Datum ungültig!",IF(L571="","Beschr. fehlt!",IF(SUMIFS(J:J,C:C,"="&amp;C571,K:K,"STD")&gt;10,"&gt;10h Arbeitszeit!",IF(AND(NOT(ISNUMBER(J571)),C571&lt;&gt;""),"Arbeitszeit fehlt!",IF(NOT(ISERROR(VLOOKUP(C571,verify_holidays!A:A,1,FALSE))),"W: Feiertagsarbeit!",IF(WEEKDAY(C571,2)&gt;5,"W: Wochenendarbeit!","OK")))))))</f>
        <v/>
      </c>
      <c r="P571" s="9" t="str">
        <f t="shared" si="8"/>
        <v>Abgeschlossen</v>
      </c>
    </row>
    <row r="572" spans="1:16" x14ac:dyDescent="0.25">
      <c r="A572" s="10" t="str">
        <f>IFERROR(VLOOKUP(L572,verify_descriptions!A:J,2,FALSE),"")</f>
        <v/>
      </c>
      <c r="B572" s="10" t="str">
        <f>IFERROR(VLOOKUP(L572,verify_descriptions!A:J,3,FALSE),"")</f>
        <v/>
      </c>
      <c r="C572" s="8"/>
      <c r="D572" s="10" t="str">
        <f>IFERROR(VLOOKUP(L572,verify_descriptions!A:J,4,FALSE),"")</f>
        <v/>
      </c>
      <c r="E572" s="10" t="str">
        <f>IFERROR(VLOOKUP(L572,verify_descriptions!A:J,5,FALSE),"")</f>
        <v/>
      </c>
      <c r="F572" s="10" t="str">
        <f>IFERROR(VLOOKUP(L572,verify_descriptions!A:J,6,FALSE),"")</f>
        <v/>
      </c>
      <c r="G572" s="10" t="str">
        <f>IFERROR(VLOOKUP(L572,verify_descriptions!A:J,7,FALSE),"")</f>
        <v/>
      </c>
      <c r="H572" s="10" t="str">
        <f>IFERROR(VLOOKUP(L572,verify_descriptions!A:J,8,FALSE),"")</f>
        <v/>
      </c>
      <c r="I572" s="10" t="str">
        <f>IFERROR(VLOOKUP(L572,verify_descriptions!A:J,9,FALSE),"")</f>
        <v/>
      </c>
      <c r="J572" s="9"/>
      <c r="K572" s="12" t="str">
        <f>IFERROR(VLOOKUP(L572,verify_descriptions!A:J,10,FALSE),"")</f>
        <v/>
      </c>
      <c r="L572" s="9"/>
      <c r="M572" s="9"/>
      <c r="N572" s="9"/>
      <c r="O572" s="10" t="str">
        <f>IF(C572="","",IF(ISERROR(VLOOKUP(C572,verify_dates!$A$1:$A$50,1,FALSE)),"Datum ungültig!",IF(L572="","Beschr. fehlt!",IF(SUMIFS(J:J,C:C,"="&amp;C572,K:K,"STD")&gt;10,"&gt;10h Arbeitszeit!",IF(AND(NOT(ISNUMBER(J572)),C572&lt;&gt;""),"Arbeitszeit fehlt!",IF(NOT(ISERROR(VLOOKUP(C572,verify_holidays!A:A,1,FALSE))),"W: Feiertagsarbeit!",IF(WEEKDAY(C572,2)&gt;5,"W: Wochenendarbeit!","OK")))))))</f>
        <v/>
      </c>
      <c r="P572" s="9" t="str">
        <f t="shared" si="8"/>
        <v>Abgeschlossen</v>
      </c>
    </row>
    <row r="573" spans="1:16" x14ac:dyDescent="0.25">
      <c r="A573" s="10" t="str">
        <f>IFERROR(VLOOKUP(L573,verify_descriptions!A:J,2,FALSE),"")</f>
        <v/>
      </c>
      <c r="B573" s="10" t="str">
        <f>IFERROR(VLOOKUP(L573,verify_descriptions!A:J,3,FALSE),"")</f>
        <v/>
      </c>
      <c r="C573" s="8"/>
      <c r="D573" s="10" t="str">
        <f>IFERROR(VLOOKUP(L573,verify_descriptions!A:J,4,FALSE),"")</f>
        <v/>
      </c>
      <c r="E573" s="10" t="str">
        <f>IFERROR(VLOOKUP(L573,verify_descriptions!A:J,5,FALSE),"")</f>
        <v/>
      </c>
      <c r="F573" s="10" t="str">
        <f>IFERROR(VLOOKUP(L573,verify_descriptions!A:J,6,FALSE),"")</f>
        <v/>
      </c>
      <c r="G573" s="10" t="str">
        <f>IFERROR(VLOOKUP(L573,verify_descriptions!A:J,7,FALSE),"")</f>
        <v/>
      </c>
      <c r="H573" s="10" t="str">
        <f>IFERROR(VLOOKUP(L573,verify_descriptions!A:J,8,FALSE),"")</f>
        <v/>
      </c>
      <c r="I573" s="10" t="str">
        <f>IFERROR(VLOOKUP(L573,verify_descriptions!A:J,9,FALSE),"")</f>
        <v/>
      </c>
      <c r="J573" s="9"/>
      <c r="K573" s="12" t="str">
        <f>IFERROR(VLOOKUP(L573,verify_descriptions!A:J,10,FALSE),"")</f>
        <v/>
      </c>
      <c r="L573" s="9"/>
      <c r="M573" s="9"/>
      <c r="N573" s="9"/>
      <c r="O573" s="10" t="str">
        <f>IF(C573="","",IF(ISERROR(VLOOKUP(C573,verify_dates!$A$1:$A$50,1,FALSE)),"Datum ungültig!",IF(L573="","Beschr. fehlt!",IF(SUMIFS(J:J,C:C,"="&amp;C573,K:K,"STD")&gt;10,"&gt;10h Arbeitszeit!",IF(AND(NOT(ISNUMBER(J573)),C573&lt;&gt;""),"Arbeitszeit fehlt!",IF(NOT(ISERROR(VLOOKUP(C573,verify_holidays!A:A,1,FALSE))),"W: Feiertagsarbeit!",IF(WEEKDAY(C573,2)&gt;5,"W: Wochenendarbeit!","OK")))))))</f>
        <v/>
      </c>
      <c r="P573" s="9" t="str">
        <f t="shared" si="8"/>
        <v>Abgeschlossen</v>
      </c>
    </row>
    <row r="574" spans="1:16" x14ac:dyDescent="0.25">
      <c r="A574" s="10" t="str">
        <f>IFERROR(VLOOKUP(L574,verify_descriptions!A:J,2,FALSE),"")</f>
        <v/>
      </c>
      <c r="B574" s="10" t="str">
        <f>IFERROR(VLOOKUP(L574,verify_descriptions!A:J,3,FALSE),"")</f>
        <v/>
      </c>
      <c r="C574" s="8"/>
      <c r="D574" s="10" t="str">
        <f>IFERROR(VLOOKUP(L574,verify_descriptions!A:J,4,FALSE),"")</f>
        <v/>
      </c>
      <c r="E574" s="10" t="str">
        <f>IFERROR(VLOOKUP(L574,verify_descriptions!A:J,5,FALSE),"")</f>
        <v/>
      </c>
      <c r="F574" s="10" t="str">
        <f>IFERROR(VLOOKUP(L574,verify_descriptions!A:J,6,FALSE),"")</f>
        <v/>
      </c>
      <c r="G574" s="10" t="str">
        <f>IFERROR(VLOOKUP(L574,verify_descriptions!A:J,7,FALSE),"")</f>
        <v/>
      </c>
      <c r="H574" s="10" t="str">
        <f>IFERROR(VLOOKUP(L574,verify_descriptions!A:J,8,FALSE),"")</f>
        <v/>
      </c>
      <c r="I574" s="10" t="str">
        <f>IFERROR(VLOOKUP(L574,verify_descriptions!A:J,9,FALSE),"")</f>
        <v/>
      </c>
      <c r="J574" s="9"/>
      <c r="K574" s="12" t="str">
        <f>IFERROR(VLOOKUP(L574,verify_descriptions!A:J,10,FALSE),"")</f>
        <v/>
      </c>
      <c r="L574" s="9"/>
      <c r="M574" s="9"/>
      <c r="N574" s="9"/>
      <c r="O574" s="10" t="str">
        <f>IF(C574="","",IF(ISERROR(VLOOKUP(C574,verify_dates!$A$1:$A$50,1,FALSE)),"Datum ungültig!",IF(L574="","Beschr. fehlt!",IF(SUMIFS(J:J,C:C,"="&amp;C574,K:K,"STD")&gt;10,"&gt;10h Arbeitszeit!",IF(AND(NOT(ISNUMBER(J574)),C574&lt;&gt;""),"Arbeitszeit fehlt!",IF(NOT(ISERROR(VLOOKUP(C574,verify_holidays!A:A,1,FALSE))),"W: Feiertagsarbeit!",IF(WEEKDAY(C574,2)&gt;5,"W: Wochenendarbeit!","OK")))))))</f>
        <v/>
      </c>
      <c r="P574" s="9" t="str">
        <f t="shared" si="8"/>
        <v>Abgeschlossen</v>
      </c>
    </row>
    <row r="575" spans="1:16" x14ac:dyDescent="0.25">
      <c r="A575" s="10" t="str">
        <f>IFERROR(VLOOKUP(L575,verify_descriptions!A:J,2,FALSE),"")</f>
        <v/>
      </c>
      <c r="B575" s="10" t="str">
        <f>IFERROR(VLOOKUP(L575,verify_descriptions!A:J,3,FALSE),"")</f>
        <v/>
      </c>
      <c r="C575" s="8"/>
      <c r="D575" s="10" t="str">
        <f>IFERROR(VLOOKUP(L575,verify_descriptions!A:J,4,FALSE),"")</f>
        <v/>
      </c>
      <c r="E575" s="10" t="str">
        <f>IFERROR(VLOOKUP(L575,verify_descriptions!A:J,5,FALSE),"")</f>
        <v/>
      </c>
      <c r="F575" s="10" t="str">
        <f>IFERROR(VLOOKUP(L575,verify_descriptions!A:J,6,FALSE),"")</f>
        <v/>
      </c>
      <c r="G575" s="10" t="str">
        <f>IFERROR(VLOOKUP(L575,verify_descriptions!A:J,7,FALSE),"")</f>
        <v/>
      </c>
      <c r="H575" s="10" t="str">
        <f>IFERROR(VLOOKUP(L575,verify_descriptions!A:J,8,FALSE),"")</f>
        <v/>
      </c>
      <c r="I575" s="10" t="str">
        <f>IFERROR(VLOOKUP(L575,verify_descriptions!A:J,9,FALSE),"")</f>
        <v/>
      </c>
      <c r="J575" s="9"/>
      <c r="K575" s="12" t="str">
        <f>IFERROR(VLOOKUP(L575,verify_descriptions!A:J,10,FALSE),"")</f>
        <v/>
      </c>
      <c r="L575" s="9"/>
      <c r="M575" s="9"/>
      <c r="N575" s="9"/>
      <c r="O575" s="10" t="str">
        <f>IF(C575="","",IF(ISERROR(VLOOKUP(C575,verify_dates!$A$1:$A$50,1,FALSE)),"Datum ungültig!",IF(L575="","Beschr. fehlt!",IF(SUMIFS(J:J,C:C,"="&amp;C575,K:K,"STD")&gt;10,"&gt;10h Arbeitszeit!",IF(AND(NOT(ISNUMBER(J575)),C575&lt;&gt;""),"Arbeitszeit fehlt!",IF(NOT(ISERROR(VLOOKUP(C575,verify_holidays!A:A,1,FALSE))),"W: Feiertagsarbeit!",IF(WEEKDAY(C575,2)&gt;5,"W: Wochenendarbeit!","OK")))))))</f>
        <v/>
      </c>
      <c r="P575" s="9" t="str">
        <f t="shared" si="8"/>
        <v>Abgeschlossen</v>
      </c>
    </row>
    <row r="576" spans="1:16" x14ac:dyDescent="0.25">
      <c r="A576" s="10" t="str">
        <f>IFERROR(VLOOKUP(L576,verify_descriptions!A:J,2,FALSE),"")</f>
        <v/>
      </c>
      <c r="B576" s="10" t="str">
        <f>IFERROR(VLOOKUP(L576,verify_descriptions!A:J,3,FALSE),"")</f>
        <v/>
      </c>
      <c r="C576" s="8"/>
      <c r="D576" s="10" t="str">
        <f>IFERROR(VLOOKUP(L576,verify_descriptions!A:J,4,FALSE),"")</f>
        <v/>
      </c>
      <c r="E576" s="10" t="str">
        <f>IFERROR(VLOOKUP(L576,verify_descriptions!A:J,5,FALSE),"")</f>
        <v/>
      </c>
      <c r="F576" s="10" t="str">
        <f>IFERROR(VLOOKUP(L576,verify_descriptions!A:J,6,FALSE),"")</f>
        <v/>
      </c>
      <c r="G576" s="10" t="str">
        <f>IFERROR(VLOOKUP(L576,verify_descriptions!A:J,7,FALSE),"")</f>
        <v/>
      </c>
      <c r="H576" s="10" t="str">
        <f>IFERROR(VLOOKUP(L576,verify_descriptions!A:J,8,FALSE),"")</f>
        <v/>
      </c>
      <c r="I576" s="10" t="str">
        <f>IFERROR(VLOOKUP(L576,verify_descriptions!A:J,9,FALSE),"")</f>
        <v/>
      </c>
      <c r="J576" s="9"/>
      <c r="K576" s="12" t="str">
        <f>IFERROR(VLOOKUP(L576,verify_descriptions!A:J,10,FALSE),"")</f>
        <v/>
      </c>
      <c r="L576" s="9"/>
      <c r="M576" s="9"/>
      <c r="N576" s="9"/>
      <c r="O576" s="10" t="str">
        <f>IF(C576="","",IF(ISERROR(VLOOKUP(C576,verify_dates!$A$1:$A$50,1,FALSE)),"Datum ungültig!",IF(L576="","Beschr. fehlt!",IF(SUMIFS(J:J,C:C,"="&amp;C576,K:K,"STD")&gt;10,"&gt;10h Arbeitszeit!",IF(AND(NOT(ISNUMBER(J576)),C576&lt;&gt;""),"Arbeitszeit fehlt!",IF(NOT(ISERROR(VLOOKUP(C576,verify_holidays!A:A,1,FALSE))),"W: Feiertagsarbeit!",IF(WEEKDAY(C576,2)&gt;5,"W: Wochenendarbeit!","OK")))))))</f>
        <v/>
      </c>
      <c r="P576" s="9" t="str">
        <f t="shared" si="8"/>
        <v>Abgeschlossen</v>
      </c>
    </row>
    <row r="577" spans="1:16" x14ac:dyDescent="0.25">
      <c r="A577" s="10" t="str">
        <f>IFERROR(VLOOKUP(L577,verify_descriptions!A:J,2,FALSE),"")</f>
        <v/>
      </c>
      <c r="B577" s="10" t="str">
        <f>IFERROR(VLOOKUP(L577,verify_descriptions!A:J,3,FALSE),"")</f>
        <v/>
      </c>
      <c r="C577" s="8"/>
      <c r="D577" s="10" t="str">
        <f>IFERROR(VLOOKUP(L577,verify_descriptions!A:J,4,FALSE),"")</f>
        <v/>
      </c>
      <c r="E577" s="10" t="str">
        <f>IFERROR(VLOOKUP(L577,verify_descriptions!A:J,5,FALSE),"")</f>
        <v/>
      </c>
      <c r="F577" s="10" t="str">
        <f>IFERROR(VLOOKUP(L577,verify_descriptions!A:J,6,FALSE),"")</f>
        <v/>
      </c>
      <c r="G577" s="10" t="str">
        <f>IFERROR(VLOOKUP(L577,verify_descriptions!A:J,7,FALSE),"")</f>
        <v/>
      </c>
      <c r="H577" s="10" t="str">
        <f>IFERROR(VLOOKUP(L577,verify_descriptions!A:J,8,FALSE),"")</f>
        <v/>
      </c>
      <c r="I577" s="10" t="str">
        <f>IFERROR(VLOOKUP(L577,verify_descriptions!A:J,9,FALSE),"")</f>
        <v/>
      </c>
      <c r="J577" s="9"/>
      <c r="K577" s="12" t="str">
        <f>IFERROR(VLOOKUP(L577,verify_descriptions!A:J,10,FALSE),"")</f>
        <v/>
      </c>
      <c r="L577" s="9"/>
      <c r="M577" s="9"/>
      <c r="N577" s="9"/>
      <c r="O577" s="10" t="str">
        <f>IF(C577="","",IF(ISERROR(VLOOKUP(C577,verify_dates!$A$1:$A$50,1,FALSE)),"Datum ungültig!",IF(L577="","Beschr. fehlt!",IF(SUMIFS(J:J,C:C,"="&amp;C577,K:K,"STD")&gt;10,"&gt;10h Arbeitszeit!",IF(AND(NOT(ISNUMBER(J577)),C577&lt;&gt;""),"Arbeitszeit fehlt!",IF(NOT(ISERROR(VLOOKUP(C577,verify_holidays!A:A,1,FALSE))),"W: Feiertagsarbeit!",IF(WEEKDAY(C577,2)&gt;5,"W: Wochenendarbeit!","OK")))))))</f>
        <v/>
      </c>
      <c r="P577" s="9" t="str">
        <f t="shared" si="8"/>
        <v>Abgeschlossen</v>
      </c>
    </row>
    <row r="578" spans="1:16" x14ac:dyDescent="0.25">
      <c r="A578" s="10" t="str">
        <f>IFERROR(VLOOKUP(L578,verify_descriptions!A:J,2,FALSE),"")</f>
        <v/>
      </c>
      <c r="B578" s="10" t="str">
        <f>IFERROR(VLOOKUP(L578,verify_descriptions!A:J,3,FALSE),"")</f>
        <v/>
      </c>
      <c r="C578" s="8"/>
      <c r="D578" s="10" t="str">
        <f>IFERROR(VLOOKUP(L578,verify_descriptions!A:J,4,FALSE),"")</f>
        <v/>
      </c>
      <c r="E578" s="10" t="str">
        <f>IFERROR(VLOOKUP(L578,verify_descriptions!A:J,5,FALSE),"")</f>
        <v/>
      </c>
      <c r="F578" s="10" t="str">
        <f>IFERROR(VLOOKUP(L578,verify_descriptions!A:J,6,FALSE),"")</f>
        <v/>
      </c>
      <c r="G578" s="10" t="str">
        <f>IFERROR(VLOOKUP(L578,verify_descriptions!A:J,7,FALSE),"")</f>
        <v/>
      </c>
      <c r="H578" s="10" t="str">
        <f>IFERROR(VLOOKUP(L578,verify_descriptions!A:J,8,FALSE),"")</f>
        <v/>
      </c>
      <c r="I578" s="10" t="str">
        <f>IFERROR(VLOOKUP(L578,verify_descriptions!A:J,9,FALSE),"")</f>
        <v/>
      </c>
      <c r="J578" s="9"/>
      <c r="K578" s="12" t="str">
        <f>IFERROR(VLOOKUP(L578,verify_descriptions!A:J,10,FALSE),"")</f>
        <v/>
      </c>
      <c r="L578" s="9"/>
      <c r="M578" s="9"/>
      <c r="N578" s="9"/>
      <c r="O578" s="10" t="str">
        <f>IF(C578="","",IF(ISERROR(VLOOKUP(C578,verify_dates!$A$1:$A$50,1,FALSE)),"Datum ungültig!",IF(L578="","Beschr. fehlt!",IF(SUMIFS(J:J,C:C,"="&amp;C578,K:K,"STD")&gt;10,"&gt;10h Arbeitszeit!",IF(AND(NOT(ISNUMBER(J578)),C578&lt;&gt;""),"Arbeitszeit fehlt!",IF(NOT(ISERROR(VLOOKUP(C578,verify_holidays!A:A,1,FALSE))),"W: Feiertagsarbeit!",IF(WEEKDAY(C578,2)&gt;5,"W: Wochenendarbeit!","OK")))))))</f>
        <v/>
      </c>
      <c r="P578" s="9" t="str">
        <f t="shared" si="8"/>
        <v>Abgeschlossen</v>
      </c>
    </row>
    <row r="579" spans="1:16" x14ac:dyDescent="0.25">
      <c r="A579" s="10" t="str">
        <f>IFERROR(VLOOKUP(L579,verify_descriptions!A:J,2,FALSE),"")</f>
        <v/>
      </c>
      <c r="B579" s="10" t="str">
        <f>IFERROR(VLOOKUP(L579,verify_descriptions!A:J,3,FALSE),"")</f>
        <v/>
      </c>
      <c r="C579" s="8"/>
      <c r="D579" s="10" t="str">
        <f>IFERROR(VLOOKUP(L579,verify_descriptions!A:J,4,FALSE),"")</f>
        <v/>
      </c>
      <c r="E579" s="10" t="str">
        <f>IFERROR(VLOOKUP(L579,verify_descriptions!A:J,5,FALSE),"")</f>
        <v/>
      </c>
      <c r="F579" s="10" t="str">
        <f>IFERROR(VLOOKUP(L579,verify_descriptions!A:J,6,FALSE),"")</f>
        <v/>
      </c>
      <c r="G579" s="10" t="str">
        <f>IFERROR(VLOOKUP(L579,verify_descriptions!A:J,7,FALSE),"")</f>
        <v/>
      </c>
      <c r="H579" s="10" t="str">
        <f>IFERROR(VLOOKUP(L579,verify_descriptions!A:J,8,FALSE),"")</f>
        <v/>
      </c>
      <c r="I579" s="10" t="str">
        <f>IFERROR(VLOOKUP(L579,verify_descriptions!A:J,9,FALSE),"")</f>
        <v/>
      </c>
      <c r="J579" s="9"/>
      <c r="K579" s="12" t="str">
        <f>IFERROR(VLOOKUP(L579,verify_descriptions!A:J,10,FALSE),"")</f>
        <v/>
      </c>
      <c r="L579" s="9"/>
      <c r="M579" s="9"/>
      <c r="N579" s="9"/>
      <c r="O579" s="10" t="str">
        <f>IF(C579="","",IF(ISERROR(VLOOKUP(C579,verify_dates!$A$1:$A$50,1,FALSE)),"Datum ungültig!",IF(L579="","Beschr. fehlt!",IF(SUMIFS(J:J,C:C,"="&amp;C579,K:K,"STD")&gt;10,"&gt;10h Arbeitszeit!",IF(AND(NOT(ISNUMBER(J579)),C579&lt;&gt;""),"Arbeitszeit fehlt!",IF(NOT(ISERROR(VLOOKUP(C579,verify_holidays!A:A,1,FALSE))),"W: Feiertagsarbeit!",IF(WEEKDAY(C579,2)&gt;5,"W: Wochenendarbeit!","OK")))))))</f>
        <v/>
      </c>
      <c r="P579" s="9" t="str">
        <f t="shared" si="8"/>
        <v>Abgeschlossen</v>
      </c>
    </row>
    <row r="580" spans="1:16" x14ac:dyDescent="0.25">
      <c r="A580" s="10" t="str">
        <f>IFERROR(VLOOKUP(L580,verify_descriptions!A:J,2,FALSE),"")</f>
        <v/>
      </c>
      <c r="B580" s="10" t="str">
        <f>IFERROR(VLOOKUP(L580,verify_descriptions!A:J,3,FALSE),"")</f>
        <v/>
      </c>
      <c r="C580" s="8"/>
      <c r="D580" s="10" t="str">
        <f>IFERROR(VLOOKUP(L580,verify_descriptions!A:J,4,FALSE),"")</f>
        <v/>
      </c>
      <c r="E580" s="10" t="str">
        <f>IFERROR(VLOOKUP(L580,verify_descriptions!A:J,5,FALSE),"")</f>
        <v/>
      </c>
      <c r="F580" s="10" t="str">
        <f>IFERROR(VLOOKUP(L580,verify_descriptions!A:J,6,FALSE),"")</f>
        <v/>
      </c>
      <c r="G580" s="10" t="str">
        <f>IFERROR(VLOOKUP(L580,verify_descriptions!A:J,7,FALSE),"")</f>
        <v/>
      </c>
      <c r="H580" s="10" t="str">
        <f>IFERROR(VLOOKUP(L580,verify_descriptions!A:J,8,FALSE),"")</f>
        <v/>
      </c>
      <c r="I580" s="10" t="str">
        <f>IFERROR(VLOOKUP(L580,verify_descriptions!A:J,9,FALSE),"")</f>
        <v/>
      </c>
      <c r="J580" s="9"/>
      <c r="K580" s="12" t="str">
        <f>IFERROR(VLOOKUP(L580,verify_descriptions!A:J,10,FALSE),"")</f>
        <v/>
      </c>
      <c r="L580" s="9"/>
      <c r="M580" s="9"/>
      <c r="N580" s="9"/>
      <c r="O580" s="10" t="str">
        <f>IF(C580="","",IF(ISERROR(VLOOKUP(C580,verify_dates!$A$1:$A$50,1,FALSE)),"Datum ungültig!",IF(L580="","Beschr. fehlt!",IF(SUMIFS(J:J,C:C,"="&amp;C580,K:K,"STD")&gt;10,"&gt;10h Arbeitszeit!",IF(AND(NOT(ISNUMBER(J580)),C580&lt;&gt;""),"Arbeitszeit fehlt!",IF(NOT(ISERROR(VLOOKUP(C580,verify_holidays!A:A,1,FALSE))),"W: Feiertagsarbeit!",IF(WEEKDAY(C580,2)&gt;5,"W: Wochenendarbeit!","OK")))))))</f>
        <v/>
      </c>
      <c r="P580" s="9" t="str">
        <f t="shared" ref="P580:P643" si="9">$B$1</f>
        <v>Abgeschlossen</v>
      </c>
    </row>
    <row r="581" spans="1:16" x14ac:dyDescent="0.25">
      <c r="A581" s="10" t="str">
        <f>IFERROR(VLOOKUP(L581,verify_descriptions!A:J,2,FALSE),"")</f>
        <v/>
      </c>
      <c r="B581" s="10" t="str">
        <f>IFERROR(VLOOKUP(L581,verify_descriptions!A:J,3,FALSE),"")</f>
        <v/>
      </c>
      <c r="C581" s="8"/>
      <c r="D581" s="10" t="str">
        <f>IFERROR(VLOOKUP(L581,verify_descriptions!A:J,4,FALSE),"")</f>
        <v/>
      </c>
      <c r="E581" s="10" t="str">
        <f>IFERROR(VLOOKUP(L581,verify_descriptions!A:J,5,FALSE),"")</f>
        <v/>
      </c>
      <c r="F581" s="10" t="str">
        <f>IFERROR(VLOOKUP(L581,verify_descriptions!A:J,6,FALSE),"")</f>
        <v/>
      </c>
      <c r="G581" s="10" t="str">
        <f>IFERROR(VLOOKUP(L581,verify_descriptions!A:J,7,FALSE),"")</f>
        <v/>
      </c>
      <c r="H581" s="10" t="str">
        <f>IFERROR(VLOOKUP(L581,verify_descriptions!A:J,8,FALSE),"")</f>
        <v/>
      </c>
      <c r="I581" s="10" t="str">
        <f>IFERROR(VLOOKUP(L581,verify_descriptions!A:J,9,FALSE),"")</f>
        <v/>
      </c>
      <c r="J581" s="9"/>
      <c r="K581" s="12" t="str">
        <f>IFERROR(VLOOKUP(L581,verify_descriptions!A:J,10,FALSE),"")</f>
        <v/>
      </c>
      <c r="L581" s="9"/>
      <c r="M581" s="9"/>
      <c r="N581" s="9"/>
      <c r="O581" s="10" t="str">
        <f>IF(C581="","",IF(ISERROR(VLOOKUP(C581,verify_dates!$A$1:$A$50,1,FALSE)),"Datum ungültig!",IF(L581="","Beschr. fehlt!",IF(SUMIFS(J:J,C:C,"="&amp;C581,K:K,"STD")&gt;10,"&gt;10h Arbeitszeit!",IF(AND(NOT(ISNUMBER(J581)),C581&lt;&gt;""),"Arbeitszeit fehlt!",IF(NOT(ISERROR(VLOOKUP(C581,verify_holidays!A:A,1,FALSE))),"W: Feiertagsarbeit!",IF(WEEKDAY(C581,2)&gt;5,"W: Wochenendarbeit!","OK")))))))</f>
        <v/>
      </c>
      <c r="P581" s="9" t="str">
        <f t="shared" si="9"/>
        <v>Abgeschlossen</v>
      </c>
    </row>
    <row r="582" spans="1:16" x14ac:dyDescent="0.25">
      <c r="A582" s="10" t="str">
        <f>IFERROR(VLOOKUP(L582,verify_descriptions!A:J,2,FALSE),"")</f>
        <v/>
      </c>
      <c r="B582" s="10" t="str">
        <f>IFERROR(VLOOKUP(L582,verify_descriptions!A:J,3,FALSE),"")</f>
        <v/>
      </c>
      <c r="C582" s="8"/>
      <c r="D582" s="10" t="str">
        <f>IFERROR(VLOOKUP(L582,verify_descriptions!A:J,4,FALSE),"")</f>
        <v/>
      </c>
      <c r="E582" s="10" t="str">
        <f>IFERROR(VLOOKUP(L582,verify_descriptions!A:J,5,FALSE),"")</f>
        <v/>
      </c>
      <c r="F582" s="10" t="str">
        <f>IFERROR(VLOOKUP(L582,verify_descriptions!A:J,6,FALSE),"")</f>
        <v/>
      </c>
      <c r="G582" s="10" t="str">
        <f>IFERROR(VLOOKUP(L582,verify_descriptions!A:J,7,FALSE),"")</f>
        <v/>
      </c>
      <c r="H582" s="10" t="str">
        <f>IFERROR(VLOOKUP(L582,verify_descriptions!A:J,8,FALSE),"")</f>
        <v/>
      </c>
      <c r="I582" s="10" t="str">
        <f>IFERROR(VLOOKUP(L582,verify_descriptions!A:J,9,FALSE),"")</f>
        <v/>
      </c>
      <c r="J582" s="9"/>
      <c r="K582" s="12" t="str">
        <f>IFERROR(VLOOKUP(L582,verify_descriptions!A:J,10,FALSE),"")</f>
        <v/>
      </c>
      <c r="L582" s="9"/>
      <c r="M582" s="9"/>
      <c r="N582" s="9"/>
      <c r="O582" s="10" t="str">
        <f>IF(C582="","",IF(ISERROR(VLOOKUP(C582,verify_dates!$A$1:$A$50,1,FALSE)),"Datum ungültig!",IF(L582="","Beschr. fehlt!",IF(SUMIFS(J:J,C:C,"="&amp;C582,K:K,"STD")&gt;10,"&gt;10h Arbeitszeit!",IF(AND(NOT(ISNUMBER(J582)),C582&lt;&gt;""),"Arbeitszeit fehlt!",IF(NOT(ISERROR(VLOOKUP(C582,verify_holidays!A:A,1,FALSE))),"W: Feiertagsarbeit!",IF(WEEKDAY(C582,2)&gt;5,"W: Wochenendarbeit!","OK")))))))</f>
        <v/>
      </c>
      <c r="P582" s="9" t="str">
        <f t="shared" si="9"/>
        <v>Abgeschlossen</v>
      </c>
    </row>
    <row r="583" spans="1:16" x14ac:dyDescent="0.25">
      <c r="A583" s="10" t="str">
        <f>IFERROR(VLOOKUP(L583,verify_descriptions!A:J,2,FALSE),"")</f>
        <v/>
      </c>
      <c r="B583" s="10" t="str">
        <f>IFERROR(VLOOKUP(L583,verify_descriptions!A:J,3,FALSE),"")</f>
        <v/>
      </c>
      <c r="C583" s="8"/>
      <c r="D583" s="10" t="str">
        <f>IFERROR(VLOOKUP(L583,verify_descriptions!A:J,4,FALSE),"")</f>
        <v/>
      </c>
      <c r="E583" s="10" t="str">
        <f>IFERROR(VLOOKUP(L583,verify_descriptions!A:J,5,FALSE),"")</f>
        <v/>
      </c>
      <c r="F583" s="10" t="str">
        <f>IFERROR(VLOOKUP(L583,verify_descriptions!A:J,6,FALSE),"")</f>
        <v/>
      </c>
      <c r="G583" s="10" t="str">
        <f>IFERROR(VLOOKUP(L583,verify_descriptions!A:J,7,FALSE),"")</f>
        <v/>
      </c>
      <c r="H583" s="10" t="str">
        <f>IFERROR(VLOOKUP(L583,verify_descriptions!A:J,8,FALSE),"")</f>
        <v/>
      </c>
      <c r="I583" s="10" t="str">
        <f>IFERROR(VLOOKUP(L583,verify_descriptions!A:J,9,FALSE),"")</f>
        <v/>
      </c>
      <c r="J583" s="9"/>
      <c r="K583" s="12" t="str">
        <f>IFERROR(VLOOKUP(L583,verify_descriptions!A:J,10,FALSE),"")</f>
        <v/>
      </c>
      <c r="L583" s="9"/>
      <c r="M583" s="9"/>
      <c r="N583" s="9"/>
      <c r="O583" s="10" t="str">
        <f>IF(C583="","",IF(ISERROR(VLOOKUP(C583,verify_dates!$A$1:$A$50,1,FALSE)),"Datum ungültig!",IF(L583="","Beschr. fehlt!",IF(SUMIFS(J:J,C:C,"="&amp;C583,K:K,"STD")&gt;10,"&gt;10h Arbeitszeit!",IF(AND(NOT(ISNUMBER(J583)),C583&lt;&gt;""),"Arbeitszeit fehlt!",IF(NOT(ISERROR(VLOOKUP(C583,verify_holidays!A:A,1,FALSE))),"W: Feiertagsarbeit!",IF(WEEKDAY(C583,2)&gt;5,"W: Wochenendarbeit!","OK")))))))</f>
        <v/>
      </c>
      <c r="P583" s="9" t="str">
        <f t="shared" si="9"/>
        <v>Abgeschlossen</v>
      </c>
    </row>
    <row r="584" spans="1:16" x14ac:dyDescent="0.25">
      <c r="A584" s="10" t="str">
        <f>IFERROR(VLOOKUP(L584,verify_descriptions!A:J,2,FALSE),"")</f>
        <v/>
      </c>
      <c r="B584" s="10" t="str">
        <f>IFERROR(VLOOKUP(L584,verify_descriptions!A:J,3,FALSE),"")</f>
        <v/>
      </c>
      <c r="C584" s="8"/>
      <c r="D584" s="10" t="str">
        <f>IFERROR(VLOOKUP(L584,verify_descriptions!A:J,4,FALSE),"")</f>
        <v/>
      </c>
      <c r="E584" s="10" t="str">
        <f>IFERROR(VLOOKUP(L584,verify_descriptions!A:J,5,FALSE),"")</f>
        <v/>
      </c>
      <c r="F584" s="10" t="str">
        <f>IFERROR(VLOOKUP(L584,verify_descriptions!A:J,6,FALSE),"")</f>
        <v/>
      </c>
      <c r="G584" s="10" t="str">
        <f>IFERROR(VLOOKUP(L584,verify_descriptions!A:J,7,FALSE),"")</f>
        <v/>
      </c>
      <c r="H584" s="10" t="str">
        <f>IFERROR(VLOOKUP(L584,verify_descriptions!A:J,8,FALSE),"")</f>
        <v/>
      </c>
      <c r="I584" s="10" t="str">
        <f>IFERROR(VLOOKUP(L584,verify_descriptions!A:J,9,FALSE),"")</f>
        <v/>
      </c>
      <c r="J584" s="9"/>
      <c r="K584" s="12" t="str">
        <f>IFERROR(VLOOKUP(L584,verify_descriptions!A:J,10,FALSE),"")</f>
        <v/>
      </c>
      <c r="L584" s="9"/>
      <c r="M584" s="9"/>
      <c r="N584" s="9"/>
      <c r="O584" s="10" t="str">
        <f>IF(C584="","",IF(ISERROR(VLOOKUP(C584,verify_dates!$A$1:$A$50,1,FALSE)),"Datum ungültig!",IF(L584="","Beschr. fehlt!",IF(SUMIFS(J:J,C:C,"="&amp;C584,K:K,"STD")&gt;10,"&gt;10h Arbeitszeit!",IF(AND(NOT(ISNUMBER(J584)),C584&lt;&gt;""),"Arbeitszeit fehlt!",IF(NOT(ISERROR(VLOOKUP(C584,verify_holidays!A:A,1,FALSE))),"W: Feiertagsarbeit!",IF(WEEKDAY(C584,2)&gt;5,"W: Wochenendarbeit!","OK")))))))</f>
        <v/>
      </c>
      <c r="P584" s="9" t="str">
        <f t="shared" si="9"/>
        <v>Abgeschlossen</v>
      </c>
    </row>
    <row r="585" spans="1:16" x14ac:dyDescent="0.25">
      <c r="A585" s="10" t="str">
        <f>IFERROR(VLOOKUP(L585,verify_descriptions!A:J,2,FALSE),"")</f>
        <v/>
      </c>
      <c r="B585" s="10" t="str">
        <f>IFERROR(VLOOKUP(L585,verify_descriptions!A:J,3,FALSE),"")</f>
        <v/>
      </c>
      <c r="C585" s="8"/>
      <c r="D585" s="10" t="str">
        <f>IFERROR(VLOOKUP(L585,verify_descriptions!A:J,4,FALSE),"")</f>
        <v/>
      </c>
      <c r="E585" s="10" t="str">
        <f>IFERROR(VLOOKUP(L585,verify_descriptions!A:J,5,FALSE),"")</f>
        <v/>
      </c>
      <c r="F585" s="10" t="str">
        <f>IFERROR(VLOOKUP(L585,verify_descriptions!A:J,6,FALSE),"")</f>
        <v/>
      </c>
      <c r="G585" s="10" t="str">
        <f>IFERROR(VLOOKUP(L585,verify_descriptions!A:J,7,FALSE),"")</f>
        <v/>
      </c>
      <c r="H585" s="10" t="str">
        <f>IFERROR(VLOOKUP(L585,verify_descriptions!A:J,8,FALSE),"")</f>
        <v/>
      </c>
      <c r="I585" s="10" t="str">
        <f>IFERROR(VLOOKUP(L585,verify_descriptions!A:J,9,FALSE),"")</f>
        <v/>
      </c>
      <c r="J585" s="9"/>
      <c r="K585" s="12" t="str">
        <f>IFERROR(VLOOKUP(L585,verify_descriptions!A:J,10,FALSE),"")</f>
        <v/>
      </c>
      <c r="L585" s="9"/>
      <c r="M585" s="9"/>
      <c r="N585" s="9"/>
      <c r="O585" s="10" t="str">
        <f>IF(C585="","",IF(ISERROR(VLOOKUP(C585,verify_dates!$A$1:$A$50,1,FALSE)),"Datum ungültig!",IF(L585="","Beschr. fehlt!",IF(SUMIFS(J:J,C:C,"="&amp;C585,K:K,"STD")&gt;10,"&gt;10h Arbeitszeit!",IF(AND(NOT(ISNUMBER(J585)),C585&lt;&gt;""),"Arbeitszeit fehlt!",IF(NOT(ISERROR(VLOOKUP(C585,verify_holidays!A:A,1,FALSE))),"W: Feiertagsarbeit!",IF(WEEKDAY(C585,2)&gt;5,"W: Wochenendarbeit!","OK")))))))</f>
        <v/>
      </c>
      <c r="P585" s="9" t="str">
        <f t="shared" si="9"/>
        <v>Abgeschlossen</v>
      </c>
    </row>
    <row r="586" spans="1:16" x14ac:dyDescent="0.25">
      <c r="A586" s="10" t="str">
        <f>IFERROR(VLOOKUP(L586,verify_descriptions!A:J,2,FALSE),"")</f>
        <v/>
      </c>
      <c r="B586" s="10" t="str">
        <f>IFERROR(VLOOKUP(L586,verify_descriptions!A:J,3,FALSE),"")</f>
        <v/>
      </c>
      <c r="C586" s="8"/>
      <c r="D586" s="10" t="str">
        <f>IFERROR(VLOOKUP(L586,verify_descriptions!A:J,4,FALSE),"")</f>
        <v/>
      </c>
      <c r="E586" s="10" t="str">
        <f>IFERROR(VLOOKUP(L586,verify_descriptions!A:J,5,FALSE),"")</f>
        <v/>
      </c>
      <c r="F586" s="10" t="str">
        <f>IFERROR(VLOOKUP(L586,verify_descriptions!A:J,6,FALSE),"")</f>
        <v/>
      </c>
      <c r="G586" s="10" t="str">
        <f>IFERROR(VLOOKUP(L586,verify_descriptions!A:J,7,FALSE),"")</f>
        <v/>
      </c>
      <c r="H586" s="10" t="str">
        <f>IFERROR(VLOOKUP(L586,verify_descriptions!A:J,8,FALSE),"")</f>
        <v/>
      </c>
      <c r="I586" s="10" t="str">
        <f>IFERROR(VLOOKUP(L586,verify_descriptions!A:J,9,FALSE),"")</f>
        <v/>
      </c>
      <c r="J586" s="9"/>
      <c r="K586" s="12" t="str">
        <f>IFERROR(VLOOKUP(L586,verify_descriptions!A:J,10,FALSE),"")</f>
        <v/>
      </c>
      <c r="L586" s="9"/>
      <c r="M586" s="9"/>
      <c r="N586" s="9"/>
      <c r="O586" s="10" t="str">
        <f>IF(C586="","",IF(ISERROR(VLOOKUP(C586,verify_dates!$A$1:$A$50,1,FALSE)),"Datum ungültig!",IF(L586="","Beschr. fehlt!",IF(SUMIFS(J:J,C:C,"="&amp;C586,K:K,"STD")&gt;10,"&gt;10h Arbeitszeit!",IF(AND(NOT(ISNUMBER(J586)),C586&lt;&gt;""),"Arbeitszeit fehlt!",IF(NOT(ISERROR(VLOOKUP(C586,verify_holidays!A:A,1,FALSE))),"W: Feiertagsarbeit!",IF(WEEKDAY(C586,2)&gt;5,"W: Wochenendarbeit!","OK")))))))</f>
        <v/>
      </c>
      <c r="P586" s="9" t="str">
        <f t="shared" si="9"/>
        <v>Abgeschlossen</v>
      </c>
    </row>
    <row r="587" spans="1:16" x14ac:dyDescent="0.25">
      <c r="A587" s="10" t="str">
        <f>IFERROR(VLOOKUP(L587,verify_descriptions!A:J,2,FALSE),"")</f>
        <v/>
      </c>
      <c r="B587" s="10" t="str">
        <f>IFERROR(VLOOKUP(L587,verify_descriptions!A:J,3,FALSE),"")</f>
        <v/>
      </c>
      <c r="C587" s="8"/>
      <c r="D587" s="10" t="str">
        <f>IFERROR(VLOOKUP(L587,verify_descriptions!A:J,4,FALSE),"")</f>
        <v/>
      </c>
      <c r="E587" s="10" t="str">
        <f>IFERROR(VLOOKUP(L587,verify_descriptions!A:J,5,FALSE),"")</f>
        <v/>
      </c>
      <c r="F587" s="10" t="str">
        <f>IFERROR(VLOOKUP(L587,verify_descriptions!A:J,6,FALSE),"")</f>
        <v/>
      </c>
      <c r="G587" s="10" t="str">
        <f>IFERROR(VLOOKUP(L587,verify_descriptions!A:J,7,FALSE),"")</f>
        <v/>
      </c>
      <c r="H587" s="10" t="str">
        <f>IFERROR(VLOOKUP(L587,verify_descriptions!A:J,8,FALSE),"")</f>
        <v/>
      </c>
      <c r="I587" s="10" t="str">
        <f>IFERROR(VLOOKUP(L587,verify_descriptions!A:J,9,FALSE),"")</f>
        <v/>
      </c>
      <c r="J587" s="9"/>
      <c r="K587" s="12" t="str">
        <f>IFERROR(VLOOKUP(L587,verify_descriptions!A:J,10,FALSE),"")</f>
        <v/>
      </c>
      <c r="L587" s="9"/>
      <c r="M587" s="9"/>
      <c r="N587" s="9"/>
      <c r="O587" s="10" t="str">
        <f>IF(C587="","",IF(ISERROR(VLOOKUP(C587,verify_dates!$A$1:$A$50,1,FALSE)),"Datum ungültig!",IF(L587="","Beschr. fehlt!",IF(SUMIFS(J:J,C:C,"="&amp;C587,K:K,"STD")&gt;10,"&gt;10h Arbeitszeit!",IF(AND(NOT(ISNUMBER(J587)),C587&lt;&gt;""),"Arbeitszeit fehlt!",IF(NOT(ISERROR(VLOOKUP(C587,verify_holidays!A:A,1,FALSE))),"W: Feiertagsarbeit!",IF(WEEKDAY(C587,2)&gt;5,"W: Wochenendarbeit!","OK")))))))</f>
        <v/>
      </c>
      <c r="P587" s="9" t="str">
        <f t="shared" si="9"/>
        <v>Abgeschlossen</v>
      </c>
    </row>
    <row r="588" spans="1:16" x14ac:dyDescent="0.25">
      <c r="A588" s="10" t="str">
        <f>IFERROR(VLOOKUP(L588,verify_descriptions!A:J,2,FALSE),"")</f>
        <v/>
      </c>
      <c r="B588" s="10" t="str">
        <f>IFERROR(VLOOKUP(L588,verify_descriptions!A:J,3,FALSE),"")</f>
        <v/>
      </c>
      <c r="C588" s="8"/>
      <c r="D588" s="10" t="str">
        <f>IFERROR(VLOOKUP(L588,verify_descriptions!A:J,4,FALSE),"")</f>
        <v/>
      </c>
      <c r="E588" s="10" t="str">
        <f>IFERROR(VLOOKUP(L588,verify_descriptions!A:J,5,FALSE),"")</f>
        <v/>
      </c>
      <c r="F588" s="10" t="str">
        <f>IFERROR(VLOOKUP(L588,verify_descriptions!A:J,6,FALSE),"")</f>
        <v/>
      </c>
      <c r="G588" s="10" t="str">
        <f>IFERROR(VLOOKUP(L588,verify_descriptions!A:J,7,FALSE),"")</f>
        <v/>
      </c>
      <c r="H588" s="10" t="str">
        <f>IFERROR(VLOOKUP(L588,verify_descriptions!A:J,8,FALSE),"")</f>
        <v/>
      </c>
      <c r="I588" s="10" t="str">
        <f>IFERROR(VLOOKUP(L588,verify_descriptions!A:J,9,FALSE),"")</f>
        <v/>
      </c>
      <c r="J588" s="9"/>
      <c r="K588" s="12" t="str">
        <f>IFERROR(VLOOKUP(L588,verify_descriptions!A:J,10,FALSE),"")</f>
        <v/>
      </c>
      <c r="L588" s="9"/>
      <c r="M588" s="9"/>
      <c r="N588" s="9"/>
      <c r="O588" s="10" t="str">
        <f>IF(C588="","",IF(ISERROR(VLOOKUP(C588,verify_dates!$A$1:$A$50,1,FALSE)),"Datum ungültig!",IF(L588="","Beschr. fehlt!",IF(SUMIFS(J:J,C:C,"="&amp;C588,K:K,"STD")&gt;10,"&gt;10h Arbeitszeit!",IF(AND(NOT(ISNUMBER(J588)),C588&lt;&gt;""),"Arbeitszeit fehlt!",IF(NOT(ISERROR(VLOOKUP(C588,verify_holidays!A:A,1,FALSE))),"W: Feiertagsarbeit!",IF(WEEKDAY(C588,2)&gt;5,"W: Wochenendarbeit!","OK")))))))</f>
        <v/>
      </c>
      <c r="P588" s="9" t="str">
        <f t="shared" si="9"/>
        <v>Abgeschlossen</v>
      </c>
    </row>
    <row r="589" spans="1:16" x14ac:dyDescent="0.25">
      <c r="A589" s="10" t="str">
        <f>IFERROR(VLOOKUP(L589,verify_descriptions!A:J,2,FALSE),"")</f>
        <v/>
      </c>
      <c r="B589" s="10" t="str">
        <f>IFERROR(VLOOKUP(L589,verify_descriptions!A:J,3,FALSE),"")</f>
        <v/>
      </c>
      <c r="C589" s="8"/>
      <c r="D589" s="10" t="str">
        <f>IFERROR(VLOOKUP(L589,verify_descriptions!A:J,4,FALSE),"")</f>
        <v/>
      </c>
      <c r="E589" s="10" t="str">
        <f>IFERROR(VLOOKUP(L589,verify_descriptions!A:J,5,FALSE),"")</f>
        <v/>
      </c>
      <c r="F589" s="10" t="str">
        <f>IFERROR(VLOOKUP(L589,verify_descriptions!A:J,6,FALSE),"")</f>
        <v/>
      </c>
      <c r="G589" s="10" t="str">
        <f>IFERROR(VLOOKUP(L589,verify_descriptions!A:J,7,FALSE),"")</f>
        <v/>
      </c>
      <c r="H589" s="10" t="str">
        <f>IFERROR(VLOOKUP(L589,verify_descriptions!A:J,8,FALSE),"")</f>
        <v/>
      </c>
      <c r="I589" s="10" t="str">
        <f>IFERROR(VLOOKUP(L589,verify_descriptions!A:J,9,FALSE),"")</f>
        <v/>
      </c>
      <c r="J589" s="9"/>
      <c r="K589" s="12" t="str">
        <f>IFERROR(VLOOKUP(L589,verify_descriptions!A:J,10,FALSE),"")</f>
        <v/>
      </c>
      <c r="L589" s="9"/>
      <c r="M589" s="9"/>
      <c r="N589" s="9"/>
      <c r="O589" s="10" t="str">
        <f>IF(C589="","",IF(ISERROR(VLOOKUP(C589,verify_dates!$A$1:$A$50,1,FALSE)),"Datum ungültig!",IF(L589="","Beschr. fehlt!",IF(SUMIFS(J:J,C:C,"="&amp;C589,K:K,"STD")&gt;10,"&gt;10h Arbeitszeit!",IF(AND(NOT(ISNUMBER(J589)),C589&lt;&gt;""),"Arbeitszeit fehlt!",IF(NOT(ISERROR(VLOOKUP(C589,verify_holidays!A:A,1,FALSE))),"W: Feiertagsarbeit!",IF(WEEKDAY(C589,2)&gt;5,"W: Wochenendarbeit!","OK")))))))</f>
        <v/>
      </c>
      <c r="P589" s="9" t="str">
        <f t="shared" si="9"/>
        <v>Abgeschlossen</v>
      </c>
    </row>
    <row r="590" spans="1:16" x14ac:dyDescent="0.25">
      <c r="A590" s="10" t="str">
        <f>IFERROR(VLOOKUP(L590,verify_descriptions!A:J,2,FALSE),"")</f>
        <v/>
      </c>
      <c r="B590" s="10" t="str">
        <f>IFERROR(VLOOKUP(L590,verify_descriptions!A:J,3,FALSE),"")</f>
        <v/>
      </c>
      <c r="C590" s="8"/>
      <c r="D590" s="10" t="str">
        <f>IFERROR(VLOOKUP(L590,verify_descriptions!A:J,4,FALSE),"")</f>
        <v/>
      </c>
      <c r="E590" s="10" t="str">
        <f>IFERROR(VLOOKUP(L590,verify_descriptions!A:J,5,FALSE),"")</f>
        <v/>
      </c>
      <c r="F590" s="10" t="str">
        <f>IFERROR(VLOOKUP(L590,verify_descriptions!A:J,6,FALSE),"")</f>
        <v/>
      </c>
      <c r="G590" s="10" t="str">
        <f>IFERROR(VLOOKUP(L590,verify_descriptions!A:J,7,FALSE),"")</f>
        <v/>
      </c>
      <c r="H590" s="10" t="str">
        <f>IFERROR(VLOOKUP(L590,verify_descriptions!A:J,8,FALSE),"")</f>
        <v/>
      </c>
      <c r="I590" s="10" t="str">
        <f>IFERROR(VLOOKUP(L590,verify_descriptions!A:J,9,FALSE),"")</f>
        <v/>
      </c>
      <c r="J590" s="9"/>
      <c r="K590" s="12" t="str">
        <f>IFERROR(VLOOKUP(L590,verify_descriptions!A:J,10,FALSE),"")</f>
        <v/>
      </c>
      <c r="L590" s="9"/>
      <c r="M590" s="9"/>
      <c r="N590" s="9"/>
      <c r="O590" s="10" t="str">
        <f>IF(C590="","",IF(ISERROR(VLOOKUP(C590,verify_dates!$A$1:$A$50,1,FALSE)),"Datum ungültig!",IF(L590="","Beschr. fehlt!",IF(SUMIFS(J:J,C:C,"="&amp;C590,K:K,"STD")&gt;10,"&gt;10h Arbeitszeit!",IF(AND(NOT(ISNUMBER(J590)),C590&lt;&gt;""),"Arbeitszeit fehlt!",IF(NOT(ISERROR(VLOOKUP(C590,verify_holidays!A:A,1,FALSE))),"W: Feiertagsarbeit!",IF(WEEKDAY(C590,2)&gt;5,"W: Wochenendarbeit!","OK")))))))</f>
        <v/>
      </c>
      <c r="P590" s="9" t="str">
        <f t="shared" si="9"/>
        <v>Abgeschlossen</v>
      </c>
    </row>
    <row r="591" spans="1:16" x14ac:dyDescent="0.25">
      <c r="A591" s="10" t="str">
        <f>IFERROR(VLOOKUP(L591,verify_descriptions!A:J,2,FALSE),"")</f>
        <v/>
      </c>
      <c r="B591" s="10" t="str">
        <f>IFERROR(VLOOKUP(L591,verify_descriptions!A:J,3,FALSE),"")</f>
        <v/>
      </c>
      <c r="C591" s="8"/>
      <c r="D591" s="10" t="str">
        <f>IFERROR(VLOOKUP(L591,verify_descriptions!A:J,4,FALSE),"")</f>
        <v/>
      </c>
      <c r="E591" s="10" t="str">
        <f>IFERROR(VLOOKUP(L591,verify_descriptions!A:J,5,FALSE),"")</f>
        <v/>
      </c>
      <c r="F591" s="10" t="str">
        <f>IFERROR(VLOOKUP(L591,verify_descriptions!A:J,6,FALSE),"")</f>
        <v/>
      </c>
      <c r="G591" s="10" t="str">
        <f>IFERROR(VLOOKUP(L591,verify_descriptions!A:J,7,FALSE),"")</f>
        <v/>
      </c>
      <c r="H591" s="10" t="str">
        <f>IFERROR(VLOOKUP(L591,verify_descriptions!A:J,8,FALSE),"")</f>
        <v/>
      </c>
      <c r="I591" s="10" t="str">
        <f>IFERROR(VLOOKUP(L591,verify_descriptions!A:J,9,FALSE),"")</f>
        <v/>
      </c>
      <c r="J591" s="9"/>
      <c r="K591" s="12" t="str">
        <f>IFERROR(VLOOKUP(L591,verify_descriptions!A:J,10,FALSE),"")</f>
        <v/>
      </c>
      <c r="L591" s="9"/>
      <c r="M591" s="9"/>
      <c r="N591" s="9"/>
      <c r="O591" s="10" t="str">
        <f>IF(C591="","",IF(ISERROR(VLOOKUP(C591,verify_dates!$A$1:$A$50,1,FALSE)),"Datum ungültig!",IF(L591="","Beschr. fehlt!",IF(SUMIFS(J:J,C:C,"="&amp;C591,K:K,"STD")&gt;10,"&gt;10h Arbeitszeit!",IF(AND(NOT(ISNUMBER(J591)),C591&lt;&gt;""),"Arbeitszeit fehlt!",IF(NOT(ISERROR(VLOOKUP(C591,verify_holidays!A:A,1,FALSE))),"W: Feiertagsarbeit!",IF(WEEKDAY(C591,2)&gt;5,"W: Wochenendarbeit!","OK")))))))</f>
        <v/>
      </c>
      <c r="P591" s="9" t="str">
        <f t="shared" si="9"/>
        <v>Abgeschlossen</v>
      </c>
    </row>
    <row r="592" spans="1:16" x14ac:dyDescent="0.25">
      <c r="A592" s="10" t="str">
        <f>IFERROR(VLOOKUP(L592,verify_descriptions!A:J,2,FALSE),"")</f>
        <v/>
      </c>
      <c r="B592" s="10" t="str">
        <f>IFERROR(VLOOKUP(L592,verify_descriptions!A:J,3,FALSE),"")</f>
        <v/>
      </c>
      <c r="C592" s="8"/>
      <c r="D592" s="10" t="str">
        <f>IFERROR(VLOOKUP(L592,verify_descriptions!A:J,4,FALSE),"")</f>
        <v/>
      </c>
      <c r="E592" s="10" t="str">
        <f>IFERROR(VLOOKUP(L592,verify_descriptions!A:J,5,FALSE),"")</f>
        <v/>
      </c>
      <c r="F592" s="10" t="str">
        <f>IFERROR(VLOOKUP(L592,verify_descriptions!A:J,6,FALSE),"")</f>
        <v/>
      </c>
      <c r="G592" s="10" t="str">
        <f>IFERROR(VLOOKUP(L592,verify_descriptions!A:J,7,FALSE),"")</f>
        <v/>
      </c>
      <c r="H592" s="10" t="str">
        <f>IFERROR(VLOOKUP(L592,verify_descriptions!A:J,8,FALSE),"")</f>
        <v/>
      </c>
      <c r="I592" s="10" t="str">
        <f>IFERROR(VLOOKUP(L592,verify_descriptions!A:J,9,FALSE),"")</f>
        <v/>
      </c>
      <c r="J592" s="9"/>
      <c r="K592" s="12" t="str">
        <f>IFERROR(VLOOKUP(L592,verify_descriptions!A:J,10,FALSE),"")</f>
        <v/>
      </c>
      <c r="L592" s="9"/>
      <c r="M592" s="9"/>
      <c r="N592" s="9"/>
      <c r="O592" s="10" t="str">
        <f>IF(C592="","",IF(ISERROR(VLOOKUP(C592,verify_dates!$A$1:$A$50,1,FALSE)),"Datum ungültig!",IF(L592="","Beschr. fehlt!",IF(SUMIFS(J:J,C:C,"="&amp;C592,K:K,"STD")&gt;10,"&gt;10h Arbeitszeit!",IF(AND(NOT(ISNUMBER(J592)),C592&lt;&gt;""),"Arbeitszeit fehlt!",IF(NOT(ISERROR(VLOOKUP(C592,verify_holidays!A:A,1,FALSE))),"W: Feiertagsarbeit!",IF(WEEKDAY(C592,2)&gt;5,"W: Wochenendarbeit!","OK")))))))</f>
        <v/>
      </c>
      <c r="P592" s="9" t="str">
        <f t="shared" si="9"/>
        <v>Abgeschlossen</v>
      </c>
    </row>
    <row r="593" spans="1:16" x14ac:dyDescent="0.25">
      <c r="A593" s="10" t="str">
        <f>IFERROR(VLOOKUP(L593,verify_descriptions!A:J,2,FALSE),"")</f>
        <v/>
      </c>
      <c r="B593" s="10" t="str">
        <f>IFERROR(VLOOKUP(L593,verify_descriptions!A:J,3,FALSE),"")</f>
        <v/>
      </c>
      <c r="C593" s="8"/>
      <c r="D593" s="10" t="str">
        <f>IFERROR(VLOOKUP(L593,verify_descriptions!A:J,4,FALSE),"")</f>
        <v/>
      </c>
      <c r="E593" s="10" t="str">
        <f>IFERROR(VLOOKUP(L593,verify_descriptions!A:J,5,FALSE),"")</f>
        <v/>
      </c>
      <c r="F593" s="10" t="str">
        <f>IFERROR(VLOOKUP(L593,verify_descriptions!A:J,6,FALSE),"")</f>
        <v/>
      </c>
      <c r="G593" s="10" t="str">
        <f>IFERROR(VLOOKUP(L593,verify_descriptions!A:J,7,FALSE),"")</f>
        <v/>
      </c>
      <c r="H593" s="10" t="str">
        <f>IFERROR(VLOOKUP(L593,verify_descriptions!A:J,8,FALSE),"")</f>
        <v/>
      </c>
      <c r="I593" s="10" t="str">
        <f>IFERROR(VLOOKUP(L593,verify_descriptions!A:J,9,FALSE),"")</f>
        <v/>
      </c>
      <c r="J593" s="9"/>
      <c r="K593" s="12" t="str">
        <f>IFERROR(VLOOKUP(L593,verify_descriptions!A:J,10,FALSE),"")</f>
        <v/>
      </c>
      <c r="L593" s="9"/>
      <c r="M593" s="9"/>
      <c r="N593" s="9"/>
      <c r="O593" s="10" t="str">
        <f>IF(C593="","",IF(ISERROR(VLOOKUP(C593,verify_dates!$A$1:$A$50,1,FALSE)),"Datum ungültig!",IF(L593="","Beschr. fehlt!",IF(SUMIFS(J:J,C:C,"="&amp;C593,K:K,"STD")&gt;10,"&gt;10h Arbeitszeit!",IF(AND(NOT(ISNUMBER(J593)),C593&lt;&gt;""),"Arbeitszeit fehlt!",IF(NOT(ISERROR(VLOOKUP(C593,verify_holidays!A:A,1,FALSE))),"W: Feiertagsarbeit!",IF(WEEKDAY(C593,2)&gt;5,"W: Wochenendarbeit!","OK")))))))</f>
        <v/>
      </c>
      <c r="P593" s="9" t="str">
        <f t="shared" si="9"/>
        <v>Abgeschlossen</v>
      </c>
    </row>
    <row r="594" spans="1:16" x14ac:dyDescent="0.25">
      <c r="A594" s="10" t="str">
        <f>IFERROR(VLOOKUP(L594,verify_descriptions!A:J,2,FALSE),"")</f>
        <v/>
      </c>
      <c r="B594" s="10" t="str">
        <f>IFERROR(VLOOKUP(L594,verify_descriptions!A:J,3,FALSE),"")</f>
        <v/>
      </c>
      <c r="C594" s="8"/>
      <c r="D594" s="10" t="str">
        <f>IFERROR(VLOOKUP(L594,verify_descriptions!A:J,4,FALSE),"")</f>
        <v/>
      </c>
      <c r="E594" s="10" t="str">
        <f>IFERROR(VLOOKUP(L594,verify_descriptions!A:J,5,FALSE),"")</f>
        <v/>
      </c>
      <c r="F594" s="10" t="str">
        <f>IFERROR(VLOOKUP(L594,verify_descriptions!A:J,6,FALSE),"")</f>
        <v/>
      </c>
      <c r="G594" s="10" t="str">
        <f>IFERROR(VLOOKUP(L594,verify_descriptions!A:J,7,FALSE),"")</f>
        <v/>
      </c>
      <c r="H594" s="10" t="str">
        <f>IFERROR(VLOOKUP(L594,verify_descriptions!A:J,8,FALSE),"")</f>
        <v/>
      </c>
      <c r="I594" s="10" t="str">
        <f>IFERROR(VLOOKUP(L594,verify_descriptions!A:J,9,FALSE),"")</f>
        <v/>
      </c>
      <c r="J594" s="9"/>
      <c r="K594" s="12" t="str">
        <f>IFERROR(VLOOKUP(L594,verify_descriptions!A:J,10,FALSE),"")</f>
        <v/>
      </c>
      <c r="L594" s="9"/>
      <c r="M594" s="9"/>
      <c r="N594" s="9"/>
      <c r="O594" s="10" t="str">
        <f>IF(C594="","",IF(ISERROR(VLOOKUP(C594,verify_dates!$A$1:$A$50,1,FALSE)),"Datum ungültig!",IF(L594="","Beschr. fehlt!",IF(SUMIFS(J:J,C:C,"="&amp;C594,K:K,"STD")&gt;10,"&gt;10h Arbeitszeit!",IF(AND(NOT(ISNUMBER(J594)),C594&lt;&gt;""),"Arbeitszeit fehlt!",IF(NOT(ISERROR(VLOOKUP(C594,verify_holidays!A:A,1,FALSE))),"W: Feiertagsarbeit!",IF(WEEKDAY(C594,2)&gt;5,"W: Wochenendarbeit!","OK")))))))</f>
        <v/>
      </c>
      <c r="P594" s="9" t="str">
        <f t="shared" si="9"/>
        <v>Abgeschlossen</v>
      </c>
    </row>
    <row r="595" spans="1:16" x14ac:dyDescent="0.25">
      <c r="A595" s="10" t="str">
        <f>IFERROR(VLOOKUP(L595,verify_descriptions!A:J,2,FALSE),"")</f>
        <v/>
      </c>
      <c r="B595" s="10" t="str">
        <f>IFERROR(VLOOKUP(L595,verify_descriptions!A:J,3,FALSE),"")</f>
        <v/>
      </c>
      <c r="C595" s="8"/>
      <c r="D595" s="10" t="str">
        <f>IFERROR(VLOOKUP(L595,verify_descriptions!A:J,4,FALSE),"")</f>
        <v/>
      </c>
      <c r="E595" s="10" t="str">
        <f>IFERROR(VLOOKUP(L595,verify_descriptions!A:J,5,FALSE),"")</f>
        <v/>
      </c>
      <c r="F595" s="10" t="str">
        <f>IFERROR(VLOOKUP(L595,verify_descriptions!A:J,6,FALSE),"")</f>
        <v/>
      </c>
      <c r="G595" s="10" t="str">
        <f>IFERROR(VLOOKUP(L595,verify_descriptions!A:J,7,FALSE),"")</f>
        <v/>
      </c>
      <c r="H595" s="10" t="str">
        <f>IFERROR(VLOOKUP(L595,verify_descriptions!A:J,8,FALSE),"")</f>
        <v/>
      </c>
      <c r="I595" s="10" t="str">
        <f>IFERROR(VLOOKUP(L595,verify_descriptions!A:J,9,FALSE),"")</f>
        <v/>
      </c>
      <c r="J595" s="9"/>
      <c r="K595" s="12" t="str">
        <f>IFERROR(VLOOKUP(L595,verify_descriptions!A:J,10,FALSE),"")</f>
        <v/>
      </c>
      <c r="L595" s="9"/>
      <c r="M595" s="9"/>
      <c r="N595" s="9"/>
      <c r="O595" s="10" t="str">
        <f>IF(C595="","",IF(ISERROR(VLOOKUP(C595,verify_dates!$A$1:$A$50,1,FALSE)),"Datum ungültig!",IF(L595="","Beschr. fehlt!",IF(SUMIFS(J:J,C:C,"="&amp;C595,K:K,"STD")&gt;10,"&gt;10h Arbeitszeit!",IF(AND(NOT(ISNUMBER(J595)),C595&lt;&gt;""),"Arbeitszeit fehlt!",IF(NOT(ISERROR(VLOOKUP(C595,verify_holidays!A:A,1,FALSE))),"W: Feiertagsarbeit!",IF(WEEKDAY(C595,2)&gt;5,"W: Wochenendarbeit!","OK")))))))</f>
        <v/>
      </c>
      <c r="P595" s="9" t="str">
        <f t="shared" si="9"/>
        <v>Abgeschlossen</v>
      </c>
    </row>
    <row r="596" spans="1:16" x14ac:dyDescent="0.25">
      <c r="A596" s="10" t="str">
        <f>IFERROR(VLOOKUP(L596,verify_descriptions!A:J,2,FALSE),"")</f>
        <v/>
      </c>
      <c r="B596" s="10" t="str">
        <f>IFERROR(VLOOKUP(L596,verify_descriptions!A:J,3,FALSE),"")</f>
        <v/>
      </c>
      <c r="C596" s="8"/>
      <c r="D596" s="10" t="str">
        <f>IFERROR(VLOOKUP(L596,verify_descriptions!A:J,4,FALSE),"")</f>
        <v/>
      </c>
      <c r="E596" s="10" t="str">
        <f>IFERROR(VLOOKUP(L596,verify_descriptions!A:J,5,FALSE),"")</f>
        <v/>
      </c>
      <c r="F596" s="10" t="str">
        <f>IFERROR(VLOOKUP(L596,verify_descriptions!A:J,6,FALSE),"")</f>
        <v/>
      </c>
      <c r="G596" s="10" t="str">
        <f>IFERROR(VLOOKUP(L596,verify_descriptions!A:J,7,FALSE),"")</f>
        <v/>
      </c>
      <c r="H596" s="10" t="str">
        <f>IFERROR(VLOOKUP(L596,verify_descriptions!A:J,8,FALSE),"")</f>
        <v/>
      </c>
      <c r="I596" s="10" t="str">
        <f>IFERROR(VLOOKUP(L596,verify_descriptions!A:J,9,FALSE),"")</f>
        <v/>
      </c>
      <c r="J596" s="9"/>
      <c r="K596" s="12" t="str">
        <f>IFERROR(VLOOKUP(L596,verify_descriptions!A:J,10,FALSE),"")</f>
        <v/>
      </c>
      <c r="L596" s="9"/>
      <c r="M596" s="9"/>
      <c r="N596" s="9"/>
      <c r="O596" s="10" t="str">
        <f>IF(C596="","",IF(ISERROR(VLOOKUP(C596,verify_dates!$A$1:$A$50,1,FALSE)),"Datum ungültig!",IF(L596="","Beschr. fehlt!",IF(SUMIFS(J:J,C:C,"="&amp;C596,K:K,"STD")&gt;10,"&gt;10h Arbeitszeit!",IF(AND(NOT(ISNUMBER(J596)),C596&lt;&gt;""),"Arbeitszeit fehlt!",IF(NOT(ISERROR(VLOOKUP(C596,verify_holidays!A:A,1,FALSE))),"W: Feiertagsarbeit!",IF(WEEKDAY(C596,2)&gt;5,"W: Wochenendarbeit!","OK")))))))</f>
        <v/>
      </c>
      <c r="P596" s="9" t="str">
        <f t="shared" si="9"/>
        <v>Abgeschlossen</v>
      </c>
    </row>
    <row r="597" spans="1:16" x14ac:dyDescent="0.25">
      <c r="A597" s="10" t="str">
        <f>IFERROR(VLOOKUP(L597,verify_descriptions!A:J,2,FALSE),"")</f>
        <v/>
      </c>
      <c r="B597" s="10" t="str">
        <f>IFERROR(VLOOKUP(L597,verify_descriptions!A:J,3,FALSE),"")</f>
        <v/>
      </c>
      <c r="C597" s="8"/>
      <c r="D597" s="10" t="str">
        <f>IFERROR(VLOOKUP(L597,verify_descriptions!A:J,4,FALSE),"")</f>
        <v/>
      </c>
      <c r="E597" s="10" t="str">
        <f>IFERROR(VLOOKUP(L597,verify_descriptions!A:J,5,FALSE),"")</f>
        <v/>
      </c>
      <c r="F597" s="10" t="str">
        <f>IFERROR(VLOOKUP(L597,verify_descriptions!A:J,6,FALSE),"")</f>
        <v/>
      </c>
      <c r="G597" s="10" t="str">
        <f>IFERROR(VLOOKUP(L597,verify_descriptions!A:J,7,FALSE),"")</f>
        <v/>
      </c>
      <c r="H597" s="10" t="str">
        <f>IFERROR(VLOOKUP(L597,verify_descriptions!A:J,8,FALSE),"")</f>
        <v/>
      </c>
      <c r="I597" s="10" t="str">
        <f>IFERROR(VLOOKUP(L597,verify_descriptions!A:J,9,FALSE),"")</f>
        <v/>
      </c>
      <c r="J597" s="9"/>
      <c r="K597" s="12" t="str">
        <f>IFERROR(VLOOKUP(L597,verify_descriptions!A:J,10,FALSE),"")</f>
        <v/>
      </c>
      <c r="L597" s="9"/>
      <c r="M597" s="9"/>
      <c r="N597" s="9"/>
      <c r="O597" s="10" t="str">
        <f>IF(C597="","",IF(ISERROR(VLOOKUP(C597,verify_dates!$A$1:$A$50,1,FALSE)),"Datum ungültig!",IF(L597="","Beschr. fehlt!",IF(SUMIFS(J:J,C:C,"="&amp;C597,K:K,"STD")&gt;10,"&gt;10h Arbeitszeit!",IF(AND(NOT(ISNUMBER(J597)),C597&lt;&gt;""),"Arbeitszeit fehlt!",IF(NOT(ISERROR(VLOOKUP(C597,verify_holidays!A:A,1,FALSE))),"W: Feiertagsarbeit!",IF(WEEKDAY(C597,2)&gt;5,"W: Wochenendarbeit!","OK")))))))</f>
        <v/>
      </c>
      <c r="P597" s="9" t="str">
        <f t="shared" si="9"/>
        <v>Abgeschlossen</v>
      </c>
    </row>
    <row r="598" spans="1:16" x14ac:dyDescent="0.25">
      <c r="A598" s="10" t="str">
        <f>IFERROR(VLOOKUP(L598,verify_descriptions!A:J,2,FALSE),"")</f>
        <v/>
      </c>
      <c r="B598" s="10" t="str">
        <f>IFERROR(VLOOKUP(L598,verify_descriptions!A:J,3,FALSE),"")</f>
        <v/>
      </c>
      <c r="C598" s="8"/>
      <c r="D598" s="10" t="str">
        <f>IFERROR(VLOOKUP(L598,verify_descriptions!A:J,4,FALSE),"")</f>
        <v/>
      </c>
      <c r="E598" s="10" t="str">
        <f>IFERROR(VLOOKUP(L598,verify_descriptions!A:J,5,FALSE),"")</f>
        <v/>
      </c>
      <c r="F598" s="10" t="str">
        <f>IFERROR(VLOOKUP(L598,verify_descriptions!A:J,6,FALSE),"")</f>
        <v/>
      </c>
      <c r="G598" s="10" t="str">
        <f>IFERROR(VLOOKUP(L598,verify_descriptions!A:J,7,FALSE),"")</f>
        <v/>
      </c>
      <c r="H598" s="10" t="str">
        <f>IFERROR(VLOOKUP(L598,verify_descriptions!A:J,8,FALSE),"")</f>
        <v/>
      </c>
      <c r="I598" s="10" t="str">
        <f>IFERROR(VLOOKUP(L598,verify_descriptions!A:J,9,FALSE),"")</f>
        <v/>
      </c>
      <c r="J598" s="9"/>
      <c r="K598" s="12" t="str">
        <f>IFERROR(VLOOKUP(L598,verify_descriptions!A:J,10,FALSE),"")</f>
        <v/>
      </c>
      <c r="L598" s="9"/>
      <c r="M598" s="9"/>
      <c r="N598" s="9"/>
      <c r="O598" s="10" t="str">
        <f>IF(C598="","",IF(ISERROR(VLOOKUP(C598,verify_dates!$A$1:$A$50,1,FALSE)),"Datum ungültig!",IF(L598="","Beschr. fehlt!",IF(SUMIFS(J:J,C:C,"="&amp;C598,K:K,"STD")&gt;10,"&gt;10h Arbeitszeit!",IF(AND(NOT(ISNUMBER(J598)),C598&lt;&gt;""),"Arbeitszeit fehlt!",IF(NOT(ISERROR(VLOOKUP(C598,verify_holidays!A:A,1,FALSE))),"W: Feiertagsarbeit!",IF(WEEKDAY(C598,2)&gt;5,"W: Wochenendarbeit!","OK")))))))</f>
        <v/>
      </c>
      <c r="P598" s="9" t="str">
        <f t="shared" si="9"/>
        <v>Abgeschlossen</v>
      </c>
    </row>
    <row r="599" spans="1:16" x14ac:dyDescent="0.25">
      <c r="A599" s="10" t="str">
        <f>IFERROR(VLOOKUP(L599,verify_descriptions!A:J,2,FALSE),"")</f>
        <v/>
      </c>
      <c r="B599" s="10" t="str">
        <f>IFERROR(VLOOKUP(L599,verify_descriptions!A:J,3,FALSE),"")</f>
        <v/>
      </c>
      <c r="C599" s="8"/>
      <c r="D599" s="10" t="str">
        <f>IFERROR(VLOOKUP(L599,verify_descriptions!A:J,4,FALSE),"")</f>
        <v/>
      </c>
      <c r="E599" s="10" t="str">
        <f>IFERROR(VLOOKUP(L599,verify_descriptions!A:J,5,FALSE),"")</f>
        <v/>
      </c>
      <c r="F599" s="10" t="str">
        <f>IFERROR(VLOOKUP(L599,verify_descriptions!A:J,6,FALSE),"")</f>
        <v/>
      </c>
      <c r="G599" s="10" t="str">
        <f>IFERROR(VLOOKUP(L599,verify_descriptions!A:J,7,FALSE),"")</f>
        <v/>
      </c>
      <c r="H599" s="10" t="str">
        <f>IFERROR(VLOOKUP(L599,verify_descriptions!A:J,8,FALSE),"")</f>
        <v/>
      </c>
      <c r="I599" s="10" t="str">
        <f>IFERROR(VLOOKUP(L599,verify_descriptions!A:J,9,FALSE),"")</f>
        <v/>
      </c>
      <c r="J599" s="9"/>
      <c r="K599" s="12" t="str">
        <f>IFERROR(VLOOKUP(L599,verify_descriptions!A:J,10,FALSE),"")</f>
        <v/>
      </c>
      <c r="L599" s="9"/>
      <c r="M599" s="9"/>
      <c r="N599" s="9"/>
      <c r="O599" s="10" t="str">
        <f>IF(C599="","",IF(ISERROR(VLOOKUP(C599,verify_dates!$A$1:$A$50,1,FALSE)),"Datum ungültig!",IF(L599="","Beschr. fehlt!",IF(SUMIFS(J:J,C:C,"="&amp;C599,K:K,"STD")&gt;10,"&gt;10h Arbeitszeit!",IF(AND(NOT(ISNUMBER(J599)),C599&lt;&gt;""),"Arbeitszeit fehlt!",IF(NOT(ISERROR(VLOOKUP(C599,verify_holidays!A:A,1,FALSE))),"W: Feiertagsarbeit!",IF(WEEKDAY(C599,2)&gt;5,"W: Wochenendarbeit!","OK")))))))</f>
        <v/>
      </c>
      <c r="P599" s="9" t="str">
        <f t="shared" si="9"/>
        <v>Abgeschlossen</v>
      </c>
    </row>
    <row r="600" spans="1:16" x14ac:dyDescent="0.25">
      <c r="A600" s="10" t="str">
        <f>IFERROR(VLOOKUP(L600,verify_descriptions!A:J,2,FALSE),"")</f>
        <v/>
      </c>
      <c r="B600" s="10" t="str">
        <f>IFERROR(VLOOKUP(L600,verify_descriptions!A:J,3,FALSE),"")</f>
        <v/>
      </c>
      <c r="C600" s="8"/>
      <c r="D600" s="10" t="str">
        <f>IFERROR(VLOOKUP(L600,verify_descriptions!A:J,4,FALSE),"")</f>
        <v/>
      </c>
      <c r="E600" s="10" t="str">
        <f>IFERROR(VLOOKUP(L600,verify_descriptions!A:J,5,FALSE),"")</f>
        <v/>
      </c>
      <c r="F600" s="10" t="str">
        <f>IFERROR(VLOOKUP(L600,verify_descriptions!A:J,6,FALSE),"")</f>
        <v/>
      </c>
      <c r="G600" s="10" t="str">
        <f>IFERROR(VLOOKUP(L600,verify_descriptions!A:J,7,FALSE),"")</f>
        <v/>
      </c>
      <c r="H600" s="10" t="str">
        <f>IFERROR(VLOOKUP(L600,verify_descriptions!A:J,8,FALSE),"")</f>
        <v/>
      </c>
      <c r="I600" s="10" t="str">
        <f>IFERROR(VLOOKUP(L600,verify_descriptions!A:J,9,FALSE),"")</f>
        <v/>
      </c>
      <c r="J600" s="9"/>
      <c r="K600" s="12" t="str">
        <f>IFERROR(VLOOKUP(L600,verify_descriptions!A:J,10,FALSE),"")</f>
        <v/>
      </c>
      <c r="L600" s="9"/>
      <c r="M600" s="9"/>
      <c r="N600" s="9"/>
      <c r="O600" s="10" t="str">
        <f>IF(C600="","",IF(ISERROR(VLOOKUP(C600,verify_dates!$A$1:$A$50,1,FALSE)),"Datum ungültig!",IF(L600="","Beschr. fehlt!",IF(SUMIFS(J:J,C:C,"="&amp;C600,K:K,"STD")&gt;10,"&gt;10h Arbeitszeit!",IF(AND(NOT(ISNUMBER(J600)),C600&lt;&gt;""),"Arbeitszeit fehlt!",IF(NOT(ISERROR(VLOOKUP(C600,verify_holidays!A:A,1,FALSE))),"W: Feiertagsarbeit!",IF(WEEKDAY(C600,2)&gt;5,"W: Wochenendarbeit!","OK")))))))</f>
        <v/>
      </c>
      <c r="P600" s="9" t="str">
        <f t="shared" si="9"/>
        <v>Abgeschlossen</v>
      </c>
    </row>
    <row r="601" spans="1:16" x14ac:dyDescent="0.25">
      <c r="A601" s="10" t="str">
        <f>IFERROR(VLOOKUP(L601,verify_descriptions!A:J,2,FALSE),"")</f>
        <v/>
      </c>
      <c r="B601" s="10" t="str">
        <f>IFERROR(VLOOKUP(L601,verify_descriptions!A:J,3,FALSE),"")</f>
        <v/>
      </c>
      <c r="C601" s="8"/>
      <c r="D601" s="10" t="str">
        <f>IFERROR(VLOOKUP(L601,verify_descriptions!A:J,4,FALSE),"")</f>
        <v/>
      </c>
      <c r="E601" s="10" t="str">
        <f>IFERROR(VLOOKUP(L601,verify_descriptions!A:J,5,FALSE),"")</f>
        <v/>
      </c>
      <c r="F601" s="10" t="str">
        <f>IFERROR(VLOOKUP(L601,verify_descriptions!A:J,6,FALSE),"")</f>
        <v/>
      </c>
      <c r="G601" s="10" t="str">
        <f>IFERROR(VLOOKUP(L601,verify_descriptions!A:J,7,FALSE),"")</f>
        <v/>
      </c>
      <c r="H601" s="10" t="str">
        <f>IFERROR(VLOOKUP(L601,verify_descriptions!A:J,8,FALSE),"")</f>
        <v/>
      </c>
      <c r="I601" s="10" t="str">
        <f>IFERROR(VLOOKUP(L601,verify_descriptions!A:J,9,FALSE),"")</f>
        <v/>
      </c>
      <c r="J601" s="9"/>
      <c r="K601" s="12" t="str">
        <f>IFERROR(VLOOKUP(L601,verify_descriptions!A:J,10,FALSE),"")</f>
        <v/>
      </c>
      <c r="L601" s="9"/>
      <c r="M601" s="9"/>
      <c r="N601" s="9"/>
      <c r="O601" s="10" t="str">
        <f>IF(C601="","",IF(ISERROR(VLOOKUP(C601,verify_dates!$A$1:$A$50,1,FALSE)),"Datum ungültig!",IF(L601="","Beschr. fehlt!",IF(SUMIFS(J:J,C:C,"="&amp;C601,K:K,"STD")&gt;10,"&gt;10h Arbeitszeit!",IF(AND(NOT(ISNUMBER(J601)),C601&lt;&gt;""),"Arbeitszeit fehlt!",IF(NOT(ISERROR(VLOOKUP(C601,verify_holidays!A:A,1,FALSE))),"W: Feiertagsarbeit!",IF(WEEKDAY(C601,2)&gt;5,"W: Wochenendarbeit!","OK")))))))</f>
        <v/>
      </c>
      <c r="P601" s="9" t="str">
        <f t="shared" si="9"/>
        <v>Abgeschlossen</v>
      </c>
    </row>
    <row r="602" spans="1:16" x14ac:dyDescent="0.25">
      <c r="A602" s="10" t="str">
        <f>IFERROR(VLOOKUP(L602,verify_descriptions!A:J,2,FALSE),"")</f>
        <v/>
      </c>
      <c r="B602" s="10" t="str">
        <f>IFERROR(VLOOKUP(L602,verify_descriptions!A:J,3,FALSE),"")</f>
        <v/>
      </c>
      <c r="C602" s="8"/>
      <c r="D602" s="10" t="str">
        <f>IFERROR(VLOOKUP(L602,verify_descriptions!A:J,4,FALSE),"")</f>
        <v/>
      </c>
      <c r="E602" s="10" t="str">
        <f>IFERROR(VLOOKUP(L602,verify_descriptions!A:J,5,FALSE),"")</f>
        <v/>
      </c>
      <c r="F602" s="10" t="str">
        <f>IFERROR(VLOOKUP(L602,verify_descriptions!A:J,6,FALSE),"")</f>
        <v/>
      </c>
      <c r="G602" s="10" t="str">
        <f>IFERROR(VLOOKUP(L602,verify_descriptions!A:J,7,FALSE),"")</f>
        <v/>
      </c>
      <c r="H602" s="10" t="str">
        <f>IFERROR(VLOOKUP(L602,verify_descriptions!A:J,8,FALSE),"")</f>
        <v/>
      </c>
      <c r="I602" s="10" t="str">
        <f>IFERROR(VLOOKUP(L602,verify_descriptions!A:J,9,FALSE),"")</f>
        <v/>
      </c>
      <c r="J602" s="9"/>
      <c r="K602" s="12" t="str">
        <f>IFERROR(VLOOKUP(L602,verify_descriptions!A:J,10,FALSE),"")</f>
        <v/>
      </c>
      <c r="L602" s="9"/>
      <c r="M602" s="9"/>
      <c r="N602" s="9"/>
      <c r="O602" s="10" t="str">
        <f>IF(C602="","",IF(ISERROR(VLOOKUP(C602,verify_dates!$A$1:$A$50,1,FALSE)),"Datum ungültig!",IF(L602="","Beschr. fehlt!",IF(SUMIFS(J:J,C:C,"="&amp;C602,K:K,"STD")&gt;10,"&gt;10h Arbeitszeit!",IF(AND(NOT(ISNUMBER(J602)),C602&lt;&gt;""),"Arbeitszeit fehlt!",IF(NOT(ISERROR(VLOOKUP(C602,verify_holidays!A:A,1,FALSE))),"W: Feiertagsarbeit!",IF(WEEKDAY(C602,2)&gt;5,"W: Wochenendarbeit!","OK")))))))</f>
        <v/>
      </c>
      <c r="P602" s="9" t="str">
        <f t="shared" si="9"/>
        <v>Abgeschlossen</v>
      </c>
    </row>
    <row r="603" spans="1:16" x14ac:dyDescent="0.25">
      <c r="A603" s="10" t="str">
        <f>IFERROR(VLOOKUP(L603,verify_descriptions!A:J,2,FALSE),"")</f>
        <v/>
      </c>
      <c r="B603" s="10" t="str">
        <f>IFERROR(VLOOKUP(L603,verify_descriptions!A:J,3,FALSE),"")</f>
        <v/>
      </c>
      <c r="C603" s="8"/>
      <c r="D603" s="10" t="str">
        <f>IFERROR(VLOOKUP(L603,verify_descriptions!A:J,4,FALSE),"")</f>
        <v/>
      </c>
      <c r="E603" s="10" t="str">
        <f>IFERROR(VLOOKUP(L603,verify_descriptions!A:J,5,FALSE),"")</f>
        <v/>
      </c>
      <c r="F603" s="10" t="str">
        <f>IFERROR(VLOOKUP(L603,verify_descriptions!A:J,6,FALSE),"")</f>
        <v/>
      </c>
      <c r="G603" s="10" t="str">
        <f>IFERROR(VLOOKUP(L603,verify_descriptions!A:J,7,FALSE),"")</f>
        <v/>
      </c>
      <c r="H603" s="10" t="str">
        <f>IFERROR(VLOOKUP(L603,verify_descriptions!A:J,8,FALSE),"")</f>
        <v/>
      </c>
      <c r="I603" s="10" t="str">
        <f>IFERROR(VLOOKUP(L603,verify_descriptions!A:J,9,FALSE),"")</f>
        <v/>
      </c>
      <c r="J603" s="9"/>
      <c r="K603" s="12" t="str">
        <f>IFERROR(VLOOKUP(L603,verify_descriptions!A:J,10,FALSE),"")</f>
        <v/>
      </c>
      <c r="L603" s="9"/>
      <c r="M603" s="9"/>
      <c r="N603" s="9"/>
      <c r="O603" s="10" t="str">
        <f>IF(C603="","",IF(ISERROR(VLOOKUP(C603,verify_dates!$A$1:$A$50,1,FALSE)),"Datum ungültig!",IF(L603="","Beschr. fehlt!",IF(SUMIFS(J:J,C:C,"="&amp;C603,K:K,"STD")&gt;10,"&gt;10h Arbeitszeit!",IF(AND(NOT(ISNUMBER(J603)),C603&lt;&gt;""),"Arbeitszeit fehlt!",IF(NOT(ISERROR(VLOOKUP(C603,verify_holidays!A:A,1,FALSE))),"W: Feiertagsarbeit!",IF(WEEKDAY(C603,2)&gt;5,"W: Wochenendarbeit!","OK")))))))</f>
        <v/>
      </c>
      <c r="P603" s="9" t="str">
        <f t="shared" si="9"/>
        <v>Abgeschlossen</v>
      </c>
    </row>
    <row r="604" spans="1:16" x14ac:dyDescent="0.25">
      <c r="A604" s="10" t="str">
        <f>IFERROR(VLOOKUP(L604,verify_descriptions!A:J,2,FALSE),"")</f>
        <v/>
      </c>
      <c r="B604" s="10" t="str">
        <f>IFERROR(VLOOKUP(L604,verify_descriptions!A:J,3,FALSE),"")</f>
        <v/>
      </c>
      <c r="C604" s="8"/>
      <c r="D604" s="10" t="str">
        <f>IFERROR(VLOOKUP(L604,verify_descriptions!A:J,4,FALSE),"")</f>
        <v/>
      </c>
      <c r="E604" s="10" t="str">
        <f>IFERROR(VLOOKUP(L604,verify_descriptions!A:J,5,FALSE),"")</f>
        <v/>
      </c>
      <c r="F604" s="10" t="str">
        <f>IFERROR(VLOOKUP(L604,verify_descriptions!A:J,6,FALSE),"")</f>
        <v/>
      </c>
      <c r="G604" s="10" t="str">
        <f>IFERROR(VLOOKUP(L604,verify_descriptions!A:J,7,FALSE),"")</f>
        <v/>
      </c>
      <c r="H604" s="10" t="str">
        <f>IFERROR(VLOOKUP(L604,verify_descriptions!A:J,8,FALSE),"")</f>
        <v/>
      </c>
      <c r="I604" s="10" t="str">
        <f>IFERROR(VLOOKUP(L604,verify_descriptions!A:J,9,FALSE),"")</f>
        <v/>
      </c>
      <c r="J604" s="9"/>
      <c r="K604" s="12" t="str">
        <f>IFERROR(VLOOKUP(L604,verify_descriptions!A:J,10,FALSE),"")</f>
        <v/>
      </c>
      <c r="L604" s="9"/>
      <c r="M604" s="9"/>
      <c r="N604" s="9"/>
      <c r="O604" s="10" t="str">
        <f>IF(C604="","",IF(ISERROR(VLOOKUP(C604,verify_dates!$A$1:$A$50,1,FALSE)),"Datum ungültig!",IF(L604="","Beschr. fehlt!",IF(SUMIFS(J:J,C:C,"="&amp;C604,K:K,"STD")&gt;10,"&gt;10h Arbeitszeit!",IF(AND(NOT(ISNUMBER(J604)),C604&lt;&gt;""),"Arbeitszeit fehlt!",IF(NOT(ISERROR(VLOOKUP(C604,verify_holidays!A:A,1,FALSE))),"W: Feiertagsarbeit!",IF(WEEKDAY(C604,2)&gt;5,"W: Wochenendarbeit!","OK")))))))</f>
        <v/>
      </c>
      <c r="P604" s="9" t="str">
        <f t="shared" si="9"/>
        <v>Abgeschlossen</v>
      </c>
    </row>
    <row r="605" spans="1:16" x14ac:dyDescent="0.25">
      <c r="A605" s="10" t="str">
        <f>IFERROR(VLOOKUP(L605,verify_descriptions!A:J,2,FALSE),"")</f>
        <v/>
      </c>
      <c r="B605" s="10" t="str">
        <f>IFERROR(VLOOKUP(L605,verify_descriptions!A:J,3,FALSE),"")</f>
        <v/>
      </c>
      <c r="C605" s="8"/>
      <c r="D605" s="10" t="str">
        <f>IFERROR(VLOOKUP(L605,verify_descriptions!A:J,4,FALSE),"")</f>
        <v/>
      </c>
      <c r="E605" s="10" t="str">
        <f>IFERROR(VLOOKUP(L605,verify_descriptions!A:J,5,FALSE),"")</f>
        <v/>
      </c>
      <c r="F605" s="10" t="str">
        <f>IFERROR(VLOOKUP(L605,verify_descriptions!A:J,6,FALSE),"")</f>
        <v/>
      </c>
      <c r="G605" s="10" t="str">
        <f>IFERROR(VLOOKUP(L605,verify_descriptions!A:J,7,FALSE),"")</f>
        <v/>
      </c>
      <c r="H605" s="10" t="str">
        <f>IFERROR(VLOOKUP(L605,verify_descriptions!A:J,8,FALSE),"")</f>
        <v/>
      </c>
      <c r="I605" s="10" t="str">
        <f>IFERROR(VLOOKUP(L605,verify_descriptions!A:J,9,FALSE),"")</f>
        <v/>
      </c>
      <c r="J605" s="9"/>
      <c r="K605" s="12" t="str">
        <f>IFERROR(VLOOKUP(L605,verify_descriptions!A:J,10,FALSE),"")</f>
        <v/>
      </c>
      <c r="L605" s="9"/>
      <c r="M605" s="9"/>
      <c r="N605" s="9"/>
      <c r="O605" s="10" t="str">
        <f>IF(C605="","",IF(ISERROR(VLOOKUP(C605,verify_dates!$A$1:$A$50,1,FALSE)),"Datum ungültig!",IF(L605="","Beschr. fehlt!",IF(SUMIFS(J:J,C:C,"="&amp;C605,K:K,"STD")&gt;10,"&gt;10h Arbeitszeit!",IF(AND(NOT(ISNUMBER(J605)),C605&lt;&gt;""),"Arbeitszeit fehlt!",IF(NOT(ISERROR(VLOOKUP(C605,verify_holidays!A:A,1,FALSE))),"W: Feiertagsarbeit!",IF(WEEKDAY(C605,2)&gt;5,"W: Wochenendarbeit!","OK")))))))</f>
        <v/>
      </c>
      <c r="P605" s="9" t="str">
        <f t="shared" si="9"/>
        <v>Abgeschlossen</v>
      </c>
    </row>
    <row r="606" spans="1:16" x14ac:dyDescent="0.25">
      <c r="A606" s="10" t="str">
        <f>IFERROR(VLOOKUP(L606,verify_descriptions!A:J,2,FALSE),"")</f>
        <v/>
      </c>
      <c r="B606" s="10" t="str">
        <f>IFERROR(VLOOKUP(L606,verify_descriptions!A:J,3,FALSE),"")</f>
        <v/>
      </c>
      <c r="C606" s="8"/>
      <c r="D606" s="10" t="str">
        <f>IFERROR(VLOOKUP(L606,verify_descriptions!A:J,4,FALSE),"")</f>
        <v/>
      </c>
      <c r="E606" s="10" t="str">
        <f>IFERROR(VLOOKUP(L606,verify_descriptions!A:J,5,FALSE),"")</f>
        <v/>
      </c>
      <c r="F606" s="10" t="str">
        <f>IFERROR(VLOOKUP(L606,verify_descriptions!A:J,6,FALSE),"")</f>
        <v/>
      </c>
      <c r="G606" s="10" t="str">
        <f>IFERROR(VLOOKUP(L606,verify_descriptions!A:J,7,FALSE),"")</f>
        <v/>
      </c>
      <c r="H606" s="10" t="str">
        <f>IFERROR(VLOOKUP(L606,verify_descriptions!A:J,8,FALSE),"")</f>
        <v/>
      </c>
      <c r="I606" s="10" t="str">
        <f>IFERROR(VLOOKUP(L606,verify_descriptions!A:J,9,FALSE),"")</f>
        <v/>
      </c>
      <c r="J606" s="9"/>
      <c r="K606" s="12" t="str">
        <f>IFERROR(VLOOKUP(L606,verify_descriptions!A:J,10,FALSE),"")</f>
        <v/>
      </c>
      <c r="L606" s="9"/>
      <c r="M606" s="9"/>
      <c r="N606" s="9"/>
      <c r="O606" s="10" t="str">
        <f>IF(C606="","",IF(ISERROR(VLOOKUP(C606,verify_dates!$A$1:$A$50,1,FALSE)),"Datum ungültig!",IF(L606="","Beschr. fehlt!",IF(SUMIFS(J:J,C:C,"="&amp;C606,K:K,"STD")&gt;10,"&gt;10h Arbeitszeit!",IF(AND(NOT(ISNUMBER(J606)),C606&lt;&gt;""),"Arbeitszeit fehlt!",IF(NOT(ISERROR(VLOOKUP(C606,verify_holidays!A:A,1,FALSE))),"W: Feiertagsarbeit!",IF(WEEKDAY(C606,2)&gt;5,"W: Wochenendarbeit!","OK")))))))</f>
        <v/>
      </c>
      <c r="P606" s="9" t="str">
        <f t="shared" si="9"/>
        <v>Abgeschlossen</v>
      </c>
    </row>
    <row r="607" spans="1:16" x14ac:dyDescent="0.25">
      <c r="A607" s="10" t="str">
        <f>IFERROR(VLOOKUP(L607,verify_descriptions!A:J,2,FALSE),"")</f>
        <v/>
      </c>
      <c r="B607" s="10" t="str">
        <f>IFERROR(VLOOKUP(L607,verify_descriptions!A:J,3,FALSE),"")</f>
        <v/>
      </c>
      <c r="C607" s="8"/>
      <c r="D607" s="10" t="str">
        <f>IFERROR(VLOOKUP(L607,verify_descriptions!A:J,4,FALSE),"")</f>
        <v/>
      </c>
      <c r="E607" s="10" t="str">
        <f>IFERROR(VLOOKUP(L607,verify_descriptions!A:J,5,FALSE),"")</f>
        <v/>
      </c>
      <c r="F607" s="10" t="str">
        <f>IFERROR(VLOOKUP(L607,verify_descriptions!A:J,6,FALSE),"")</f>
        <v/>
      </c>
      <c r="G607" s="10" t="str">
        <f>IFERROR(VLOOKUP(L607,verify_descriptions!A:J,7,FALSE),"")</f>
        <v/>
      </c>
      <c r="H607" s="10" t="str">
        <f>IFERROR(VLOOKUP(L607,verify_descriptions!A:J,8,FALSE),"")</f>
        <v/>
      </c>
      <c r="I607" s="10" t="str">
        <f>IFERROR(VLOOKUP(L607,verify_descriptions!A:J,9,FALSE),"")</f>
        <v/>
      </c>
      <c r="J607" s="9"/>
      <c r="K607" s="12" t="str">
        <f>IFERROR(VLOOKUP(L607,verify_descriptions!A:J,10,FALSE),"")</f>
        <v/>
      </c>
      <c r="L607" s="9"/>
      <c r="M607" s="9"/>
      <c r="N607" s="9"/>
      <c r="O607" s="10" t="str">
        <f>IF(C607="","",IF(ISERROR(VLOOKUP(C607,verify_dates!$A$1:$A$50,1,FALSE)),"Datum ungültig!",IF(L607="","Beschr. fehlt!",IF(SUMIFS(J:J,C:C,"="&amp;C607,K:K,"STD")&gt;10,"&gt;10h Arbeitszeit!",IF(AND(NOT(ISNUMBER(J607)),C607&lt;&gt;""),"Arbeitszeit fehlt!",IF(NOT(ISERROR(VLOOKUP(C607,verify_holidays!A:A,1,FALSE))),"W: Feiertagsarbeit!",IF(WEEKDAY(C607,2)&gt;5,"W: Wochenendarbeit!","OK")))))))</f>
        <v/>
      </c>
      <c r="P607" s="9" t="str">
        <f t="shared" si="9"/>
        <v>Abgeschlossen</v>
      </c>
    </row>
    <row r="608" spans="1:16" x14ac:dyDescent="0.25">
      <c r="A608" s="10" t="str">
        <f>IFERROR(VLOOKUP(L608,verify_descriptions!A:J,2,FALSE),"")</f>
        <v/>
      </c>
      <c r="B608" s="10" t="str">
        <f>IFERROR(VLOOKUP(L608,verify_descriptions!A:J,3,FALSE),"")</f>
        <v/>
      </c>
      <c r="C608" s="8"/>
      <c r="D608" s="10" t="str">
        <f>IFERROR(VLOOKUP(L608,verify_descriptions!A:J,4,FALSE),"")</f>
        <v/>
      </c>
      <c r="E608" s="10" t="str">
        <f>IFERROR(VLOOKUP(L608,verify_descriptions!A:J,5,FALSE),"")</f>
        <v/>
      </c>
      <c r="F608" s="10" t="str">
        <f>IFERROR(VLOOKUP(L608,verify_descriptions!A:J,6,FALSE),"")</f>
        <v/>
      </c>
      <c r="G608" s="10" t="str">
        <f>IFERROR(VLOOKUP(L608,verify_descriptions!A:J,7,FALSE),"")</f>
        <v/>
      </c>
      <c r="H608" s="10" t="str">
        <f>IFERROR(VLOOKUP(L608,verify_descriptions!A:J,8,FALSE),"")</f>
        <v/>
      </c>
      <c r="I608" s="10" t="str">
        <f>IFERROR(VLOOKUP(L608,verify_descriptions!A:J,9,FALSE),"")</f>
        <v/>
      </c>
      <c r="J608" s="9"/>
      <c r="K608" s="12" t="str">
        <f>IFERROR(VLOOKUP(L608,verify_descriptions!A:J,10,FALSE),"")</f>
        <v/>
      </c>
      <c r="L608" s="9"/>
      <c r="M608" s="9"/>
      <c r="N608" s="9"/>
      <c r="O608" s="10" t="str">
        <f>IF(C608="","",IF(ISERROR(VLOOKUP(C608,verify_dates!$A$1:$A$50,1,FALSE)),"Datum ungültig!",IF(L608="","Beschr. fehlt!",IF(SUMIFS(J:J,C:C,"="&amp;C608,K:K,"STD")&gt;10,"&gt;10h Arbeitszeit!",IF(AND(NOT(ISNUMBER(J608)),C608&lt;&gt;""),"Arbeitszeit fehlt!",IF(NOT(ISERROR(VLOOKUP(C608,verify_holidays!A:A,1,FALSE))),"W: Feiertagsarbeit!",IF(WEEKDAY(C608,2)&gt;5,"W: Wochenendarbeit!","OK")))))))</f>
        <v/>
      </c>
      <c r="P608" s="9" t="str">
        <f t="shared" si="9"/>
        <v>Abgeschlossen</v>
      </c>
    </row>
    <row r="609" spans="1:16" x14ac:dyDescent="0.25">
      <c r="A609" s="10" t="str">
        <f>IFERROR(VLOOKUP(L609,verify_descriptions!A:J,2,FALSE),"")</f>
        <v/>
      </c>
      <c r="B609" s="10" t="str">
        <f>IFERROR(VLOOKUP(L609,verify_descriptions!A:J,3,FALSE),"")</f>
        <v/>
      </c>
      <c r="C609" s="8"/>
      <c r="D609" s="10" t="str">
        <f>IFERROR(VLOOKUP(L609,verify_descriptions!A:J,4,FALSE),"")</f>
        <v/>
      </c>
      <c r="E609" s="10" t="str">
        <f>IFERROR(VLOOKUP(L609,verify_descriptions!A:J,5,FALSE),"")</f>
        <v/>
      </c>
      <c r="F609" s="10" t="str">
        <f>IFERROR(VLOOKUP(L609,verify_descriptions!A:J,6,FALSE),"")</f>
        <v/>
      </c>
      <c r="G609" s="10" t="str">
        <f>IFERROR(VLOOKUP(L609,verify_descriptions!A:J,7,FALSE),"")</f>
        <v/>
      </c>
      <c r="H609" s="10" t="str">
        <f>IFERROR(VLOOKUP(L609,verify_descriptions!A:J,8,FALSE),"")</f>
        <v/>
      </c>
      <c r="I609" s="10" t="str">
        <f>IFERROR(VLOOKUP(L609,verify_descriptions!A:J,9,FALSE),"")</f>
        <v/>
      </c>
      <c r="J609" s="9"/>
      <c r="K609" s="12" t="str">
        <f>IFERROR(VLOOKUP(L609,verify_descriptions!A:J,10,FALSE),"")</f>
        <v/>
      </c>
      <c r="L609" s="9"/>
      <c r="M609" s="9"/>
      <c r="N609" s="9"/>
      <c r="O609" s="10" t="str">
        <f>IF(C609="","",IF(ISERROR(VLOOKUP(C609,verify_dates!$A$1:$A$50,1,FALSE)),"Datum ungültig!",IF(L609="","Beschr. fehlt!",IF(SUMIFS(J:J,C:C,"="&amp;C609,K:K,"STD")&gt;10,"&gt;10h Arbeitszeit!",IF(AND(NOT(ISNUMBER(J609)),C609&lt;&gt;""),"Arbeitszeit fehlt!",IF(NOT(ISERROR(VLOOKUP(C609,verify_holidays!A:A,1,FALSE))),"W: Feiertagsarbeit!",IF(WEEKDAY(C609,2)&gt;5,"W: Wochenendarbeit!","OK")))))))</f>
        <v/>
      </c>
      <c r="P609" s="9" t="str">
        <f t="shared" si="9"/>
        <v>Abgeschlossen</v>
      </c>
    </row>
    <row r="610" spans="1:16" x14ac:dyDescent="0.25">
      <c r="A610" s="10" t="str">
        <f>IFERROR(VLOOKUP(L610,verify_descriptions!A:J,2,FALSE),"")</f>
        <v/>
      </c>
      <c r="B610" s="10" t="str">
        <f>IFERROR(VLOOKUP(L610,verify_descriptions!A:J,3,FALSE),"")</f>
        <v/>
      </c>
      <c r="C610" s="8"/>
      <c r="D610" s="10" t="str">
        <f>IFERROR(VLOOKUP(L610,verify_descriptions!A:J,4,FALSE),"")</f>
        <v/>
      </c>
      <c r="E610" s="10" t="str">
        <f>IFERROR(VLOOKUP(L610,verify_descriptions!A:J,5,FALSE),"")</f>
        <v/>
      </c>
      <c r="F610" s="10" t="str">
        <f>IFERROR(VLOOKUP(L610,verify_descriptions!A:J,6,FALSE),"")</f>
        <v/>
      </c>
      <c r="G610" s="10" t="str">
        <f>IFERROR(VLOOKUP(L610,verify_descriptions!A:J,7,FALSE),"")</f>
        <v/>
      </c>
      <c r="H610" s="10" t="str">
        <f>IFERROR(VLOOKUP(L610,verify_descriptions!A:J,8,FALSE),"")</f>
        <v/>
      </c>
      <c r="I610" s="10" t="str">
        <f>IFERROR(VLOOKUP(L610,verify_descriptions!A:J,9,FALSE),"")</f>
        <v/>
      </c>
      <c r="J610" s="9"/>
      <c r="K610" s="12" t="str">
        <f>IFERROR(VLOOKUP(L610,verify_descriptions!A:J,10,FALSE),"")</f>
        <v/>
      </c>
      <c r="L610" s="9"/>
      <c r="M610" s="9"/>
      <c r="N610" s="9"/>
      <c r="O610" s="10" t="str">
        <f>IF(C610="","",IF(ISERROR(VLOOKUP(C610,verify_dates!$A$1:$A$50,1,FALSE)),"Datum ungültig!",IF(L610="","Beschr. fehlt!",IF(SUMIFS(J:J,C:C,"="&amp;C610,K:K,"STD")&gt;10,"&gt;10h Arbeitszeit!",IF(AND(NOT(ISNUMBER(J610)),C610&lt;&gt;""),"Arbeitszeit fehlt!",IF(NOT(ISERROR(VLOOKUP(C610,verify_holidays!A:A,1,FALSE))),"W: Feiertagsarbeit!",IF(WEEKDAY(C610,2)&gt;5,"W: Wochenendarbeit!","OK")))))))</f>
        <v/>
      </c>
      <c r="P610" s="9" t="str">
        <f t="shared" si="9"/>
        <v>Abgeschlossen</v>
      </c>
    </row>
    <row r="611" spans="1:16" x14ac:dyDescent="0.25">
      <c r="A611" s="10" t="str">
        <f>IFERROR(VLOOKUP(L611,verify_descriptions!A:J,2,FALSE),"")</f>
        <v/>
      </c>
      <c r="B611" s="10" t="str">
        <f>IFERROR(VLOOKUP(L611,verify_descriptions!A:J,3,FALSE),"")</f>
        <v/>
      </c>
      <c r="C611" s="8"/>
      <c r="D611" s="10" t="str">
        <f>IFERROR(VLOOKUP(L611,verify_descriptions!A:J,4,FALSE),"")</f>
        <v/>
      </c>
      <c r="E611" s="10" t="str">
        <f>IFERROR(VLOOKUP(L611,verify_descriptions!A:J,5,FALSE),"")</f>
        <v/>
      </c>
      <c r="F611" s="10" t="str">
        <f>IFERROR(VLOOKUP(L611,verify_descriptions!A:J,6,FALSE),"")</f>
        <v/>
      </c>
      <c r="G611" s="10" t="str">
        <f>IFERROR(VLOOKUP(L611,verify_descriptions!A:J,7,FALSE),"")</f>
        <v/>
      </c>
      <c r="H611" s="10" t="str">
        <f>IFERROR(VLOOKUP(L611,verify_descriptions!A:J,8,FALSE),"")</f>
        <v/>
      </c>
      <c r="I611" s="10" t="str">
        <f>IFERROR(VLOOKUP(L611,verify_descriptions!A:J,9,FALSE),"")</f>
        <v/>
      </c>
      <c r="J611" s="9"/>
      <c r="K611" s="12" t="str">
        <f>IFERROR(VLOOKUP(L611,verify_descriptions!A:J,10,FALSE),"")</f>
        <v/>
      </c>
      <c r="L611" s="9"/>
      <c r="M611" s="9"/>
      <c r="N611" s="9"/>
      <c r="O611" s="10" t="str">
        <f>IF(C611="","",IF(ISERROR(VLOOKUP(C611,verify_dates!$A$1:$A$50,1,FALSE)),"Datum ungültig!",IF(L611="","Beschr. fehlt!",IF(SUMIFS(J:J,C:C,"="&amp;C611,K:K,"STD")&gt;10,"&gt;10h Arbeitszeit!",IF(AND(NOT(ISNUMBER(J611)),C611&lt;&gt;""),"Arbeitszeit fehlt!",IF(NOT(ISERROR(VLOOKUP(C611,verify_holidays!A:A,1,FALSE))),"W: Feiertagsarbeit!",IF(WEEKDAY(C611,2)&gt;5,"W: Wochenendarbeit!","OK")))))))</f>
        <v/>
      </c>
      <c r="P611" s="9" t="str">
        <f t="shared" si="9"/>
        <v>Abgeschlossen</v>
      </c>
    </row>
    <row r="612" spans="1:16" x14ac:dyDescent="0.25">
      <c r="A612" s="10" t="str">
        <f>IFERROR(VLOOKUP(L612,verify_descriptions!A:J,2,FALSE),"")</f>
        <v/>
      </c>
      <c r="B612" s="10" t="str">
        <f>IFERROR(VLOOKUP(L612,verify_descriptions!A:J,3,FALSE),"")</f>
        <v/>
      </c>
      <c r="C612" s="8"/>
      <c r="D612" s="10" t="str">
        <f>IFERROR(VLOOKUP(L612,verify_descriptions!A:J,4,FALSE),"")</f>
        <v/>
      </c>
      <c r="E612" s="10" t="str">
        <f>IFERROR(VLOOKUP(L612,verify_descriptions!A:J,5,FALSE),"")</f>
        <v/>
      </c>
      <c r="F612" s="10" t="str">
        <f>IFERROR(VLOOKUP(L612,verify_descriptions!A:J,6,FALSE),"")</f>
        <v/>
      </c>
      <c r="G612" s="10" t="str">
        <f>IFERROR(VLOOKUP(L612,verify_descriptions!A:J,7,FALSE),"")</f>
        <v/>
      </c>
      <c r="H612" s="10" t="str">
        <f>IFERROR(VLOOKUP(L612,verify_descriptions!A:J,8,FALSE),"")</f>
        <v/>
      </c>
      <c r="I612" s="10" t="str">
        <f>IFERROR(VLOOKUP(L612,verify_descriptions!A:J,9,FALSE),"")</f>
        <v/>
      </c>
      <c r="J612" s="9"/>
      <c r="K612" s="12" t="str">
        <f>IFERROR(VLOOKUP(L612,verify_descriptions!A:J,10,FALSE),"")</f>
        <v/>
      </c>
      <c r="L612" s="9"/>
      <c r="M612" s="9"/>
      <c r="N612" s="9"/>
      <c r="O612" s="10" t="str">
        <f>IF(C612="","",IF(ISERROR(VLOOKUP(C612,verify_dates!$A$1:$A$50,1,FALSE)),"Datum ungültig!",IF(L612="","Beschr. fehlt!",IF(SUMIFS(J:J,C:C,"="&amp;C612,K:K,"STD")&gt;10,"&gt;10h Arbeitszeit!",IF(AND(NOT(ISNUMBER(J612)),C612&lt;&gt;""),"Arbeitszeit fehlt!",IF(NOT(ISERROR(VLOOKUP(C612,verify_holidays!A:A,1,FALSE))),"W: Feiertagsarbeit!",IF(WEEKDAY(C612,2)&gt;5,"W: Wochenendarbeit!","OK")))))))</f>
        <v/>
      </c>
      <c r="P612" s="9" t="str">
        <f t="shared" si="9"/>
        <v>Abgeschlossen</v>
      </c>
    </row>
    <row r="613" spans="1:16" x14ac:dyDescent="0.25">
      <c r="A613" s="10" t="str">
        <f>IFERROR(VLOOKUP(L613,verify_descriptions!A:J,2,FALSE),"")</f>
        <v/>
      </c>
      <c r="B613" s="10" t="str">
        <f>IFERROR(VLOOKUP(L613,verify_descriptions!A:J,3,FALSE),"")</f>
        <v/>
      </c>
      <c r="C613" s="8"/>
      <c r="D613" s="10" t="str">
        <f>IFERROR(VLOOKUP(L613,verify_descriptions!A:J,4,FALSE),"")</f>
        <v/>
      </c>
      <c r="E613" s="10" t="str">
        <f>IFERROR(VLOOKUP(L613,verify_descriptions!A:J,5,FALSE),"")</f>
        <v/>
      </c>
      <c r="F613" s="10" t="str">
        <f>IFERROR(VLOOKUP(L613,verify_descriptions!A:J,6,FALSE),"")</f>
        <v/>
      </c>
      <c r="G613" s="10" t="str">
        <f>IFERROR(VLOOKUP(L613,verify_descriptions!A:J,7,FALSE),"")</f>
        <v/>
      </c>
      <c r="H613" s="10" t="str">
        <f>IFERROR(VLOOKUP(L613,verify_descriptions!A:J,8,FALSE),"")</f>
        <v/>
      </c>
      <c r="I613" s="10" t="str">
        <f>IFERROR(VLOOKUP(L613,verify_descriptions!A:J,9,FALSE),"")</f>
        <v/>
      </c>
      <c r="J613" s="9"/>
      <c r="K613" s="12" t="str">
        <f>IFERROR(VLOOKUP(L613,verify_descriptions!A:J,10,FALSE),"")</f>
        <v/>
      </c>
      <c r="L613" s="9"/>
      <c r="M613" s="9"/>
      <c r="N613" s="9"/>
      <c r="O613" s="10" t="str">
        <f>IF(C613="","",IF(ISERROR(VLOOKUP(C613,verify_dates!$A$1:$A$50,1,FALSE)),"Datum ungültig!",IF(L613="","Beschr. fehlt!",IF(SUMIFS(J:J,C:C,"="&amp;C613,K:K,"STD")&gt;10,"&gt;10h Arbeitszeit!",IF(AND(NOT(ISNUMBER(J613)),C613&lt;&gt;""),"Arbeitszeit fehlt!",IF(NOT(ISERROR(VLOOKUP(C613,verify_holidays!A:A,1,FALSE))),"W: Feiertagsarbeit!",IF(WEEKDAY(C613,2)&gt;5,"W: Wochenendarbeit!","OK")))))))</f>
        <v/>
      </c>
      <c r="P613" s="9" t="str">
        <f t="shared" si="9"/>
        <v>Abgeschlossen</v>
      </c>
    </row>
    <row r="614" spans="1:16" x14ac:dyDescent="0.25">
      <c r="A614" s="10" t="str">
        <f>IFERROR(VLOOKUP(L614,verify_descriptions!A:J,2,FALSE),"")</f>
        <v/>
      </c>
      <c r="B614" s="10" t="str">
        <f>IFERROR(VLOOKUP(L614,verify_descriptions!A:J,3,FALSE),"")</f>
        <v/>
      </c>
      <c r="C614" s="8"/>
      <c r="D614" s="10" t="str">
        <f>IFERROR(VLOOKUP(L614,verify_descriptions!A:J,4,FALSE),"")</f>
        <v/>
      </c>
      <c r="E614" s="10" t="str">
        <f>IFERROR(VLOOKUP(L614,verify_descriptions!A:J,5,FALSE),"")</f>
        <v/>
      </c>
      <c r="F614" s="10" t="str">
        <f>IFERROR(VLOOKUP(L614,verify_descriptions!A:J,6,FALSE),"")</f>
        <v/>
      </c>
      <c r="G614" s="10" t="str">
        <f>IFERROR(VLOOKUP(L614,verify_descriptions!A:J,7,FALSE),"")</f>
        <v/>
      </c>
      <c r="H614" s="10" t="str">
        <f>IFERROR(VLOOKUP(L614,verify_descriptions!A:J,8,FALSE),"")</f>
        <v/>
      </c>
      <c r="I614" s="10" t="str">
        <f>IFERROR(VLOOKUP(L614,verify_descriptions!A:J,9,FALSE),"")</f>
        <v/>
      </c>
      <c r="J614" s="9"/>
      <c r="K614" s="12" t="str">
        <f>IFERROR(VLOOKUP(L614,verify_descriptions!A:J,10,FALSE),"")</f>
        <v/>
      </c>
      <c r="L614" s="9"/>
      <c r="M614" s="9"/>
      <c r="N614" s="9"/>
      <c r="O614" s="10" t="str">
        <f>IF(C614="","",IF(ISERROR(VLOOKUP(C614,verify_dates!$A$1:$A$50,1,FALSE)),"Datum ungültig!",IF(L614="","Beschr. fehlt!",IF(SUMIFS(J:J,C:C,"="&amp;C614,K:K,"STD")&gt;10,"&gt;10h Arbeitszeit!",IF(AND(NOT(ISNUMBER(J614)),C614&lt;&gt;""),"Arbeitszeit fehlt!",IF(NOT(ISERROR(VLOOKUP(C614,verify_holidays!A:A,1,FALSE))),"W: Feiertagsarbeit!",IF(WEEKDAY(C614,2)&gt;5,"W: Wochenendarbeit!","OK")))))))</f>
        <v/>
      </c>
      <c r="P614" s="9" t="str">
        <f t="shared" si="9"/>
        <v>Abgeschlossen</v>
      </c>
    </row>
    <row r="615" spans="1:16" x14ac:dyDescent="0.25">
      <c r="A615" s="10" t="str">
        <f>IFERROR(VLOOKUP(L615,verify_descriptions!A:J,2,FALSE),"")</f>
        <v/>
      </c>
      <c r="B615" s="10" t="str">
        <f>IFERROR(VLOOKUP(L615,verify_descriptions!A:J,3,FALSE),"")</f>
        <v/>
      </c>
      <c r="C615" s="8"/>
      <c r="D615" s="10" t="str">
        <f>IFERROR(VLOOKUP(L615,verify_descriptions!A:J,4,FALSE),"")</f>
        <v/>
      </c>
      <c r="E615" s="10" t="str">
        <f>IFERROR(VLOOKUP(L615,verify_descriptions!A:J,5,FALSE),"")</f>
        <v/>
      </c>
      <c r="F615" s="10" t="str">
        <f>IFERROR(VLOOKUP(L615,verify_descriptions!A:J,6,FALSE),"")</f>
        <v/>
      </c>
      <c r="G615" s="10" t="str">
        <f>IFERROR(VLOOKUP(L615,verify_descriptions!A:J,7,FALSE),"")</f>
        <v/>
      </c>
      <c r="H615" s="10" t="str">
        <f>IFERROR(VLOOKUP(L615,verify_descriptions!A:J,8,FALSE),"")</f>
        <v/>
      </c>
      <c r="I615" s="10" t="str">
        <f>IFERROR(VLOOKUP(L615,verify_descriptions!A:J,9,FALSE),"")</f>
        <v/>
      </c>
      <c r="J615" s="9"/>
      <c r="K615" s="12" t="str">
        <f>IFERROR(VLOOKUP(L615,verify_descriptions!A:J,10,FALSE),"")</f>
        <v/>
      </c>
      <c r="L615" s="9"/>
      <c r="M615" s="9"/>
      <c r="N615" s="9"/>
      <c r="O615" s="10" t="str">
        <f>IF(C615="","",IF(ISERROR(VLOOKUP(C615,verify_dates!$A$1:$A$50,1,FALSE)),"Datum ungültig!",IF(L615="","Beschr. fehlt!",IF(SUMIFS(J:J,C:C,"="&amp;C615,K:K,"STD")&gt;10,"&gt;10h Arbeitszeit!",IF(AND(NOT(ISNUMBER(J615)),C615&lt;&gt;""),"Arbeitszeit fehlt!",IF(NOT(ISERROR(VLOOKUP(C615,verify_holidays!A:A,1,FALSE))),"W: Feiertagsarbeit!",IF(WEEKDAY(C615,2)&gt;5,"W: Wochenendarbeit!","OK")))))))</f>
        <v/>
      </c>
      <c r="P615" s="9" t="str">
        <f t="shared" si="9"/>
        <v>Abgeschlossen</v>
      </c>
    </row>
    <row r="616" spans="1:16" x14ac:dyDescent="0.25">
      <c r="A616" s="10" t="str">
        <f>IFERROR(VLOOKUP(L616,verify_descriptions!A:J,2,FALSE),"")</f>
        <v/>
      </c>
      <c r="B616" s="10" t="str">
        <f>IFERROR(VLOOKUP(L616,verify_descriptions!A:J,3,FALSE),"")</f>
        <v/>
      </c>
      <c r="C616" s="8"/>
      <c r="D616" s="10" t="str">
        <f>IFERROR(VLOOKUP(L616,verify_descriptions!A:J,4,FALSE),"")</f>
        <v/>
      </c>
      <c r="E616" s="10" t="str">
        <f>IFERROR(VLOOKUP(L616,verify_descriptions!A:J,5,FALSE),"")</f>
        <v/>
      </c>
      <c r="F616" s="10" t="str">
        <f>IFERROR(VLOOKUP(L616,verify_descriptions!A:J,6,FALSE),"")</f>
        <v/>
      </c>
      <c r="G616" s="10" t="str">
        <f>IFERROR(VLOOKUP(L616,verify_descriptions!A:J,7,FALSE),"")</f>
        <v/>
      </c>
      <c r="H616" s="10" t="str">
        <f>IFERROR(VLOOKUP(L616,verify_descriptions!A:J,8,FALSE),"")</f>
        <v/>
      </c>
      <c r="I616" s="10" t="str">
        <f>IFERROR(VLOOKUP(L616,verify_descriptions!A:J,9,FALSE),"")</f>
        <v/>
      </c>
      <c r="J616" s="9"/>
      <c r="K616" s="12" t="str">
        <f>IFERROR(VLOOKUP(L616,verify_descriptions!A:J,10,FALSE),"")</f>
        <v/>
      </c>
      <c r="L616" s="9"/>
      <c r="M616" s="9"/>
      <c r="N616" s="9"/>
      <c r="O616" s="10" t="str">
        <f>IF(C616="","",IF(ISERROR(VLOOKUP(C616,verify_dates!$A$1:$A$50,1,FALSE)),"Datum ungültig!",IF(L616="","Beschr. fehlt!",IF(SUMIFS(J:J,C:C,"="&amp;C616,K:K,"STD")&gt;10,"&gt;10h Arbeitszeit!",IF(AND(NOT(ISNUMBER(J616)),C616&lt;&gt;""),"Arbeitszeit fehlt!",IF(NOT(ISERROR(VLOOKUP(C616,verify_holidays!A:A,1,FALSE))),"W: Feiertagsarbeit!",IF(WEEKDAY(C616,2)&gt;5,"W: Wochenendarbeit!","OK")))))))</f>
        <v/>
      </c>
      <c r="P616" s="9" t="str">
        <f t="shared" si="9"/>
        <v>Abgeschlossen</v>
      </c>
    </row>
    <row r="617" spans="1:16" x14ac:dyDescent="0.25">
      <c r="A617" s="10" t="str">
        <f>IFERROR(VLOOKUP(L617,verify_descriptions!A:J,2,FALSE),"")</f>
        <v/>
      </c>
      <c r="B617" s="10" t="str">
        <f>IFERROR(VLOOKUP(L617,verify_descriptions!A:J,3,FALSE),"")</f>
        <v/>
      </c>
      <c r="C617" s="8"/>
      <c r="D617" s="10" t="str">
        <f>IFERROR(VLOOKUP(L617,verify_descriptions!A:J,4,FALSE),"")</f>
        <v/>
      </c>
      <c r="E617" s="10" t="str">
        <f>IFERROR(VLOOKUP(L617,verify_descriptions!A:J,5,FALSE),"")</f>
        <v/>
      </c>
      <c r="F617" s="10" t="str">
        <f>IFERROR(VLOOKUP(L617,verify_descriptions!A:J,6,FALSE),"")</f>
        <v/>
      </c>
      <c r="G617" s="10" t="str">
        <f>IFERROR(VLOOKUP(L617,verify_descriptions!A:J,7,FALSE),"")</f>
        <v/>
      </c>
      <c r="H617" s="10" t="str">
        <f>IFERROR(VLOOKUP(L617,verify_descriptions!A:J,8,FALSE),"")</f>
        <v/>
      </c>
      <c r="I617" s="10" t="str">
        <f>IFERROR(VLOOKUP(L617,verify_descriptions!A:J,9,FALSE),"")</f>
        <v/>
      </c>
      <c r="J617" s="9"/>
      <c r="K617" s="12" t="str">
        <f>IFERROR(VLOOKUP(L617,verify_descriptions!A:J,10,FALSE),"")</f>
        <v/>
      </c>
      <c r="L617" s="9"/>
      <c r="M617" s="9"/>
      <c r="N617" s="9"/>
      <c r="O617" s="10" t="str">
        <f>IF(C617="","",IF(ISERROR(VLOOKUP(C617,verify_dates!$A$1:$A$50,1,FALSE)),"Datum ungültig!",IF(L617="","Beschr. fehlt!",IF(SUMIFS(J:J,C:C,"="&amp;C617,K:K,"STD")&gt;10,"&gt;10h Arbeitszeit!",IF(AND(NOT(ISNUMBER(J617)),C617&lt;&gt;""),"Arbeitszeit fehlt!",IF(NOT(ISERROR(VLOOKUP(C617,verify_holidays!A:A,1,FALSE))),"W: Feiertagsarbeit!",IF(WEEKDAY(C617,2)&gt;5,"W: Wochenendarbeit!","OK")))))))</f>
        <v/>
      </c>
      <c r="P617" s="9" t="str">
        <f t="shared" si="9"/>
        <v>Abgeschlossen</v>
      </c>
    </row>
    <row r="618" spans="1:16" x14ac:dyDescent="0.25">
      <c r="A618" s="10" t="str">
        <f>IFERROR(VLOOKUP(L618,verify_descriptions!A:J,2,FALSE),"")</f>
        <v/>
      </c>
      <c r="B618" s="10" t="str">
        <f>IFERROR(VLOOKUP(L618,verify_descriptions!A:J,3,FALSE),"")</f>
        <v/>
      </c>
      <c r="C618" s="8"/>
      <c r="D618" s="10" t="str">
        <f>IFERROR(VLOOKUP(L618,verify_descriptions!A:J,4,FALSE),"")</f>
        <v/>
      </c>
      <c r="E618" s="10" t="str">
        <f>IFERROR(VLOOKUP(L618,verify_descriptions!A:J,5,FALSE),"")</f>
        <v/>
      </c>
      <c r="F618" s="10" t="str">
        <f>IFERROR(VLOOKUP(L618,verify_descriptions!A:J,6,FALSE),"")</f>
        <v/>
      </c>
      <c r="G618" s="10" t="str">
        <f>IFERROR(VLOOKUP(L618,verify_descriptions!A:J,7,FALSE),"")</f>
        <v/>
      </c>
      <c r="H618" s="10" t="str">
        <f>IFERROR(VLOOKUP(L618,verify_descriptions!A:J,8,FALSE),"")</f>
        <v/>
      </c>
      <c r="I618" s="10" t="str">
        <f>IFERROR(VLOOKUP(L618,verify_descriptions!A:J,9,FALSE),"")</f>
        <v/>
      </c>
      <c r="J618" s="9"/>
      <c r="K618" s="12" t="str">
        <f>IFERROR(VLOOKUP(L618,verify_descriptions!A:J,10,FALSE),"")</f>
        <v/>
      </c>
      <c r="L618" s="9"/>
      <c r="M618" s="9"/>
      <c r="N618" s="9"/>
      <c r="O618" s="10" t="str">
        <f>IF(C618="","",IF(ISERROR(VLOOKUP(C618,verify_dates!$A$1:$A$50,1,FALSE)),"Datum ungültig!",IF(L618="","Beschr. fehlt!",IF(SUMIFS(J:J,C:C,"="&amp;C618,K:K,"STD")&gt;10,"&gt;10h Arbeitszeit!",IF(AND(NOT(ISNUMBER(J618)),C618&lt;&gt;""),"Arbeitszeit fehlt!",IF(NOT(ISERROR(VLOOKUP(C618,verify_holidays!A:A,1,FALSE))),"W: Feiertagsarbeit!",IF(WEEKDAY(C618,2)&gt;5,"W: Wochenendarbeit!","OK")))))))</f>
        <v/>
      </c>
      <c r="P618" s="9" t="str">
        <f t="shared" si="9"/>
        <v>Abgeschlossen</v>
      </c>
    </row>
    <row r="619" spans="1:16" x14ac:dyDescent="0.25">
      <c r="A619" s="10" t="str">
        <f>IFERROR(VLOOKUP(L619,verify_descriptions!A:J,2,FALSE),"")</f>
        <v/>
      </c>
      <c r="B619" s="10" t="str">
        <f>IFERROR(VLOOKUP(L619,verify_descriptions!A:J,3,FALSE),"")</f>
        <v/>
      </c>
      <c r="C619" s="8"/>
      <c r="D619" s="10" t="str">
        <f>IFERROR(VLOOKUP(L619,verify_descriptions!A:J,4,FALSE),"")</f>
        <v/>
      </c>
      <c r="E619" s="10" t="str">
        <f>IFERROR(VLOOKUP(L619,verify_descriptions!A:J,5,FALSE),"")</f>
        <v/>
      </c>
      <c r="F619" s="10" t="str">
        <f>IFERROR(VLOOKUP(L619,verify_descriptions!A:J,6,FALSE),"")</f>
        <v/>
      </c>
      <c r="G619" s="10" t="str">
        <f>IFERROR(VLOOKUP(L619,verify_descriptions!A:J,7,FALSE),"")</f>
        <v/>
      </c>
      <c r="H619" s="10" t="str">
        <f>IFERROR(VLOOKUP(L619,verify_descriptions!A:J,8,FALSE),"")</f>
        <v/>
      </c>
      <c r="I619" s="10" t="str">
        <f>IFERROR(VLOOKUP(L619,verify_descriptions!A:J,9,FALSE),"")</f>
        <v/>
      </c>
      <c r="J619" s="9"/>
      <c r="K619" s="12" t="str">
        <f>IFERROR(VLOOKUP(L619,verify_descriptions!A:J,10,FALSE),"")</f>
        <v/>
      </c>
      <c r="L619" s="9"/>
      <c r="M619" s="9"/>
      <c r="N619" s="9"/>
      <c r="O619" s="10" t="str">
        <f>IF(C619="","",IF(ISERROR(VLOOKUP(C619,verify_dates!$A$1:$A$50,1,FALSE)),"Datum ungültig!",IF(L619="","Beschr. fehlt!",IF(SUMIFS(J:J,C:C,"="&amp;C619,K:K,"STD")&gt;10,"&gt;10h Arbeitszeit!",IF(AND(NOT(ISNUMBER(J619)),C619&lt;&gt;""),"Arbeitszeit fehlt!",IF(NOT(ISERROR(VLOOKUP(C619,verify_holidays!A:A,1,FALSE))),"W: Feiertagsarbeit!",IF(WEEKDAY(C619,2)&gt;5,"W: Wochenendarbeit!","OK")))))))</f>
        <v/>
      </c>
      <c r="P619" s="9" t="str">
        <f t="shared" si="9"/>
        <v>Abgeschlossen</v>
      </c>
    </row>
    <row r="620" spans="1:16" x14ac:dyDescent="0.25">
      <c r="A620" s="10" t="str">
        <f>IFERROR(VLOOKUP(L620,verify_descriptions!A:J,2,FALSE),"")</f>
        <v/>
      </c>
      <c r="B620" s="10" t="str">
        <f>IFERROR(VLOOKUP(L620,verify_descriptions!A:J,3,FALSE),"")</f>
        <v/>
      </c>
      <c r="C620" s="8"/>
      <c r="D620" s="10" t="str">
        <f>IFERROR(VLOOKUP(L620,verify_descriptions!A:J,4,FALSE),"")</f>
        <v/>
      </c>
      <c r="E620" s="10" t="str">
        <f>IFERROR(VLOOKUP(L620,verify_descriptions!A:J,5,FALSE),"")</f>
        <v/>
      </c>
      <c r="F620" s="10" t="str">
        <f>IFERROR(VLOOKUP(L620,verify_descriptions!A:J,6,FALSE),"")</f>
        <v/>
      </c>
      <c r="G620" s="10" t="str">
        <f>IFERROR(VLOOKUP(L620,verify_descriptions!A:J,7,FALSE),"")</f>
        <v/>
      </c>
      <c r="H620" s="10" t="str">
        <f>IFERROR(VLOOKUP(L620,verify_descriptions!A:J,8,FALSE),"")</f>
        <v/>
      </c>
      <c r="I620" s="10" t="str">
        <f>IFERROR(VLOOKUP(L620,verify_descriptions!A:J,9,FALSE),"")</f>
        <v/>
      </c>
      <c r="J620" s="9"/>
      <c r="K620" s="12" t="str">
        <f>IFERROR(VLOOKUP(L620,verify_descriptions!A:J,10,FALSE),"")</f>
        <v/>
      </c>
      <c r="L620" s="9"/>
      <c r="M620" s="9"/>
      <c r="N620" s="9"/>
      <c r="O620" s="10" t="str">
        <f>IF(C620="","",IF(ISERROR(VLOOKUP(C620,verify_dates!$A$1:$A$50,1,FALSE)),"Datum ungültig!",IF(L620="","Beschr. fehlt!",IF(SUMIFS(J:J,C:C,"="&amp;C620,K:K,"STD")&gt;10,"&gt;10h Arbeitszeit!",IF(AND(NOT(ISNUMBER(J620)),C620&lt;&gt;""),"Arbeitszeit fehlt!",IF(NOT(ISERROR(VLOOKUP(C620,verify_holidays!A:A,1,FALSE))),"W: Feiertagsarbeit!",IF(WEEKDAY(C620,2)&gt;5,"W: Wochenendarbeit!","OK")))))))</f>
        <v/>
      </c>
      <c r="P620" s="9" t="str">
        <f t="shared" si="9"/>
        <v>Abgeschlossen</v>
      </c>
    </row>
    <row r="621" spans="1:16" x14ac:dyDescent="0.25">
      <c r="A621" s="10" t="str">
        <f>IFERROR(VLOOKUP(L621,verify_descriptions!A:J,2,FALSE),"")</f>
        <v/>
      </c>
      <c r="B621" s="10" t="str">
        <f>IFERROR(VLOOKUP(L621,verify_descriptions!A:J,3,FALSE),"")</f>
        <v/>
      </c>
      <c r="C621" s="8"/>
      <c r="D621" s="10" t="str">
        <f>IFERROR(VLOOKUP(L621,verify_descriptions!A:J,4,FALSE),"")</f>
        <v/>
      </c>
      <c r="E621" s="10" t="str">
        <f>IFERROR(VLOOKUP(L621,verify_descriptions!A:J,5,FALSE),"")</f>
        <v/>
      </c>
      <c r="F621" s="10" t="str">
        <f>IFERROR(VLOOKUP(L621,verify_descriptions!A:J,6,FALSE),"")</f>
        <v/>
      </c>
      <c r="G621" s="10" t="str">
        <f>IFERROR(VLOOKUP(L621,verify_descriptions!A:J,7,FALSE),"")</f>
        <v/>
      </c>
      <c r="H621" s="10" t="str">
        <f>IFERROR(VLOOKUP(L621,verify_descriptions!A:J,8,FALSE),"")</f>
        <v/>
      </c>
      <c r="I621" s="10" t="str">
        <f>IFERROR(VLOOKUP(L621,verify_descriptions!A:J,9,FALSE),"")</f>
        <v/>
      </c>
      <c r="J621" s="9"/>
      <c r="K621" s="12" t="str">
        <f>IFERROR(VLOOKUP(L621,verify_descriptions!A:J,10,FALSE),"")</f>
        <v/>
      </c>
      <c r="L621" s="9"/>
      <c r="M621" s="9"/>
      <c r="N621" s="9"/>
      <c r="O621" s="10" t="str">
        <f>IF(C621="","",IF(ISERROR(VLOOKUP(C621,verify_dates!$A$1:$A$50,1,FALSE)),"Datum ungültig!",IF(L621="","Beschr. fehlt!",IF(SUMIFS(J:J,C:C,"="&amp;C621,K:K,"STD")&gt;10,"&gt;10h Arbeitszeit!",IF(AND(NOT(ISNUMBER(J621)),C621&lt;&gt;""),"Arbeitszeit fehlt!",IF(NOT(ISERROR(VLOOKUP(C621,verify_holidays!A:A,1,FALSE))),"W: Feiertagsarbeit!",IF(WEEKDAY(C621,2)&gt;5,"W: Wochenendarbeit!","OK")))))))</f>
        <v/>
      </c>
      <c r="P621" s="9" t="str">
        <f t="shared" si="9"/>
        <v>Abgeschlossen</v>
      </c>
    </row>
    <row r="622" spans="1:16" x14ac:dyDescent="0.25">
      <c r="A622" s="10" t="str">
        <f>IFERROR(VLOOKUP(L622,verify_descriptions!A:J,2,FALSE),"")</f>
        <v/>
      </c>
      <c r="B622" s="10" t="str">
        <f>IFERROR(VLOOKUP(L622,verify_descriptions!A:J,3,FALSE),"")</f>
        <v/>
      </c>
      <c r="C622" s="8"/>
      <c r="D622" s="10" t="str">
        <f>IFERROR(VLOOKUP(L622,verify_descriptions!A:J,4,FALSE),"")</f>
        <v/>
      </c>
      <c r="E622" s="10" t="str">
        <f>IFERROR(VLOOKUP(L622,verify_descriptions!A:J,5,FALSE),"")</f>
        <v/>
      </c>
      <c r="F622" s="10" t="str">
        <f>IFERROR(VLOOKUP(L622,verify_descriptions!A:J,6,FALSE),"")</f>
        <v/>
      </c>
      <c r="G622" s="10" t="str">
        <f>IFERROR(VLOOKUP(L622,verify_descriptions!A:J,7,FALSE),"")</f>
        <v/>
      </c>
      <c r="H622" s="10" t="str">
        <f>IFERROR(VLOOKUP(L622,verify_descriptions!A:J,8,FALSE),"")</f>
        <v/>
      </c>
      <c r="I622" s="10" t="str">
        <f>IFERROR(VLOOKUP(L622,verify_descriptions!A:J,9,FALSE),"")</f>
        <v/>
      </c>
      <c r="J622" s="9"/>
      <c r="K622" s="12" t="str">
        <f>IFERROR(VLOOKUP(L622,verify_descriptions!A:J,10,FALSE),"")</f>
        <v/>
      </c>
      <c r="L622" s="9"/>
      <c r="M622" s="9"/>
      <c r="N622" s="9"/>
      <c r="O622" s="10" t="str">
        <f>IF(C622="","",IF(ISERROR(VLOOKUP(C622,verify_dates!$A$1:$A$50,1,FALSE)),"Datum ungültig!",IF(L622="","Beschr. fehlt!",IF(SUMIFS(J:J,C:C,"="&amp;C622,K:K,"STD")&gt;10,"&gt;10h Arbeitszeit!",IF(AND(NOT(ISNUMBER(J622)),C622&lt;&gt;""),"Arbeitszeit fehlt!",IF(NOT(ISERROR(VLOOKUP(C622,verify_holidays!A:A,1,FALSE))),"W: Feiertagsarbeit!",IF(WEEKDAY(C622,2)&gt;5,"W: Wochenendarbeit!","OK")))))))</f>
        <v/>
      </c>
      <c r="P622" s="9" t="str">
        <f t="shared" si="9"/>
        <v>Abgeschlossen</v>
      </c>
    </row>
    <row r="623" spans="1:16" x14ac:dyDescent="0.25">
      <c r="A623" s="10" t="str">
        <f>IFERROR(VLOOKUP(L623,verify_descriptions!A:J,2,FALSE),"")</f>
        <v/>
      </c>
      <c r="B623" s="10" t="str">
        <f>IFERROR(VLOOKUP(L623,verify_descriptions!A:J,3,FALSE),"")</f>
        <v/>
      </c>
      <c r="C623" s="8"/>
      <c r="D623" s="10" t="str">
        <f>IFERROR(VLOOKUP(L623,verify_descriptions!A:J,4,FALSE),"")</f>
        <v/>
      </c>
      <c r="E623" s="10" t="str">
        <f>IFERROR(VLOOKUP(L623,verify_descriptions!A:J,5,FALSE),"")</f>
        <v/>
      </c>
      <c r="F623" s="10" t="str">
        <f>IFERROR(VLOOKUP(L623,verify_descriptions!A:J,6,FALSE),"")</f>
        <v/>
      </c>
      <c r="G623" s="10" t="str">
        <f>IFERROR(VLOOKUP(L623,verify_descriptions!A:J,7,FALSE),"")</f>
        <v/>
      </c>
      <c r="H623" s="10" t="str">
        <f>IFERROR(VLOOKUP(L623,verify_descriptions!A:J,8,FALSE),"")</f>
        <v/>
      </c>
      <c r="I623" s="10" t="str">
        <f>IFERROR(VLOOKUP(L623,verify_descriptions!A:J,9,FALSE),"")</f>
        <v/>
      </c>
      <c r="J623" s="9"/>
      <c r="K623" s="12" t="str">
        <f>IFERROR(VLOOKUP(L623,verify_descriptions!A:J,10,FALSE),"")</f>
        <v/>
      </c>
      <c r="L623" s="9"/>
      <c r="M623" s="9"/>
      <c r="N623" s="9"/>
      <c r="O623" s="10" t="str">
        <f>IF(C623="","",IF(ISERROR(VLOOKUP(C623,verify_dates!$A$1:$A$50,1,FALSE)),"Datum ungültig!",IF(L623="","Beschr. fehlt!",IF(SUMIFS(J:J,C:C,"="&amp;C623,K:K,"STD")&gt;10,"&gt;10h Arbeitszeit!",IF(AND(NOT(ISNUMBER(J623)),C623&lt;&gt;""),"Arbeitszeit fehlt!",IF(NOT(ISERROR(VLOOKUP(C623,verify_holidays!A:A,1,FALSE))),"W: Feiertagsarbeit!",IF(WEEKDAY(C623,2)&gt;5,"W: Wochenendarbeit!","OK")))))))</f>
        <v/>
      </c>
      <c r="P623" s="9" t="str">
        <f t="shared" si="9"/>
        <v>Abgeschlossen</v>
      </c>
    </row>
    <row r="624" spans="1:16" x14ac:dyDescent="0.25">
      <c r="A624" s="10" t="str">
        <f>IFERROR(VLOOKUP(L624,verify_descriptions!A:J,2,FALSE),"")</f>
        <v/>
      </c>
      <c r="B624" s="10" t="str">
        <f>IFERROR(VLOOKUP(L624,verify_descriptions!A:J,3,FALSE),"")</f>
        <v/>
      </c>
      <c r="C624" s="8"/>
      <c r="D624" s="10" t="str">
        <f>IFERROR(VLOOKUP(L624,verify_descriptions!A:J,4,FALSE),"")</f>
        <v/>
      </c>
      <c r="E624" s="10" t="str">
        <f>IFERROR(VLOOKUP(L624,verify_descriptions!A:J,5,FALSE),"")</f>
        <v/>
      </c>
      <c r="F624" s="10" t="str">
        <f>IFERROR(VLOOKUP(L624,verify_descriptions!A:J,6,FALSE),"")</f>
        <v/>
      </c>
      <c r="G624" s="10" t="str">
        <f>IFERROR(VLOOKUP(L624,verify_descriptions!A:J,7,FALSE),"")</f>
        <v/>
      </c>
      <c r="H624" s="10" t="str">
        <f>IFERROR(VLOOKUP(L624,verify_descriptions!A:J,8,FALSE),"")</f>
        <v/>
      </c>
      <c r="I624" s="10" t="str">
        <f>IFERROR(VLOOKUP(L624,verify_descriptions!A:J,9,FALSE),"")</f>
        <v/>
      </c>
      <c r="J624" s="9"/>
      <c r="K624" s="12" t="str">
        <f>IFERROR(VLOOKUP(L624,verify_descriptions!A:J,10,FALSE),"")</f>
        <v/>
      </c>
      <c r="L624" s="9"/>
      <c r="M624" s="9"/>
      <c r="N624" s="9"/>
      <c r="O624" s="10" t="str">
        <f>IF(C624="","",IF(ISERROR(VLOOKUP(C624,verify_dates!$A$1:$A$50,1,FALSE)),"Datum ungültig!",IF(L624="","Beschr. fehlt!",IF(SUMIFS(J:J,C:C,"="&amp;C624,K:K,"STD")&gt;10,"&gt;10h Arbeitszeit!",IF(AND(NOT(ISNUMBER(J624)),C624&lt;&gt;""),"Arbeitszeit fehlt!",IF(NOT(ISERROR(VLOOKUP(C624,verify_holidays!A:A,1,FALSE))),"W: Feiertagsarbeit!",IF(WEEKDAY(C624,2)&gt;5,"W: Wochenendarbeit!","OK")))))))</f>
        <v/>
      </c>
      <c r="P624" s="9" t="str">
        <f t="shared" si="9"/>
        <v>Abgeschlossen</v>
      </c>
    </row>
    <row r="625" spans="1:16" x14ac:dyDescent="0.25">
      <c r="A625" s="10" t="str">
        <f>IFERROR(VLOOKUP(L625,verify_descriptions!A:J,2,FALSE),"")</f>
        <v/>
      </c>
      <c r="B625" s="10" t="str">
        <f>IFERROR(VLOOKUP(L625,verify_descriptions!A:J,3,FALSE),"")</f>
        <v/>
      </c>
      <c r="C625" s="8"/>
      <c r="D625" s="10" t="str">
        <f>IFERROR(VLOOKUP(L625,verify_descriptions!A:J,4,FALSE),"")</f>
        <v/>
      </c>
      <c r="E625" s="10" t="str">
        <f>IFERROR(VLOOKUP(L625,verify_descriptions!A:J,5,FALSE),"")</f>
        <v/>
      </c>
      <c r="F625" s="10" t="str">
        <f>IFERROR(VLOOKUP(L625,verify_descriptions!A:J,6,FALSE),"")</f>
        <v/>
      </c>
      <c r="G625" s="10" t="str">
        <f>IFERROR(VLOOKUP(L625,verify_descriptions!A:J,7,FALSE),"")</f>
        <v/>
      </c>
      <c r="H625" s="10" t="str">
        <f>IFERROR(VLOOKUP(L625,verify_descriptions!A:J,8,FALSE),"")</f>
        <v/>
      </c>
      <c r="I625" s="10" t="str">
        <f>IFERROR(VLOOKUP(L625,verify_descriptions!A:J,9,FALSE),"")</f>
        <v/>
      </c>
      <c r="J625" s="9"/>
      <c r="K625" s="12" t="str">
        <f>IFERROR(VLOOKUP(L625,verify_descriptions!A:J,10,FALSE),"")</f>
        <v/>
      </c>
      <c r="L625" s="9"/>
      <c r="M625" s="9"/>
      <c r="N625" s="9"/>
      <c r="O625" s="10" t="str">
        <f>IF(C625="","",IF(ISERROR(VLOOKUP(C625,verify_dates!$A$1:$A$50,1,FALSE)),"Datum ungültig!",IF(L625="","Beschr. fehlt!",IF(SUMIFS(J:J,C:C,"="&amp;C625,K:K,"STD")&gt;10,"&gt;10h Arbeitszeit!",IF(AND(NOT(ISNUMBER(J625)),C625&lt;&gt;""),"Arbeitszeit fehlt!",IF(NOT(ISERROR(VLOOKUP(C625,verify_holidays!A:A,1,FALSE))),"W: Feiertagsarbeit!",IF(WEEKDAY(C625,2)&gt;5,"W: Wochenendarbeit!","OK")))))))</f>
        <v/>
      </c>
      <c r="P625" s="9" t="str">
        <f t="shared" si="9"/>
        <v>Abgeschlossen</v>
      </c>
    </row>
    <row r="626" spans="1:16" x14ac:dyDescent="0.25">
      <c r="A626" s="10" t="str">
        <f>IFERROR(VLOOKUP(L626,verify_descriptions!A:J,2,FALSE),"")</f>
        <v/>
      </c>
      <c r="B626" s="10" t="str">
        <f>IFERROR(VLOOKUP(L626,verify_descriptions!A:J,3,FALSE),"")</f>
        <v/>
      </c>
      <c r="C626" s="8"/>
      <c r="D626" s="10" t="str">
        <f>IFERROR(VLOOKUP(L626,verify_descriptions!A:J,4,FALSE),"")</f>
        <v/>
      </c>
      <c r="E626" s="10" t="str">
        <f>IFERROR(VLOOKUP(L626,verify_descriptions!A:J,5,FALSE),"")</f>
        <v/>
      </c>
      <c r="F626" s="10" t="str">
        <f>IFERROR(VLOOKUP(L626,verify_descriptions!A:J,6,FALSE),"")</f>
        <v/>
      </c>
      <c r="G626" s="10" t="str">
        <f>IFERROR(VLOOKUP(L626,verify_descriptions!A:J,7,FALSE),"")</f>
        <v/>
      </c>
      <c r="H626" s="10" t="str">
        <f>IFERROR(VLOOKUP(L626,verify_descriptions!A:J,8,FALSE),"")</f>
        <v/>
      </c>
      <c r="I626" s="10" t="str">
        <f>IFERROR(VLOOKUP(L626,verify_descriptions!A:J,9,FALSE),"")</f>
        <v/>
      </c>
      <c r="J626" s="9"/>
      <c r="K626" s="12" t="str">
        <f>IFERROR(VLOOKUP(L626,verify_descriptions!A:J,10,FALSE),"")</f>
        <v/>
      </c>
      <c r="L626" s="9"/>
      <c r="M626" s="9"/>
      <c r="N626" s="9"/>
      <c r="O626" s="10" t="str">
        <f>IF(C626="","",IF(ISERROR(VLOOKUP(C626,verify_dates!$A$1:$A$50,1,FALSE)),"Datum ungültig!",IF(L626="","Beschr. fehlt!",IF(SUMIFS(J:J,C:C,"="&amp;C626,K:K,"STD")&gt;10,"&gt;10h Arbeitszeit!",IF(AND(NOT(ISNUMBER(J626)),C626&lt;&gt;""),"Arbeitszeit fehlt!",IF(NOT(ISERROR(VLOOKUP(C626,verify_holidays!A:A,1,FALSE))),"W: Feiertagsarbeit!",IF(WEEKDAY(C626,2)&gt;5,"W: Wochenendarbeit!","OK")))))))</f>
        <v/>
      </c>
      <c r="P626" s="9" t="str">
        <f t="shared" si="9"/>
        <v>Abgeschlossen</v>
      </c>
    </row>
    <row r="627" spans="1:16" x14ac:dyDescent="0.25">
      <c r="A627" s="10" t="str">
        <f>IFERROR(VLOOKUP(L627,verify_descriptions!A:J,2,FALSE),"")</f>
        <v/>
      </c>
      <c r="B627" s="10" t="str">
        <f>IFERROR(VLOOKUP(L627,verify_descriptions!A:J,3,FALSE),"")</f>
        <v/>
      </c>
      <c r="C627" s="8"/>
      <c r="D627" s="10" t="str">
        <f>IFERROR(VLOOKUP(L627,verify_descriptions!A:J,4,FALSE),"")</f>
        <v/>
      </c>
      <c r="E627" s="10" t="str">
        <f>IFERROR(VLOOKUP(L627,verify_descriptions!A:J,5,FALSE),"")</f>
        <v/>
      </c>
      <c r="F627" s="10" t="str">
        <f>IFERROR(VLOOKUP(L627,verify_descriptions!A:J,6,FALSE),"")</f>
        <v/>
      </c>
      <c r="G627" s="10" t="str">
        <f>IFERROR(VLOOKUP(L627,verify_descriptions!A:J,7,FALSE),"")</f>
        <v/>
      </c>
      <c r="H627" s="10" t="str">
        <f>IFERROR(VLOOKUP(L627,verify_descriptions!A:J,8,FALSE),"")</f>
        <v/>
      </c>
      <c r="I627" s="10" t="str">
        <f>IFERROR(VLOOKUP(L627,verify_descriptions!A:J,9,FALSE),"")</f>
        <v/>
      </c>
      <c r="J627" s="9"/>
      <c r="K627" s="12" t="str">
        <f>IFERROR(VLOOKUP(L627,verify_descriptions!A:J,10,FALSE),"")</f>
        <v/>
      </c>
      <c r="L627" s="9"/>
      <c r="M627" s="9"/>
      <c r="N627" s="9"/>
      <c r="O627" s="10" t="str">
        <f>IF(C627="","",IF(ISERROR(VLOOKUP(C627,verify_dates!$A$1:$A$50,1,FALSE)),"Datum ungültig!",IF(L627="","Beschr. fehlt!",IF(SUMIFS(J:J,C:C,"="&amp;C627,K:K,"STD")&gt;10,"&gt;10h Arbeitszeit!",IF(AND(NOT(ISNUMBER(J627)),C627&lt;&gt;""),"Arbeitszeit fehlt!",IF(NOT(ISERROR(VLOOKUP(C627,verify_holidays!A:A,1,FALSE))),"W: Feiertagsarbeit!",IF(WEEKDAY(C627,2)&gt;5,"W: Wochenendarbeit!","OK")))))))</f>
        <v/>
      </c>
      <c r="P627" s="9" t="str">
        <f t="shared" si="9"/>
        <v>Abgeschlossen</v>
      </c>
    </row>
    <row r="628" spans="1:16" x14ac:dyDescent="0.25">
      <c r="A628" s="10" t="str">
        <f>IFERROR(VLOOKUP(L628,verify_descriptions!A:J,2,FALSE),"")</f>
        <v/>
      </c>
      <c r="B628" s="10" t="str">
        <f>IFERROR(VLOOKUP(L628,verify_descriptions!A:J,3,FALSE),"")</f>
        <v/>
      </c>
      <c r="C628" s="8"/>
      <c r="D628" s="10" t="str">
        <f>IFERROR(VLOOKUP(L628,verify_descriptions!A:J,4,FALSE),"")</f>
        <v/>
      </c>
      <c r="E628" s="10" t="str">
        <f>IFERROR(VLOOKUP(L628,verify_descriptions!A:J,5,FALSE),"")</f>
        <v/>
      </c>
      <c r="F628" s="10" t="str">
        <f>IFERROR(VLOOKUP(L628,verify_descriptions!A:J,6,FALSE),"")</f>
        <v/>
      </c>
      <c r="G628" s="10" t="str">
        <f>IFERROR(VLOOKUP(L628,verify_descriptions!A:J,7,FALSE),"")</f>
        <v/>
      </c>
      <c r="H628" s="10" t="str">
        <f>IFERROR(VLOOKUP(L628,verify_descriptions!A:J,8,FALSE),"")</f>
        <v/>
      </c>
      <c r="I628" s="10" t="str">
        <f>IFERROR(VLOOKUP(L628,verify_descriptions!A:J,9,FALSE),"")</f>
        <v/>
      </c>
      <c r="J628" s="9"/>
      <c r="K628" s="12" t="str">
        <f>IFERROR(VLOOKUP(L628,verify_descriptions!A:J,10,FALSE),"")</f>
        <v/>
      </c>
      <c r="L628" s="9"/>
      <c r="M628" s="9"/>
      <c r="N628" s="9"/>
      <c r="O628" s="10" t="str">
        <f>IF(C628="","",IF(ISERROR(VLOOKUP(C628,verify_dates!$A$1:$A$50,1,FALSE)),"Datum ungültig!",IF(L628="","Beschr. fehlt!",IF(SUMIFS(J:J,C:C,"="&amp;C628,K:K,"STD")&gt;10,"&gt;10h Arbeitszeit!",IF(AND(NOT(ISNUMBER(J628)),C628&lt;&gt;""),"Arbeitszeit fehlt!",IF(NOT(ISERROR(VLOOKUP(C628,verify_holidays!A:A,1,FALSE))),"W: Feiertagsarbeit!",IF(WEEKDAY(C628,2)&gt;5,"W: Wochenendarbeit!","OK")))))))</f>
        <v/>
      </c>
      <c r="P628" s="9" t="str">
        <f t="shared" si="9"/>
        <v>Abgeschlossen</v>
      </c>
    </row>
    <row r="629" spans="1:16" x14ac:dyDescent="0.25">
      <c r="A629" s="10" t="str">
        <f>IFERROR(VLOOKUP(L629,verify_descriptions!A:J,2,FALSE),"")</f>
        <v/>
      </c>
      <c r="B629" s="10" t="str">
        <f>IFERROR(VLOOKUP(L629,verify_descriptions!A:J,3,FALSE),"")</f>
        <v/>
      </c>
      <c r="C629" s="8"/>
      <c r="D629" s="10" t="str">
        <f>IFERROR(VLOOKUP(L629,verify_descriptions!A:J,4,FALSE),"")</f>
        <v/>
      </c>
      <c r="E629" s="10" t="str">
        <f>IFERROR(VLOOKUP(L629,verify_descriptions!A:J,5,FALSE),"")</f>
        <v/>
      </c>
      <c r="F629" s="10" t="str">
        <f>IFERROR(VLOOKUP(L629,verify_descriptions!A:J,6,FALSE),"")</f>
        <v/>
      </c>
      <c r="G629" s="10" t="str">
        <f>IFERROR(VLOOKUP(L629,verify_descriptions!A:J,7,FALSE),"")</f>
        <v/>
      </c>
      <c r="H629" s="10" t="str">
        <f>IFERROR(VLOOKUP(L629,verify_descriptions!A:J,8,FALSE),"")</f>
        <v/>
      </c>
      <c r="I629" s="10" t="str">
        <f>IFERROR(VLOOKUP(L629,verify_descriptions!A:J,9,FALSE),"")</f>
        <v/>
      </c>
      <c r="J629" s="9"/>
      <c r="K629" s="12" t="str">
        <f>IFERROR(VLOOKUP(L629,verify_descriptions!A:J,10,FALSE),"")</f>
        <v/>
      </c>
      <c r="L629" s="9"/>
      <c r="M629" s="9"/>
      <c r="N629" s="9"/>
      <c r="O629" s="10" t="str">
        <f>IF(C629="","",IF(ISERROR(VLOOKUP(C629,verify_dates!$A$1:$A$50,1,FALSE)),"Datum ungültig!",IF(L629="","Beschr. fehlt!",IF(SUMIFS(J:J,C:C,"="&amp;C629,K:K,"STD")&gt;10,"&gt;10h Arbeitszeit!",IF(AND(NOT(ISNUMBER(J629)),C629&lt;&gt;""),"Arbeitszeit fehlt!",IF(NOT(ISERROR(VLOOKUP(C629,verify_holidays!A:A,1,FALSE))),"W: Feiertagsarbeit!",IF(WEEKDAY(C629,2)&gt;5,"W: Wochenendarbeit!","OK")))))))</f>
        <v/>
      </c>
      <c r="P629" s="9" t="str">
        <f t="shared" si="9"/>
        <v>Abgeschlossen</v>
      </c>
    </row>
    <row r="630" spans="1:16" x14ac:dyDescent="0.25">
      <c r="A630" s="10" t="str">
        <f>IFERROR(VLOOKUP(L630,verify_descriptions!A:J,2,FALSE),"")</f>
        <v/>
      </c>
      <c r="B630" s="10" t="str">
        <f>IFERROR(VLOOKUP(L630,verify_descriptions!A:J,3,FALSE),"")</f>
        <v/>
      </c>
      <c r="C630" s="8"/>
      <c r="D630" s="10" t="str">
        <f>IFERROR(VLOOKUP(L630,verify_descriptions!A:J,4,FALSE),"")</f>
        <v/>
      </c>
      <c r="E630" s="10" t="str">
        <f>IFERROR(VLOOKUP(L630,verify_descriptions!A:J,5,FALSE),"")</f>
        <v/>
      </c>
      <c r="F630" s="10" t="str">
        <f>IFERROR(VLOOKUP(L630,verify_descriptions!A:J,6,FALSE),"")</f>
        <v/>
      </c>
      <c r="G630" s="10" t="str">
        <f>IFERROR(VLOOKUP(L630,verify_descriptions!A:J,7,FALSE),"")</f>
        <v/>
      </c>
      <c r="H630" s="10" t="str">
        <f>IFERROR(VLOOKUP(L630,verify_descriptions!A:J,8,FALSE),"")</f>
        <v/>
      </c>
      <c r="I630" s="10" t="str">
        <f>IFERROR(VLOOKUP(L630,verify_descriptions!A:J,9,FALSE),"")</f>
        <v/>
      </c>
      <c r="J630" s="9"/>
      <c r="K630" s="12" t="str">
        <f>IFERROR(VLOOKUP(L630,verify_descriptions!A:J,10,FALSE),"")</f>
        <v/>
      </c>
      <c r="L630" s="9"/>
      <c r="M630" s="9"/>
      <c r="N630" s="9"/>
      <c r="O630" s="10" t="str">
        <f>IF(C630="","",IF(ISERROR(VLOOKUP(C630,verify_dates!$A$1:$A$50,1,FALSE)),"Datum ungültig!",IF(L630="","Beschr. fehlt!",IF(SUMIFS(J:J,C:C,"="&amp;C630,K:K,"STD")&gt;10,"&gt;10h Arbeitszeit!",IF(AND(NOT(ISNUMBER(J630)),C630&lt;&gt;""),"Arbeitszeit fehlt!",IF(NOT(ISERROR(VLOOKUP(C630,verify_holidays!A:A,1,FALSE))),"W: Feiertagsarbeit!",IF(WEEKDAY(C630,2)&gt;5,"W: Wochenendarbeit!","OK")))))))</f>
        <v/>
      </c>
      <c r="P630" s="9" t="str">
        <f t="shared" si="9"/>
        <v>Abgeschlossen</v>
      </c>
    </row>
    <row r="631" spans="1:16" x14ac:dyDescent="0.25">
      <c r="A631" s="10" t="str">
        <f>IFERROR(VLOOKUP(L631,verify_descriptions!A:J,2,FALSE),"")</f>
        <v/>
      </c>
      <c r="B631" s="10" t="str">
        <f>IFERROR(VLOOKUP(L631,verify_descriptions!A:J,3,FALSE),"")</f>
        <v/>
      </c>
      <c r="C631" s="8"/>
      <c r="D631" s="10" t="str">
        <f>IFERROR(VLOOKUP(L631,verify_descriptions!A:J,4,FALSE),"")</f>
        <v/>
      </c>
      <c r="E631" s="10" t="str">
        <f>IFERROR(VLOOKUP(L631,verify_descriptions!A:J,5,FALSE),"")</f>
        <v/>
      </c>
      <c r="F631" s="10" t="str">
        <f>IFERROR(VLOOKUP(L631,verify_descriptions!A:J,6,FALSE),"")</f>
        <v/>
      </c>
      <c r="G631" s="10" t="str">
        <f>IFERROR(VLOOKUP(L631,verify_descriptions!A:J,7,FALSE),"")</f>
        <v/>
      </c>
      <c r="H631" s="10" t="str">
        <f>IFERROR(VLOOKUP(L631,verify_descriptions!A:J,8,FALSE),"")</f>
        <v/>
      </c>
      <c r="I631" s="10" t="str">
        <f>IFERROR(VLOOKUP(L631,verify_descriptions!A:J,9,FALSE),"")</f>
        <v/>
      </c>
      <c r="J631" s="9"/>
      <c r="K631" s="12" t="str">
        <f>IFERROR(VLOOKUP(L631,verify_descriptions!A:J,10,FALSE),"")</f>
        <v/>
      </c>
      <c r="L631" s="9"/>
      <c r="M631" s="9"/>
      <c r="N631" s="9"/>
      <c r="O631" s="10" t="str">
        <f>IF(C631="","",IF(ISERROR(VLOOKUP(C631,verify_dates!$A$1:$A$50,1,FALSE)),"Datum ungültig!",IF(L631="","Beschr. fehlt!",IF(SUMIFS(J:J,C:C,"="&amp;C631,K:K,"STD")&gt;10,"&gt;10h Arbeitszeit!",IF(AND(NOT(ISNUMBER(J631)),C631&lt;&gt;""),"Arbeitszeit fehlt!",IF(NOT(ISERROR(VLOOKUP(C631,verify_holidays!A:A,1,FALSE))),"W: Feiertagsarbeit!",IF(WEEKDAY(C631,2)&gt;5,"W: Wochenendarbeit!","OK")))))))</f>
        <v/>
      </c>
      <c r="P631" s="9" t="str">
        <f t="shared" si="9"/>
        <v>Abgeschlossen</v>
      </c>
    </row>
    <row r="632" spans="1:16" x14ac:dyDescent="0.25">
      <c r="A632" s="10" t="str">
        <f>IFERROR(VLOOKUP(L632,verify_descriptions!A:J,2,FALSE),"")</f>
        <v/>
      </c>
      <c r="B632" s="10" t="str">
        <f>IFERROR(VLOOKUP(L632,verify_descriptions!A:J,3,FALSE),"")</f>
        <v/>
      </c>
      <c r="C632" s="8"/>
      <c r="D632" s="10" t="str">
        <f>IFERROR(VLOOKUP(L632,verify_descriptions!A:J,4,FALSE),"")</f>
        <v/>
      </c>
      <c r="E632" s="10" t="str">
        <f>IFERROR(VLOOKUP(L632,verify_descriptions!A:J,5,FALSE),"")</f>
        <v/>
      </c>
      <c r="F632" s="10" t="str">
        <f>IFERROR(VLOOKUP(L632,verify_descriptions!A:J,6,FALSE),"")</f>
        <v/>
      </c>
      <c r="G632" s="10" t="str">
        <f>IFERROR(VLOOKUP(L632,verify_descriptions!A:J,7,FALSE),"")</f>
        <v/>
      </c>
      <c r="H632" s="10" t="str">
        <f>IFERROR(VLOOKUP(L632,verify_descriptions!A:J,8,FALSE),"")</f>
        <v/>
      </c>
      <c r="I632" s="10" t="str">
        <f>IFERROR(VLOOKUP(L632,verify_descriptions!A:J,9,FALSE),"")</f>
        <v/>
      </c>
      <c r="J632" s="9"/>
      <c r="K632" s="12" t="str">
        <f>IFERROR(VLOOKUP(L632,verify_descriptions!A:J,10,FALSE),"")</f>
        <v/>
      </c>
      <c r="L632" s="9"/>
      <c r="M632" s="9"/>
      <c r="N632" s="9"/>
      <c r="O632" s="10" t="str">
        <f>IF(C632="","",IF(ISERROR(VLOOKUP(C632,verify_dates!$A$1:$A$50,1,FALSE)),"Datum ungültig!",IF(L632="","Beschr. fehlt!",IF(SUMIFS(J:J,C:C,"="&amp;C632,K:K,"STD")&gt;10,"&gt;10h Arbeitszeit!",IF(AND(NOT(ISNUMBER(J632)),C632&lt;&gt;""),"Arbeitszeit fehlt!",IF(NOT(ISERROR(VLOOKUP(C632,verify_holidays!A:A,1,FALSE))),"W: Feiertagsarbeit!",IF(WEEKDAY(C632,2)&gt;5,"W: Wochenendarbeit!","OK")))))))</f>
        <v/>
      </c>
      <c r="P632" s="9" t="str">
        <f t="shared" si="9"/>
        <v>Abgeschlossen</v>
      </c>
    </row>
    <row r="633" spans="1:16" x14ac:dyDescent="0.25">
      <c r="A633" s="10" t="str">
        <f>IFERROR(VLOOKUP(L633,verify_descriptions!A:J,2,FALSE),"")</f>
        <v/>
      </c>
      <c r="B633" s="10" t="str">
        <f>IFERROR(VLOOKUP(L633,verify_descriptions!A:J,3,FALSE),"")</f>
        <v/>
      </c>
      <c r="C633" s="8"/>
      <c r="D633" s="10" t="str">
        <f>IFERROR(VLOOKUP(L633,verify_descriptions!A:J,4,FALSE),"")</f>
        <v/>
      </c>
      <c r="E633" s="10" t="str">
        <f>IFERROR(VLOOKUP(L633,verify_descriptions!A:J,5,FALSE),"")</f>
        <v/>
      </c>
      <c r="F633" s="10" t="str">
        <f>IFERROR(VLOOKUP(L633,verify_descriptions!A:J,6,FALSE),"")</f>
        <v/>
      </c>
      <c r="G633" s="10" t="str">
        <f>IFERROR(VLOOKUP(L633,verify_descriptions!A:J,7,FALSE),"")</f>
        <v/>
      </c>
      <c r="H633" s="10" t="str">
        <f>IFERROR(VLOOKUP(L633,verify_descriptions!A:J,8,FALSE),"")</f>
        <v/>
      </c>
      <c r="I633" s="10" t="str">
        <f>IFERROR(VLOOKUP(L633,verify_descriptions!A:J,9,FALSE),"")</f>
        <v/>
      </c>
      <c r="J633" s="9"/>
      <c r="K633" s="12" t="str">
        <f>IFERROR(VLOOKUP(L633,verify_descriptions!A:J,10,FALSE),"")</f>
        <v/>
      </c>
      <c r="L633" s="9"/>
      <c r="M633" s="9"/>
      <c r="N633" s="9"/>
      <c r="O633" s="10" t="str">
        <f>IF(C633="","",IF(ISERROR(VLOOKUP(C633,verify_dates!$A$1:$A$50,1,FALSE)),"Datum ungültig!",IF(L633="","Beschr. fehlt!",IF(SUMIFS(J:J,C:C,"="&amp;C633,K:K,"STD")&gt;10,"&gt;10h Arbeitszeit!",IF(AND(NOT(ISNUMBER(J633)),C633&lt;&gt;""),"Arbeitszeit fehlt!",IF(NOT(ISERROR(VLOOKUP(C633,verify_holidays!A:A,1,FALSE))),"W: Feiertagsarbeit!",IF(WEEKDAY(C633,2)&gt;5,"W: Wochenendarbeit!","OK")))))))</f>
        <v/>
      </c>
      <c r="P633" s="9" t="str">
        <f t="shared" si="9"/>
        <v>Abgeschlossen</v>
      </c>
    </row>
    <row r="634" spans="1:16" x14ac:dyDescent="0.25">
      <c r="A634" s="10" t="str">
        <f>IFERROR(VLOOKUP(L634,verify_descriptions!A:J,2,FALSE),"")</f>
        <v/>
      </c>
      <c r="B634" s="10" t="str">
        <f>IFERROR(VLOOKUP(L634,verify_descriptions!A:J,3,FALSE),"")</f>
        <v/>
      </c>
      <c r="C634" s="8"/>
      <c r="D634" s="10" t="str">
        <f>IFERROR(VLOOKUP(L634,verify_descriptions!A:J,4,FALSE),"")</f>
        <v/>
      </c>
      <c r="E634" s="10" t="str">
        <f>IFERROR(VLOOKUP(L634,verify_descriptions!A:J,5,FALSE),"")</f>
        <v/>
      </c>
      <c r="F634" s="10" t="str">
        <f>IFERROR(VLOOKUP(L634,verify_descriptions!A:J,6,FALSE),"")</f>
        <v/>
      </c>
      <c r="G634" s="10" t="str">
        <f>IFERROR(VLOOKUP(L634,verify_descriptions!A:J,7,FALSE),"")</f>
        <v/>
      </c>
      <c r="H634" s="10" t="str">
        <f>IFERROR(VLOOKUP(L634,verify_descriptions!A:J,8,FALSE),"")</f>
        <v/>
      </c>
      <c r="I634" s="10" t="str">
        <f>IFERROR(VLOOKUP(L634,verify_descriptions!A:J,9,FALSE),"")</f>
        <v/>
      </c>
      <c r="J634" s="9"/>
      <c r="K634" s="12" t="str">
        <f>IFERROR(VLOOKUP(L634,verify_descriptions!A:J,10,FALSE),"")</f>
        <v/>
      </c>
      <c r="L634" s="9"/>
      <c r="M634" s="9"/>
      <c r="N634" s="9"/>
      <c r="O634" s="10" t="str">
        <f>IF(C634="","",IF(ISERROR(VLOOKUP(C634,verify_dates!$A$1:$A$50,1,FALSE)),"Datum ungültig!",IF(L634="","Beschr. fehlt!",IF(SUMIFS(J:J,C:C,"="&amp;C634,K:K,"STD")&gt;10,"&gt;10h Arbeitszeit!",IF(AND(NOT(ISNUMBER(J634)),C634&lt;&gt;""),"Arbeitszeit fehlt!",IF(NOT(ISERROR(VLOOKUP(C634,verify_holidays!A:A,1,FALSE))),"W: Feiertagsarbeit!",IF(WEEKDAY(C634,2)&gt;5,"W: Wochenendarbeit!","OK")))))))</f>
        <v/>
      </c>
      <c r="P634" s="9" t="str">
        <f t="shared" si="9"/>
        <v>Abgeschlossen</v>
      </c>
    </row>
    <row r="635" spans="1:16" x14ac:dyDescent="0.25">
      <c r="A635" s="10" t="str">
        <f>IFERROR(VLOOKUP(L635,verify_descriptions!A:J,2,FALSE),"")</f>
        <v/>
      </c>
      <c r="B635" s="10" t="str">
        <f>IFERROR(VLOOKUP(L635,verify_descriptions!A:J,3,FALSE),"")</f>
        <v/>
      </c>
      <c r="C635" s="8"/>
      <c r="D635" s="10" t="str">
        <f>IFERROR(VLOOKUP(L635,verify_descriptions!A:J,4,FALSE),"")</f>
        <v/>
      </c>
      <c r="E635" s="10" t="str">
        <f>IFERROR(VLOOKUP(L635,verify_descriptions!A:J,5,FALSE),"")</f>
        <v/>
      </c>
      <c r="F635" s="10" t="str">
        <f>IFERROR(VLOOKUP(L635,verify_descriptions!A:J,6,FALSE),"")</f>
        <v/>
      </c>
      <c r="G635" s="10" t="str">
        <f>IFERROR(VLOOKUP(L635,verify_descriptions!A:J,7,FALSE),"")</f>
        <v/>
      </c>
      <c r="H635" s="10" t="str">
        <f>IFERROR(VLOOKUP(L635,verify_descriptions!A:J,8,FALSE),"")</f>
        <v/>
      </c>
      <c r="I635" s="10" t="str">
        <f>IFERROR(VLOOKUP(L635,verify_descriptions!A:J,9,FALSE),"")</f>
        <v/>
      </c>
      <c r="J635" s="9"/>
      <c r="K635" s="12" t="str">
        <f>IFERROR(VLOOKUP(L635,verify_descriptions!A:J,10,FALSE),"")</f>
        <v/>
      </c>
      <c r="L635" s="9"/>
      <c r="M635" s="9"/>
      <c r="N635" s="9"/>
      <c r="O635" s="10" t="str">
        <f>IF(C635="","",IF(ISERROR(VLOOKUP(C635,verify_dates!$A$1:$A$50,1,FALSE)),"Datum ungültig!",IF(L635="","Beschr. fehlt!",IF(SUMIFS(J:J,C:C,"="&amp;C635,K:K,"STD")&gt;10,"&gt;10h Arbeitszeit!",IF(AND(NOT(ISNUMBER(J635)),C635&lt;&gt;""),"Arbeitszeit fehlt!",IF(NOT(ISERROR(VLOOKUP(C635,verify_holidays!A:A,1,FALSE))),"W: Feiertagsarbeit!",IF(WEEKDAY(C635,2)&gt;5,"W: Wochenendarbeit!","OK")))))))</f>
        <v/>
      </c>
      <c r="P635" s="9" t="str">
        <f t="shared" si="9"/>
        <v>Abgeschlossen</v>
      </c>
    </row>
    <row r="636" spans="1:16" x14ac:dyDescent="0.25">
      <c r="A636" s="10" t="str">
        <f>IFERROR(VLOOKUP(L636,verify_descriptions!A:J,2,FALSE),"")</f>
        <v/>
      </c>
      <c r="B636" s="10" t="str">
        <f>IFERROR(VLOOKUP(L636,verify_descriptions!A:J,3,FALSE),"")</f>
        <v/>
      </c>
      <c r="C636" s="8"/>
      <c r="D636" s="10" t="str">
        <f>IFERROR(VLOOKUP(L636,verify_descriptions!A:J,4,FALSE),"")</f>
        <v/>
      </c>
      <c r="E636" s="10" t="str">
        <f>IFERROR(VLOOKUP(L636,verify_descriptions!A:J,5,FALSE),"")</f>
        <v/>
      </c>
      <c r="F636" s="10" t="str">
        <f>IFERROR(VLOOKUP(L636,verify_descriptions!A:J,6,FALSE),"")</f>
        <v/>
      </c>
      <c r="G636" s="10" t="str">
        <f>IFERROR(VLOOKUP(L636,verify_descriptions!A:J,7,FALSE),"")</f>
        <v/>
      </c>
      <c r="H636" s="10" t="str">
        <f>IFERROR(VLOOKUP(L636,verify_descriptions!A:J,8,FALSE),"")</f>
        <v/>
      </c>
      <c r="I636" s="10" t="str">
        <f>IFERROR(VLOOKUP(L636,verify_descriptions!A:J,9,FALSE),"")</f>
        <v/>
      </c>
      <c r="J636" s="9"/>
      <c r="K636" s="12" t="str">
        <f>IFERROR(VLOOKUP(L636,verify_descriptions!A:J,10,FALSE),"")</f>
        <v/>
      </c>
      <c r="L636" s="9"/>
      <c r="M636" s="9"/>
      <c r="N636" s="9"/>
      <c r="O636" s="10" t="str">
        <f>IF(C636="","",IF(ISERROR(VLOOKUP(C636,verify_dates!$A$1:$A$50,1,FALSE)),"Datum ungültig!",IF(L636="","Beschr. fehlt!",IF(SUMIFS(J:J,C:C,"="&amp;C636,K:K,"STD")&gt;10,"&gt;10h Arbeitszeit!",IF(AND(NOT(ISNUMBER(J636)),C636&lt;&gt;""),"Arbeitszeit fehlt!",IF(NOT(ISERROR(VLOOKUP(C636,verify_holidays!A:A,1,FALSE))),"W: Feiertagsarbeit!",IF(WEEKDAY(C636,2)&gt;5,"W: Wochenendarbeit!","OK")))))))</f>
        <v/>
      </c>
      <c r="P636" s="9" t="str">
        <f t="shared" si="9"/>
        <v>Abgeschlossen</v>
      </c>
    </row>
    <row r="637" spans="1:16" x14ac:dyDescent="0.25">
      <c r="A637" s="10" t="str">
        <f>IFERROR(VLOOKUP(L637,verify_descriptions!A:J,2,FALSE),"")</f>
        <v/>
      </c>
      <c r="B637" s="10" t="str">
        <f>IFERROR(VLOOKUP(L637,verify_descriptions!A:J,3,FALSE),"")</f>
        <v/>
      </c>
      <c r="C637" s="8"/>
      <c r="D637" s="10" t="str">
        <f>IFERROR(VLOOKUP(L637,verify_descriptions!A:J,4,FALSE),"")</f>
        <v/>
      </c>
      <c r="E637" s="10" t="str">
        <f>IFERROR(VLOOKUP(L637,verify_descriptions!A:J,5,FALSE),"")</f>
        <v/>
      </c>
      <c r="F637" s="10" t="str">
        <f>IFERROR(VLOOKUP(L637,verify_descriptions!A:J,6,FALSE),"")</f>
        <v/>
      </c>
      <c r="G637" s="10" t="str">
        <f>IFERROR(VLOOKUP(L637,verify_descriptions!A:J,7,FALSE),"")</f>
        <v/>
      </c>
      <c r="H637" s="10" t="str">
        <f>IFERROR(VLOOKUP(L637,verify_descriptions!A:J,8,FALSE),"")</f>
        <v/>
      </c>
      <c r="I637" s="10" t="str">
        <f>IFERROR(VLOOKUP(L637,verify_descriptions!A:J,9,FALSE),"")</f>
        <v/>
      </c>
      <c r="J637" s="9"/>
      <c r="K637" s="12" t="str">
        <f>IFERROR(VLOOKUP(L637,verify_descriptions!A:J,10,FALSE),"")</f>
        <v/>
      </c>
      <c r="L637" s="9"/>
      <c r="M637" s="9"/>
      <c r="N637" s="9"/>
      <c r="O637" s="10" t="str">
        <f>IF(C637="","",IF(ISERROR(VLOOKUP(C637,verify_dates!$A$1:$A$50,1,FALSE)),"Datum ungültig!",IF(L637="","Beschr. fehlt!",IF(SUMIFS(J:J,C:C,"="&amp;C637,K:K,"STD")&gt;10,"&gt;10h Arbeitszeit!",IF(AND(NOT(ISNUMBER(J637)),C637&lt;&gt;""),"Arbeitszeit fehlt!",IF(NOT(ISERROR(VLOOKUP(C637,verify_holidays!A:A,1,FALSE))),"W: Feiertagsarbeit!",IF(WEEKDAY(C637,2)&gt;5,"W: Wochenendarbeit!","OK")))))))</f>
        <v/>
      </c>
      <c r="P637" s="9" t="str">
        <f t="shared" si="9"/>
        <v>Abgeschlossen</v>
      </c>
    </row>
    <row r="638" spans="1:16" x14ac:dyDescent="0.25">
      <c r="A638" s="10" t="str">
        <f>IFERROR(VLOOKUP(L638,verify_descriptions!A:J,2,FALSE),"")</f>
        <v/>
      </c>
      <c r="B638" s="10" t="str">
        <f>IFERROR(VLOOKUP(L638,verify_descriptions!A:J,3,FALSE),"")</f>
        <v/>
      </c>
      <c r="C638" s="8"/>
      <c r="D638" s="10" t="str">
        <f>IFERROR(VLOOKUP(L638,verify_descriptions!A:J,4,FALSE),"")</f>
        <v/>
      </c>
      <c r="E638" s="10" t="str">
        <f>IFERROR(VLOOKUP(L638,verify_descriptions!A:J,5,FALSE),"")</f>
        <v/>
      </c>
      <c r="F638" s="10" t="str">
        <f>IFERROR(VLOOKUP(L638,verify_descriptions!A:J,6,FALSE),"")</f>
        <v/>
      </c>
      <c r="G638" s="10" t="str">
        <f>IFERROR(VLOOKUP(L638,verify_descriptions!A:J,7,FALSE),"")</f>
        <v/>
      </c>
      <c r="H638" s="10" t="str">
        <f>IFERROR(VLOOKUP(L638,verify_descriptions!A:J,8,FALSE),"")</f>
        <v/>
      </c>
      <c r="I638" s="10" t="str">
        <f>IFERROR(VLOOKUP(L638,verify_descriptions!A:J,9,FALSE),"")</f>
        <v/>
      </c>
      <c r="J638" s="9"/>
      <c r="K638" s="12" t="str">
        <f>IFERROR(VLOOKUP(L638,verify_descriptions!A:J,10,FALSE),"")</f>
        <v/>
      </c>
      <c r="L638" s="9"/>
      <c r="M638" s="9"/>
      <c r="N638" s="9"/>
      <c r="O638" s="10" t="str">
        <f>IF(C638="","",IF(ISERROR(VLOOKUP(C638,verify_dates!$A$1:$A$50,1,FALSE)),"Datum ungültig!",IF(L638="","Beschr. fehlt!",IF(SUMIFS(J:J,C:C,"="&amp;C638,K:K,"STD")&gt;10,"&gt;10h Arbeitszeit!",IF(AND(NOT(ISNUMBER(J638)),C638&lt;&gt;""),"Arbeitszeit fehlt!",IF(NOT(ISERROR(VLOOKUP(C638,verify_holidays!A:A,1,FALSE))),"W: Feiertagsarbeit!",IF(WEEKDAY(C638,2)&gt;5,"W: Wochenendarbeit!","OK")))))))</f>
        <v/>
      </c>
      <c r="P638" s="9" t="str">
        <f t="shared" si="9"/>
        <v>Abgeschlossen</v>
      </c>
    </row>
    <row r="639" spans="1:16" x14ac:dyDescent="0.25">
      <c r="A639" s="10" t="str">
        <f>IFERROR(VLOOKUP(L639,verify_descriptions!A:J,2,FALSE),"")</f>
        <v/>
      </c>
      <c r="B639" s="10" t="str">
        <f>IFERROR(VLOOKUP(L639,verify_descriptions!A:J,3,FALSE),"")</f>
        <v/>
      </c>
      <c r="C639" s="8"/>
      <c r="D639" s="10" t="str">
        <f>IFERROR(VLOOKUP(L639,verify_descriptions!A:J,4,FALSE),"")</f>
        <v/>
      </c>
      <c r="E639" s="10" t="str">
        <f>IFERROR(VLOOKUP(L639,verify_descriptions!A:J,5,FALSE),"")</f>
        <v/>
      </c>
      <c r="F639" s="10" t="str">
        <f>IFERROR(VLOOKUP(L639,verify_descriptions!A:J,6,FALSE),"")</f>
        <v/>
      </c>
      <c r="G639" s="10" t="str">
        <f>IFERROR(VLOOKUP(L639,verify_descriptions!A:J,7,FALSE),"")</f>
        <v/>
      </c>
      <c r="H639" s="10" t="str">
        <f>IFERROR(VLOOKUP(L639,verify_descriptions!A:J,8,FALSE),"")</f>
        <v/>
      </c>
      <c r="I639" s="10" t="str">
        <f>IFERROR(VLOOKUP(L639,verify_descriptions!A:J,9,FALSE),"")</f>
        <v/>
      </c>
      <c r="J639" s="9"/>
      <c r="K639" s="12" t="str">
        <f>IFERROR(VLOOKUP(L639,verify_descriptions!A:J,10,FALSE),"")</f>
        <v/>
      </c>
      <c r="L639" s="9"/>
      <c r="M639" s="9"/>
      <c r="N639" s="9"/>
      <c r="O639" s="10" t="str">
        <f>IF(C639="","",IF(ISERROR(VLOOKUP(C639,verify_dates!$A$1:$A$50,1,FALSE)),"Datum ungültig!",IF(L639="","Beschr. fehlt!",IF(SUMIFS(J:J,C:C,"="&amp;C639,K:K,"STD")&gt;10,"&gt;10h Arbeitszeit!",IF(AND(NOT(ISNUMBER(J639)),C639&lt;&gt;""),"Arbeitszeit fehlt!",IF(NOT(ISERROR(VLOOKUP(C639,verify_holidays!A:A,1,FALSE))),"W: Feiertagsarbeit!",IF(WEEKDAY(C639,2)&gt;5,"W: Wochenendarbeit!","OK")))))))</f>
        <v/>
      </c>
      <c r="P639" s="9" t="str">
        <f t="shared" si="9"/>
        <v>Abgeschlossen</v>
      </c>
    </row>
    <row r="640" spans="1:16" x14ac:dyDescent="0.25">
      <c r="A640" s="10" t="str">
        <f>IFERROR(VLOOKUP(L640,verify_descriptions!A:J,2,FALSE),"")</f>
        <v/>
      </c>
      <c r="B640" s="10" t="str">
        <f>IFERROR(VLOOKUP(L640,verify_descriptions!A:J,3,FALSE),"")</f>
        <v/>
      </c>
      <c r="C640" s="8"/>
      <c r="D640" s="10" t="str">
        <f>IFERROR(VLOOKUP(L640,verify_descriptions!A:J,4,FALSE),"")</f>
        <v/>
      </c>
      <c r="E640" s="10" t="str">
        <f>IFERROR(VLOOKUP(L640,verify_descriptions!A:J,5,FALSE),"")</f>
        <v/>
      </c>
      <c r="F640" s="10" t="str">
        <f>IFERROR(VLOOKUP(L640,verify_descriptions!A:J,6,FALSE),"")</f>
        <v/>
      </c>
      <c r="G640" s="10" t="str">
        <f>IFERROR(VLOOKUP(L640,verify_descriptions!A:J,7,FALSE),"")</f>
        <v/>
      </c>
      <c r="H640" s="10" t="str">
        <f>IFERROR(VLOOKUP(L640,verify_descriptions!A:J,8,FALSE),"")</f>
        <v/>
      </c>
      <c r="I640" s="10" t="str">
        <f>IFERROR(VLOOKUP(L640,verify_descriptions!A:J,9,FALSE),"")</f>
        <v/>
      </c>
      <c r="J640" s="9"/>
      <c r="K640" s="12" t="str">
        <f>IFERROR(VLOOKUP(L640,verify_descriptions!A:J,10,FALSE),"")</f>
        <v/>
      </c>
      <c r="L640" s="9"/>
      <c r="M640" s="9"/>
      <c r="N640" s="9"/>
      <c r="O640" s="10" t="str">
        <f>IF(C640="","",IF(ISERROR(VLOOKUP(C640,verify_dates!$A$1:$A$50,1,FALSE)),"Datum ungültig!",IF(L640="","Beschr. fehlt!",IF(SUMIFS(J:J,C:C,"="&amp;C640,K:K,"STD")&gt;10,"&gt;10h Arbeitszeit!",IF(AND(NOT(ISNUMBER(J640)),C640&lt;&gt;""),"Arbeitszeit fehlt!",IF(NOT(ISERROR(VLOOKUP(C640,verify_holidays!A:A,1,FALSE))),"W: Feiertagsarbeit!",IF(WEEKDAY(C640,2)&gt;5,"W: Wochenendarbeit!","OK")))))))</f>
        <v/>
      </c>
      <c r="P640" s="9" t="str">
        <f t="shared" si="9"/>
        <v>Abgeschlossen</v>
      </c>
    </row>
    <row r="641" spans="1:16" x14ac:dyDescent="0.25">
      <c r="A641" s="10" t="str">
        <f>IFERROR(VLOOKUP(L641,verify_descriptions!A:J,2,FALSE),"")</f>
        <v/>
      </c>
      <c r="B641" s="10" t="str">
        <f>IFERROR(VLOOKUP(L641,verify_descriptions!A:J,3,FALSE),"")</f>
        <v/>
      </c>
      <c r="C641" s="8"/>
      <c r="D641" s="10" t="str">
        <f>IFERROR(VLOOKUP(L641,verify_descriptions!A:J,4,FALSE),"")</f>
        <v/>
      </c>
      <c r="E641" s="10" t="str">
        <f>IFERROR(VLOOKUP(L641,verify_descriptions!A:J,5,FALSE),"")</f>
        <v/>
      </c>
      <c r="F641" s="10" t="str">
        <f>IFERROR(VLOOKUP(L641,verify_descriptions!A:J,6,FALSE),"")</f>
        <v/>
      </c>
      <c r="G641" s="10" t="str">
        <f>IFERROR(VLOOKUP(L641,verify_descriptions!A:J,7,FALSE),"")</f>
        <v/>
      </c>
      <c r="H641" s="10" t="str">
        <f>IFERROR(VLOOKUP(L641,verify_descriptions!A:J,8,FALSE),"")</f>
        <v/>
      </c>
      <c r="I641" s="10" t="str">
        <f>IFERROR(VLOOKUP(L641,verify_descriptions!A:J,9,FALSE),"")</f>
        <v/>
      </c>
      <c r="J641" s="9"/>
      <c r="K641" s="12" t="str">
        <f>IFERROR(VLOOKUP(L641,verify_descriptions!A:J,10,FALSE),"")</f>
        <v/>
      </c>
      <c r="L641" s="9"/>
      <c r="M641" s="9"/>
      <c r="N641" s="9"/>
      <c r="O641" s="10" t="str">
        <f>IF(C641="","",IF(ISERROR(VLOOKUP(C641,verify_dates!$A$1:$A$50,1,FALSE)),"Datum ungültig!",IF(L641="","Beschr. fehlt!",IF(SUMIFS(J:J,C:C,"="&amp;C641,K:K,"STD")&gt;10,"&gt;10h Arbeitszeit!",IF(AND(NOT(ISNUMBER(J641)),C641&lt;&gt;""),"Arbeitszeit fehlt!",IF(NOT(ISERROR(VLOOKUP(C641,verify_holidays!A:A,1,FALSE))),"W: Feiertagsarbeit!",IF(WEEKDAY(C641,2)&gt;5,"W: Wochenendarbeit!","OK")))))))</f>
        <v/>
      </c>
      <c r="P641" s="9" t="str">
        <f t="shared" si="9"/>
        <v>Abgeschlossen</v>
      </c>
    </row>
    <row r="642" spans="1:16" x14ac:dyDescent="0.25">
      <c r="A642" s="10" t="str">
        <f>IFERROR(VLOOKUP(L642,verify_descriptions!A:J,2,FALSE),"")</f>
        <v/>
      </c>
      <c r="B642" s="10" t="str">
        <f>IFERROR(VLOOKUP(L642,verify_descriptions!A:J,3,FALSE),"")</f>
        <v/>
      </c>
      <c r="C642" s="8"/>
      <c r="D642" s="10" t="str">
        <f>IFERROR(VLOOKUP(L642,verify_descriptions!A:J,4,FALSE),"")</f>
        <v/>
      </c>
      <c r="E642" s="10" t="str">
        <f>IFERROR(VLOOKUP(L642,verify_descriptions!A:J,5,FALSE),"")</f>
        <v/>
      </c>
      <c r="F642" s="10" t="str">
        <f>IFERROR(VLOOKUP(L642,verify_descriptions!A:J,6,FALSE),"")</f>
        <v/>
      </c>
      <c r="G642" s="10" t="str">
        <f>IFERROR(VLOOKUP(L642,verify_descriptions!A:J,7,FALSE),"")</f>
        <v/>
      </c>
      <c r="H642" s="10" t="str">
        <f>IFERROR(VLOOKUP(L642,verify_descriptions!A:J,8,FALSE),"")</f>
        <v/>
      </c>
      <c r="I642" s="10" t="str">
        <f>IFERROR(VLOOKUP(L642,verify_descriptions!A:J,9,FALSE),"")</f>
        <v/>
      </c>
      <c r="J642" s="9"/>
      <c r="K642" s="12" t="str">
        <f>IFERROR(VLOOKUP(L642,verify_descriptions!A:J,10,FALSE),"")</f>
        <v/>
      </c>
      <c r="L642" s="9"/>
      <c r="M642" s="9"/>
      <c r="N642" s="9"/>
      <c r="O642" s="10" t="str">
        <f>IF(C642="","",IF(ISERROR(VLOOKUP(C642,verify_dates!$A$1:$A$50,1,FALSE)),"Datum ungültig!",IF(L642="","Beschr. fehlt!",IF(SUMIFS(J:J,C:C,"="&amp;C642,K:K,"STD")&gt;10,"&gt;10h Arbeitszeit!",IF(AND(NOT(ISNUMBER(J642)),C642&lt;&gt;""),"Arbeitszeit fehlt!",IF(NOT(ISERROR(VLOOKUP(C642,verify_holidays!A:A,1,FALSE))),"W: Feiertagsarbeit!",IF(WEEKDAY(C642,2)&gt;5,"W: Wochenendarbeit!","OK")))))))</f>
        <v/>
      </c>
      <c r="P642" s="9" t="str">
        <f t="shared" si="9"/>
        <v>Abgeschlossen</v>
      </c>
    </row>
    <row r="643" spans="1:16" x14ac:dyDescent="0.25">
      <c r="A643" s="10" t="str">
        <f>IFERROR(VLOOKUP(L643,verify_descriptions!A:J,2,FALSE),"")</f>
        <v/>
      </c>
      <c r="B643" s="10" t="str">
        <f>IFERROR(VLOOKUP(L643,verify_descriptions!A:J,3,FALSE),"")</f>
        <v/>
      </c>
      <c r="C643" s="8"/>
      <c r="D643" s="10" t="str">
        <f>IFERROR(VLOOKUP(L643,verify_descriptions!A:J,4,FALSE),"")</f>
        <v/>
      </c>
      <c r="E643" s="10" t="str">
        <f>IFERROR(VLOOKUP(L643,verify_descriptions!A:J,5,FALSE),"")</f>
        <v/>
      </c>
      <c r="F643" s="10" t="str">
        <f>IFERROR(VLOOKUP(L643,verify_descriptions!A:J,6,FALSE),"")</f>
        <v/>
      </c>
      <c r="G643" s="10" t="str">
        <f>IFERROR(VLOOKUP(L643,verify_descriptions!A:J,7,FALSE),"")</f>
        <v/>
      </c>
      <c r="H643" s="10" t="str">
        <f>IFERROR(VLOOKUP(L643,verify_descriptions!A:J,8,FALSE),"")</f>
        <v/>
      </c>
      <c r="I643" s="10" t="str">
        <f>IFERROR(VLOOKUP(L643,verify_descriptions!A:J,9,FALSE),"")</f>
        <v/>
      </c>
      <c r="J643" s="9"/>
      <c r="K643" s="12" t="str">
        <f>IFERROR(VLOOKUP(L643,verify_descriptions!A:J,10,FALSE),"")</f>
        <v/>
      </c>
      <c r="L643" s="9"/>
      <c r="M643" s="9"/>
      <c r="N643" s="9"/>
      <c r="O643" s="10" t="str">
        <f>IF(C643="","",IF(ISERROR(VLOOKUP(C643,verify_dates!$A$1:$A$50,1,FALSE)),"Datum ungültig!",IF(L643="","Beschr. fehlt!",IF(SUMIFS(J:J,C:C,"="&amp;C643,K:K,"STD")&gt;10,"&gt;10h Arbeitszeit!",IF(AND(NOT(ISNUMBER(J643)),C643&lt;&gt;""),"Arbeitszeit fehlt!",IF(NOT(ISERROR(VLOOKUP(C643,verify_holidays!A:A,1,FALSE))),"W: Feiertagsarbeit!",IF(WEEKDAY(C643,2)&gt;5,"W: Wochenendarbeit!","OK")))))))</f>
        <v/>
      </c>
      <c r="P643" s="9" t="str">
        <f t="shared" si="9"/>
        <v>Abgeschlossen</v>
      </c>
    </row>
    <row r="644" spans="1:16" x14ac:dyDescent="0.25">
      <c r="A644" s="10" t="str">
        <f>IFERROR(VLOOKUP(L644,verify_descriptions!A:J,2,FALSE),"")</f>
        <v/>
      </c>
      <c r="B644" s="10" t="str">
        <f>IFERROR(VLOOKUP(L644,verify_descriptions!A:J,3,FALSE),"")</f>
        <v/>
      </c>
      <c r="C644" s="8"/>
      <c r="D644" s="10" t="str">
        <f>IFERROR(VLOOKUP(L644,verify_descriptions!A:J,4,FALSE),"")</f>
        <v/>
      </c>
      <c r="E644" s="10" t="str">
        <f>IFERROR(VLOOKUP(L644,verify_descriptions!A:J,5,FALSE),"")</f>
        <v/>
      </c>
      <c r="F644" s="10" t="str">
        <f>IFERROR(VLOOKUP(L644,verify_descriptions!A:J,6,FALSE),"")</f>
        <v/>
      </c>
      <c r="G644" s="10" t="str">
        <f>IFERROR(VLOOKUP(L644,verify_descriptions!A:J,7,FALSE),"")</f>
        <v/>
      </c>
      <c r="H644" s="10" t="str">
        <f>IFERROR(VLOOKUP(L644,verify_descriptions!A:J,8,FALSE),"")</f>
        <v/>
      </c>
      <c r="I644" s="10" t="str">
        <f>IFERROR(VLOOKUP(L644,verify_descriptions!A:J,9,FALSE),"")</f>
        <v/>
      </c>
      <c r="J644" s="9"/>
      <c r="K644" s="12" t="str">
        <f>IFERROR(VLOOKUP(L644,verify_descriptions!A:J,10,FALSE),"")</f>
        <v/>
      </c>
      <c r="L644" s="9"/>
      <c r="M644" s="9"/>
      <c r="N644" s="9"/>
      <c r="O644" s="10" t="str">
        <f>IF(C644="","",IF(ISERROR(VLOOKUP(C644,verify_dates!$A$1:$A$50,1,FALSE)),"Datum ungültig!",IF(L644="","Beschr. fehlt!",IF(SUMIFS(J:J,C:C,"="&amp;C644,K:K,"STD")&gt;10,"&gt;10h Arbeitszeit!",IF(AND(NOT(ISNUMBER(J644)),C644&lt;&gt;""),"Arbeitszeit fehlt!",IF(NOT(ISERROR(VLOOKUP(C644,verify_holidays!A:A,1,FALSE))),"W: Feiertagsarbeit!",IF(WEEKDAY(C644,2)&gt;5,"W: Wochenendarbeit!","OK")))))))</f>
        <v/>
      </c>
      <c r="P644" s="9" t="str">
        <f t="shared" ref="P644:P707" si="10">$B$1</f>
        <v>Abgeschlossen</v>
      </c>
    </row>
    <row r="645" spans="1:16" x14ac:dyDescent="0.25">
      <c r="A645" s="10" t="str">
        <f>IFERROR(VLOOKUP(L645,verify_descriptions!A:J,2,FALSE),"")</f>
        <v/>
      </c>
      <c r="B645" s="10" t="str">
        <f>IFERROR(VLOOKUP(L645,verify_descriptions!A:J,3,FALSE),"")</f>
        <v/>
      </c>
      <c r="C645" s="8"/>
      <c r="D645" s="10" t="str">
        <f>IFERROR(VLOOKUP(L645,verify_descriptions!A:J,4,FALSE),"")</f>
        <v/>
      </c>
      <c r="E645" s="10" t="str">
        <f>IFERROR(VLOOKUP(L645,verify_descriptions!A:J,5,FALSE),"")</f>
        <v/>
      </c>
      <c r="F645" s="10" t="str">
        <f>IFERROR(VLOOKUP(L645,verify_descriptions!A:J,6,FALSE),"")</f>
        <v/>
      </c>
      <c r="G645" s="10" t="str">
        <f>IFERROR(VLOOKUP(L645,verify_descriptions!A:J,7,FALSE),"")</f>
        <v/>
      </c>
      <c r="H645" s="10" t="str">
        <f>IFERROR(VLOOKUP(L645,verify_descriptions!A:J,8,FALSE),"")</f>
        <v/>
      </c>
      <c r="I645" s="10" t="str">
        <f>IFERROR(VLOOKUP(L645,verify_descriptions!A:J,9,FALSE),"")</f>
        <v/>
      </c>
      <c r="J645" s="9"/>
      <c r="K645" s="12" t="str">
        <f>IFERROR(VLOOKUP(L645,verify_descriptions!A:J,10,FALSE),"")</f>
        <v/>
      </c>
      <c r="L645" s="9"/>
      <c r="M645" s="9"/>
      <c r="N645" s="9"/>
      <c r="O645" s="10" t="str">
        <f>IF(C645="","",IF(ISERROR(VLOOKUP(C645,verify_dates!$A$1:$A$50,1,FALSE)),"Datum ungültig!",IF(L645="","Beschr. fehlt!",IF(SUMIFS(J:J,C:C,"="&amp;C645,K:K,"STD")&gt;10,"&gt;10h Arbeitszeit!",IF(AND(NOT(ISNUMBER(J645)),C645&lt;&gt;""),"Arbeitszeit fehlt!",IF(NOT(ISERROR(VLOOKUP(C645,verify_holidays!A:A,1,FALSE))),"W: Feiertagsarbeit!",IF(WEEKDAY(C645,2)&gt;5,"W: Wochenendarbeit!","OK")))))))</f>
        <v/>
      </c>
      <c r="P645" s="9" t="str">
        <f t="shared" si="10"/>
        <v>Abgeschlossen</v>
      </c>
    </row>
    <row r="646" spans="1:16" x14ac:dyDescent="0.25">
      <c r="A646" s="10" t="str">
        <f>IFERROR(VLOOKUP(L646,verify_descriptions!A:J,2,FALSE),"")</f>
        <v/>
      </c>
      <c r="B646" s="10" t="str">
        <f>IFERROR(VLOOKUP(L646,verify_descriptions!A:J,3,FALSE),"")</f>
        <v/>
      </c>
      <c r="C646" s="8"/>
      <c r="D646" s="10" t="str">
        <f>IFERROR(VLOOKUP(L646,verify_descriptions!A:J,4,FALSE),"")</f>
        <v/>
      </c>
      <c r="E646" s="10" t="str">
        <f>IFERROR(VLOOKUP(L646,verify_descriptions!A:J,5,FALSE),"")</f>
        <v/>
      </c>
      <c r="F646" s="10" t="str">
        <f>IFERROR(VLOOKUP(L646,verify_descriptions!A:J,6,FALSE),"")</f>
        <v/>
      </c>
      <c r="G646" s="10" t="str">
        <f>IFERROR(VLOOKUP(L646,verify_descriptions!A:J,7,FALSE),"")</f>
        <v/>
      </c>
      <c r="H646" s="10" t="str">
        <f>IFERROR(VLOOKUP(L646,verify_descriptions!A:J,8,FALSE),"")</f>
        <v/>
      </c>
      <c r="I646" s="10" t="str">
        <f>IFERROR(VLOOKUP(L646,verify_descriptions!A:J,9,FALSE),"")</f>
        <v/>
      </c>
      <c r="J646" s="9"/>
      <c r="K646" s="12" t="str">
        <f>IFERROR(VLOOKUP(L646,verify_descriptions!A:J,10,FALSE),"")</f>
        <v/>
      </c>
      <c r="L646" s="9"/>
      <c r="M646" s="9"/>
      <c r="N646" s="9"/>
      <c r="O646" s="10" t="str">
        <f>IF(C646="","",IF(ISERROR(VLOOKUP(C646,verify_dates!$A$1:$A$50,1,FALSE)),"Datum ungültig!",IF(L646="","Beschr. fehlt!",IF(SUMIFS(J:J,C:C,"="&amp;C646,K:K,"STD")&gt;10,"&gt;10h Arbeitszeit!",IF(AND(NOT(ISNUMBER(J646)),C646&lt;&gt;""),"Arbeitszeit fehlt!",IF(NOT(ISERROR(VLOOKUP(C646,verify_holidays!A:A,1,FALSE))),"W: Feiertagsarbeit!",IF(WEEKDAY(C646,2)&gt;5,"W: Wochenendarbeit!","OK")))))))</f>
        <v/>
      </c>
      <c r="P646" s="9" t="str">
        <f t="shared" si="10"/>
        <v>Abgeschlossen</v>
      </c>
    </row>
    <row r="647" spans="1:16" x14ac:dyDescent="0.25">
      <c r="A647" s="10" t="str">
        <f>IFERROR(VLOOKUP(L647,verify_descriptions!A:J,2,FALSE),"")</f>
        <v/>
      </c>
      <c r="B647" s="10" t="str">
        <f>IFERROR(VLOOKUP(L647,verify_descriptions!A:J,3,FALSE),"")</f>
        <v/>
      </c>
      <c r="C647" s="8"/>
      <c r="D647" s="10" t="str">
        <f>IFERROR(VLOOKUP(L647,verify_descriptions!A:J,4,FALSE),"")</f>
        <v/>
      </c>
      <c r="E647" s="10" t="str">
        <f>IFERROR(VLOOKUP(L647,verify_descriptions!A:J,5,FALSE),"")</f>
        <v/>
      </c>
      <c r="F647" s="10" t="str">
        <f>IFERROR(VLOOKUP(L647,verify_descriptions!A:J,6,FALSE),"")</f>
        <v/>
      </c>
      <c r="G647" s="10" t="str">
        <f>IFERROR(VLOOKUP(L647,verify_descriptions!A:J,7,FALSE),"")</f>
        <v/>
      </c>
      <c r="H647" s="10" t="str">
        <f>IFERROR(VLOOKUP(L647,verify_descriptions!A:J,8,FALSE),"")</f>
        <v/>
      </c>
      <c r="I647" s="10" t="str">
        <f>IFERROR(VLOOKUP(L647,verify_descriptions!A:J,9,FALSE),"")</f>
        <v/>
      </c>
      <c r="J647" s="9"/>
      <c r="K647" s="12" t="str">
        <f>IFERROR(VLOOKUP(L647,verify_descriptions!A:J,10,FALSE),"")</f>
        <v/>
      </c>
      <c r="L647" s="9"/>
      <c r="M647" s="9"/>
      <c r="N647" s="9"/>
      <c r="O647" s="10" t="str">
        <f>IF(C647="","",IF(ISERROR(VLOOKUP(C647,verify_dates!$A$1:$A$50,1,FALSE)),"Datum ungültig!",IF(L647="","Beschr. fehlt!",IF(SUMIFS(J:J,C:C,"="&amp;C647,K:K,"STD")&gt;10,"&gt;10h Arbeitszeit!",IF(AND(NOT(ISNUMBER(J647)),C647&lt;&gt;""),"Arbeitszeit fehlt!",IF(NOT(ISERROR(VLOOKUP(C647,verify_holidays!A:A,1,FALSE))),"W: Feiertagsarbeit!",IF(WEEKDAY(C647,2)&gt;5,"W: Wochenendarbeit!","OK")))))))</f>
        <v/>
      </c>
      <c r="P647" s="9" t="str">
        <f t="shared" si="10"/>
        <v>Abgeschlossen</v>
      </c>
    </row>
    <row r="648" spans="1:16" x14ac:dyDescent="0.25">
      <c r="A648" s="10" t="str">
        <f>IFERROR(VLOOKUP(L648,verify_descriptions!A:J,2,FALSE),"")</f>
        <v/>
      </c>
      <c r="B648" s="10" t="str">
        <f>IFERROR(VLOOKUP(L648,verify_descriptions!A:J,3,FALSE),"")</f>
        <v/>
      </c>
      <c r="C648" s="8"/>
      <c r="D648" s="10" t="str">
        <f>IFERROR(VLOOKUP(L648,verify_descriptions!A:J,4,FALSE),"")</f>
        <v/>
      </c>
      <c r="E648" s="10" t="str">
        <f>IFERROR(VLOOKUP(L648,verify_descriptions!A:J,5,FALSE),"")</f>
        <v/>
      </c>
      <c r="F648" s="10" t="str">
        <f>IFERROR(VLOOKUP(L648,verify_descriptions!A:J,6,FALSE),"")</f>
        <v/>
      </c>
      <c r="G648" s="10" t="str">
        <f>IFERROR(VLOOKUP(L648,verify_descriptions!A:J,7,FALSE),"")</f>
        <v/>
      </c>
      <c r="H648" s="10" t="str">
        <f>IFERROR(VLOOKUP(L648,verify_descriptions!A:J,8,FALSE),"")</f>
        <v/>
      </c>
      <c r="I648" s="10" t="str">
        <f>IFERROR(VLOOKUP(L648,verify_descriptions!A:J,9,FALSE),"")</f>
        <v/>
      </c>
      <c r="J648" s="9"/>
      <c r="K648" s="12" t="str">
        <f>IFERROR(VLOOKUP(L648,verify_descriptions!A:J,10,FALSE),"")</f>
        <v/>
      </c>
      <c r="L648" s="9"/>
      <c r="M648" s="9"/>
      <c r="N648" s="9"/>
      <c r="O648" s="10" t="str">
        <f>IF(C648="","",IF(ISERROR(VLOOKUP(C648,verify_dates!$A$1:$A$50,1,FALSE)),"Datum ungültig!",IF(L648="","Beschr. fehlt!",IF(SUMIFS(J:J,C:C,"="&amp;C648,K:K,"STD")&gt;10,"&gt;10h Arbeitszeit!",IF(AND(NOT(ISNUMBER(J648)),C648&lt;&gt;""),"Arbeitszeit fehlt!",IF(NOT(ISERROR(VLOOKUP(C648,verify_holidays!A:A,1,FALSE))),"W: Feiertagsarbeit!",IF(WEEKDAY(C648,2)&gt;5,"W: Wochenendarbeit!","OK")))))))</f>
        <v/>
      </c>
      <c r="P648" s="9" t="str">
        <f t="shared" si="10"/>
        <v>Abgeschlossen</v>
      </c>
    </row>
    <row r="649" spans="1:16" x14ac:dyDescent="0.25">
      <c r="A649" s="10" t="str">
        <f>IFERROR(VLOOKUP(L649,verify_descriptions!A:J,2,FALSE),"")</f>
        <v/>
      </c>
      <c r="B649" s="10" t="str">
        <f>IFERROR(VLOOKUP(L649,verify_descriptions!A:J,3,FALSE),"")</f>
        <v/>
      </c>
      <c r="C649" s="8"/>
      <c r="D649" s="10" t="str">
        <f>IFERROR(VLOOKUP(L649,verify_descriptions!A:J,4,FALSE),"")</f>
        <v/>
      </c>
      <c r="E649" s="10" t="str">
        <f>IFERROR(VLOOKUP(L649,verify_descriptions!A:J,5,FALSE),"")</f>
        <v/>
      </c>
      <c r="F649" s="10" t="str">
        <f>IFERROR(VLOOKUP(L649,verify_descriptions!A:J,6,FALSE),"")</f>
        <v/>
      </c>
      <c r="G649" s="10" t="str">
        <f>IFERROR(VLOOKUP(L649,verify_descriptions!A:J,7,FALSE),"")</f>
        <v/>
      </c>
      <c r="H649" s="10" t="str">
        <f>IFERROR(VLOOKUP(L649,verify_descriptions!A:J,8,FALSE),"")</f>
        <v/>
      </c>
      <c r="I649" s="10" t="str">
        <f>IFERROR(VLOOKUP(L649,verify_descriptions!A:J,9,FALSE),"")</f>
        <v/>
      </c>
      <c r="J649" s="9"/>
      <c r="K649" s="12" t="str">
        <f>IFERROR(VLOOKUP(L649,verify_descriptions!A:J,10,FALSE),"")</f>
        <v/>
      </c>
      <c r="L649" s="9"/>
      <c r="M649" s="9"/>
      <c r="N649" s="9"/>
      <c r="O649" s="10" t="str">
        <f>IF(C649="","",IF(ISERROR(VLOOKUP(C649,verify_dates!$A$1:$A$50,1,FALSE)),"Datum ungültig!",IF(L649="","Beschr. fehlt!",IF(SUMIFS(J:J,C:C,"="&amp;C649,K:K,"STD")&gt;10,"&gt;10h Arbeitszeit!",IF(AND(NOT(ISNUMBER(J649)),C649&lt;&gt;""),"Arbeitszeit fehlt!",IF(NOT(ISERROR(VLOOKUP(C649,verify_holidays!A:A,1,FALSE))),"W: Feiertagsarbeit!",IF(WEEKDAY(C649,2)&gt;5,"W: Wochenendarbeit!","OK")))))))</f>
        <v/>
      </c>
      <c r="P649" s="9" t="str">
        <f t="shared" si="10"/>
        <v>Abgeschlossen</v>
      </c>
    </row>
    <row r="650" spans="1:16" x14ac:dyDescent="0.25">
      <c r="A650" s="10" t="str">
        <f>IFERROR(VLOOKUP(L650,verify_descriptions!A:J,2,FALSE),"")</f>
        <v/>
      </c>
      <c r="B650" s="10" t="str">
        <f>IFERROR(VLOOKUP(L650,verify_descriptions!A:J,3,FALSE),"")</f>
        <v/>
      </c>
      <c r="C650" s="8"/>
      <c r="D650" s="10" t="str">
        <f>IFERROR(VLOOKUP(L650,verify_descriptions!A:J,4,FALSE),"")</f>
        <v/>
      </c>
      <c r="E650" s="10" t="str">
        <f>IFERROR(VLOOKUP(L650,verify_descriptions!A:J,5,FALSE),"")</f>
        <v/>
      </c>
      <c r="F650" s="10" t="str">
        <f>IFERROR(VLOOKUP(L650,verify_descriptions!A:J,6,FALSE),"")</f>
        <v/>
      </c>
      <c r="G650" s="10" t="str">
        <f>IFERROR(VLOOKUP(L650,verify_descriptions!A:J,7,FALSE),"")</f>
        <v/>
      </c>
      <c r="H650" s="10" t="str">
        <f>IFERROR(VLOOKUP(L650,verify_descriptions!A:J,8,FALSE),"")</f>
        <v/>
      </c>
      <c r="I650" s="10" t="str">
        <f>IFERROR(VLOOKUP(L650,verify_descriptions!A:J,9,FALSE),"")</f>
        <v/>
      </c>
      <c r="J650" s="9"/>
      <c r="K650" s="12" t="str">
        <f>IFERROR(VLOOKUP(L650,verify_descriptions!A:J,10,FALSE),"")</f>
        <v/>
      </c>
      <c r="L650" s="9"/>
      <c r="M650" s="9"/>
      <c r="N650" s="9"/>
      <c r="O650" s="10" t="str">
        <f>IF(C650="","",IF(ISERROR(VLOOKUP(C650,verify_dates!$A$1:$A$50,1,FALSE)),"Datum ungültig!",IF(L650="","Beschr. fehlt!",IF(SUMIFS(J:J,C:C,"="&amp;C650,K:K,"STD")&gt;10,"&gt;10h Arbeitszeit!",IF(AND(NOT(ISNUMBER(J650)),C650&lt;&gt;""),"Arbeitszeit fehlt!",IF(NOT(ISERROR(VLOOKUP(C650,verify_holidays!A:A,1,FALSE))),"W: Feiertagsarbeit!",IF(WEEKDAY(C650,2)&gt;5,"W: Wochenendarbeit!","OK")))))))</f>
        <v/>
      </c>
      <c r="P650" s="9" t="str">
        <f t="shared" si="10"/>
        <v>Abgeschlossen</v>
      </c>
    </row>
    <row r="651" spans="1:16" x14ac:dyDescent="0.25">
      <c r="A651" s="10" t="str">
        <f>IFERROR(VLOOKUP(L651,verify_descriptions!A:J,2,FALSE),"")</f>
        <v/>
      </c>
      <c r="B651" s="10" t="str">
        <f>IFERROR(VLOOKUP(L651,verify_descriptions!A:J,3,FALSE),"")</f>
        <v/>
      </c>
      <c r="C651" s="8"/>
      <c r="D651" s="10" t="str">
        <f>IFERROR(VLOOKUP(L651,verify_descriptions!A:J,4,FALSE),"")</f>
        <v/>
      </c>
      <c r="E651" s="10" t="str">
        <f>IFERROR(VLOOKUP(L651,verify_descriptions!A:J,5,FALSE),"")</f>
        <v/>
      </c>
      <c r="F651" s="10" t="str">
        <f>IFERROR(VLOOKUP(L651,verify_descriptions!A:J,6,FALSE),"")</f>
        <v/>
      </c>
      <c r="G651" s="10" t="str">
        <f>IFERROR(VLOOKUP(L651,verify_descriptions!A:J,7,FALSE),"")</f>
        <v/>
      </c>
      <c r="H651" s="10" t="str">
        <f>IFERROR(VLOOKUP(L651,verify_descriptions!A:J,8,FALSE),"")</f>
        <v/>
      </c>
      <c r="I651" s="10" t="str">
        <f>IFERROR(VLOOKUP(L651,verify_descriptions!A:J,9,FALSE),"")</f>
        <v/>
      </c>
      <c r="J651" s="9"/>
      <c r="K651" s="12" t="str">
        <f>IFERROR(VLOOKUP(L651,verify_descriptions!A:J,10,FALSE),"")</f>
        <v/>
      </c>
      <c r="L651" s="9"/>
      <c r="M651" s="9"/>
      <c r="N651" s="9"/>
      <c r="O651" s="10" t="str">
        <f>IF(C651="","",IF(ISERROR(VLOOKUP(C651,verify_dates!$A$1:$A$50,1,FALSE)),"Datum ungültig!",IF(L651="","Beschr. fehlt!",IF(SUMIFS(J:J,C:C,"="&amp;C651,K:K,"STD")&gt;10,"&gt;10h Arbeitszeit!",IF(AND(NOT(ISNUMBER(J651)),C651&lt;&gt;""),"Arbeitszeit fehlt!",IF(NOT(ISERROR(VLOOKUP(C651,verify_holidays!A:A,1,FALSE))),"W: Feiertagsarbeit!",IF(WEEKDAY(C651,2)&gt;5,"W: Wochenendarbeit!","OK")))))))</f>
        <v/>
      </c>
      <c r="P651" s="9" t="str">
        <f t="shared" si="10"/>
        <v>Abgeschlossen</v>
      </c>
    </row>
    <row r="652" spans="1:16" x14ac:dyDescent="0.25">
      <c r="A652" s="10" t="str">
        <f>IFERROR(VLOOKUP(L652,verify_descriptions!A:J,2,FALSE),"")</f>
        <v/>
      </c>
      <c r="B652" s="10" t="str">
        <f>IFERROR(VLOOKUP(L652,verify_descriptions!A:J,3,FALSE),"")</f>
        <v/>
      </c>
      <c r="C652" s="8"/>
      <c r="D652" s="10" t="str">
        <f>IFERROR(VLOOKUP(L652,verify_descriptions!A:J,4,FALSE),"")</f>
        <v/>
      </c>
      <c r="E652" s="10" t="str">
        <f>IFERROR(VLOOKUP(L652,verify_descriptions!A:J,5,FALSE),"")</f>
        <v/>
      </c>
      <c r="F652" s="10" t="str">
        <f>IFERROR(VLOOKUP(L652,verify_descriptions!A:J,6,FALSE),"")</f>
        <v/>
      </c>
      <c r="G652" s="10" t="str">
        <f>IFERROR(VLOOKUP(L652,verify_descriptions!A:J,7,FALSE),"")</f>
        <v/>
      </c>
      <c r="H652" s="10" t="str">
        <f>IFERROR(VLOOKUP(L652,verify_descriptions!A:J,8,FALSE),"")</f>
        <v/>
      </c>
      <c r="I652" s="10" t="str">
        <f>IFERROR(VLOOKUP(L652,verify_descriptions!A:J,9,FALSE),"")</f>
        <v/>
      </c>
      <c r="J652" s="9"/>
      <c r="K652" s="12" t="str">
        <f>IFERROR(VLOOKUP(L652,verify_descriptions!A:J,10,FALSE),"")</f>
        <v/>
      </c>
      <c r="L652" s="9"/>
      <c r="M652" s="9"/>
      <c r="N652" s="9"/>
      <c r="O652" s="10" t="str">
        <f>IF(C652="","",IF(ISERROR(VLOOKUP(C652,verify_dates!$A$1:$A$50,1,FALSE)),"Datum ungültig!",IF(L652="","Beschr. fehlt!",IF(SUMIFS(J:J,C:C,"="&amp;C652,K:K,"STD")&gt;10,"&gt;10h Arbeitszeit!",IF(AND(NOT(ISNUMBER(J652)),C652&lt;&gt;""),"Arbeitszeit fehlt!",IF(NOT(ISERROR(VLOOKUP(C652,verify_holidays!A:A,1,FALSE))),"W: Feiertagsarbeit!",IF(WEEKDAY(C652,2)&gt;5,"W: Wochenendarbeit!","OK")))))))</f>
        <v/>
      </c>
      <c r="P652" s="9" t="str">
        <f t="shared" si="10"/>
        <v>Abgeschlossen</v>
      </c>
    </row>
    <row r="653" spans="1:16" x14ac:dyDescent="0.25">
      <c r="A653" s="10" t="str">
        <f>IFERROR(VLOOKUP(L653,verify_descriptions!A:J,2,FALSE),"")</f>
        <v/>
      </c>
      <c r="B653" s="10" t="str">
        <f>IFERROR(VLOOKUP(L653,verify_descriptions!A:J,3,FALSE),"")</f>
        <v/>
      </c>
      <c r="C653" s="8"/>
      <c r="D653" s="10" t="str">
        <f>IFERROR(VLOOKUP(L653,verify_descriptions!A:J,4,FALSE),"")</f>
        <v/>
      </c>
      <c r="E653" s="10" t="str">
        <f>IFERROR(VLOOKUP(L653,verify_descriptions!A:J,5,FALSE),"")</f>
        <v/>
      </c>
      <c r="F653" s="10" t="str">
        <f>IFERROR(VLOOKUP(L653,verify_descriptions!A:J,6,FALSE),"")</f>
        <v/>
      </c>
      <c r="G653" s="10" t="str">
        <f>IFERROR(VLOOKUP(L653,verify_descriptions!A:J,7,FALSE),"")</f>
        <v/>
      </c>
      <c r="H653" s="10" t="str">
        <f>IFERROR(VLOOKUP(L653,verify_descriptions!A:J,8,FALSE),"")</f>
        <v/>
      </c>
      <c r="I653" s="10" t="str">
        <f>IFERROR(VLOOKUP(L653,verify_descriptions!A:J,9,FALSE),"")</f>
        <v/>
      </c>
      <c r="J653" s="9"/>
      <c r="K653" s="12" t="str">
        <f>IFERROR(VLOOKUP(L653,verify_descriptions!A:J,10,FALSE),"")</f>
        <v/>
      </c>
      <c r="L653" s="9"/>
      <c r="M653" s="9"/>
      <c r="N653" s="9"/>
      <c r="O653" s="10" t="str">
        <f>IF(C653="","",IF(ISERROR(VLOOKUP(C653,verify_dates!$A$1:$A$50,1,FALSE)),"Datum ungültig!",IF(L653="","Beschr. fehlt!",IF(SUMIFS(J:J,C:C,"="&amp;C653,K:K,"STD")&gt;10,"&gt;10h Arbeitszeit!",IF(AND(NOT(ISNUMBER(J653)),C653&lt;&gt;""),"Arbeitszeit fehlt!",IF(NOT(ISERROR(VLOOKUP(C653,verify_holidays!A:A,1,FALSE))),"W: Feiertagsarbeit!",IF(WEEKDAY(C653,2)&gt;5,"W: Wochenendarbeit!","OK")))))))</f>
        <v/>
      </c>
      <c r="P653" s="9" t="str">
        <f t="shared" si="10"/>
        <v>Abgeschlossen</v>
      </c>
    </row>
    <row r="654" spans="1:16" x14ac:dyDescent="0.25">
      <c r="A654" s="10" t="str">
        <f>IFERROR(VLOOKUP(L654,verify_descriptions!A:J,2,FALSE),"")</f>
        <v/>
      </c>
      <c r="B654" s="10" t="str">
        <f>IFERROR(VLOOKUP(L654,verify_descriptions!A:J,3,FALSE),"")</f>
        <v/>
      </c>
      <c r="C654" s="8"/>
      <c r="D654" s="10" t="str">
        <f>IFERROR(VLOOKUP(L654,verify_descriptions!A:J,4,FALSE),"")</f>
        <v/>
      </c>
      <c r="E654" s="10" t="str">
        <f>IFERROR(VLOOKUP(L654,verify_descriptions!A:J,5,FALSE),"")</f>
        <v/>
      </c>
      <c r="F654" s="10" t="str">
        <f>IFERROR(VLOOKUP(L654,verify_descriptions!A:J,6,FALSE),"")</f>
        <v/>
      </c>
      <c r="G654" s="10" t="str">
        <f>IFERROR(VLOOKUP(L654,verify_descriptions!A:J,7,FALSE),"")</f>
        <v/>
      </c>
      <c r="H654" s="10" t="str">
        <f>IFERROR(VLOOKUP(L654,verify_descriptions!A:J,8,FALSE),"")</f>
        <v/>
      </c>
      <c r="I654" s="10" t="str">
        <f>IFERROR(VLOOKUP(L654,verify_descriptions!A:J,9,FALSE),"")</f>
        <v/>
      </c>
      <c r="J654" s="9"/>
      <c r="K654" s="12" t="str">
        <f>IFERROR(VLOOKUP(L654,verify_descriptions!A:J,10,FALSE),"")</f>
        <v/>
      </c>
      <c r="L654" s="9"/>
      <c r="M654" s="9"/>
      <c r="N654" s="9"/>
      <c r="O654" s="10" t="str">
        <f>IF(C654="","",IF(ISERROR(VLOOKUP(C654,verify_dates!$A$1:$A$50,1,FALSE)),"Datum ungültig!",IF(L654="","Beschr. fehlt!",IF(SUMIFS(J:J,C:C,"="&amp;C654,K:K,"STD")&gt;10,"&gt;10h Arbeitszeit!",IF(AND(NOT(ISNUMBER(J654)),C654&lt;&gt;""),"Arbeitszeit fehlt!",IF(NOT(ISERROR(VLOOKUP(C654,verify_holidays!A:A,1,FALSE))),"W: Feiertagsarbeit!",IF(WEEKDAY(C654,2)&gt;5,"W: Wochenendarbeit!","OK")))))))</f>
        <v/>
      </c>
      <c r="P654" s="9" t="str">
        <f t="shared" si="10"/>
        <v>Abgeschlossen</v>
      </c>
    </row>
    <row r="655" spans="1:16" x14ac:dyDescent="0.25">
      <c r="A655" s="10" t="str">
        <f>IFERROR(VLOOKUP(L655,verify_descriptions!A:J,2,FALSE),"")</f>
        <v/>
      </c>
      <c r="B655" s="10" t="str">
        <f>IFERROR(VLOOKUP(L655,verify_descriptions!A:J,3,FALSE),"")</f>
        <v/>
      </c>
      <c r="C655" s="8"/>
      <c r="D655" s="10" t="str">
        <f>IFERROR(VLOOKUP(L655,verify_descriptions!A:J,4,FALSE),"")</f>
        <v/>
      </c>
      <c r="E655" s="10" t="str">
        <f>IFERROR(VLOOKUP(L655,verify_descriptions!A:J,5,FALSE),"")</f>
        <v/>
      </c>
      <c r="F655" s="10" t="str">
        <f>IFERROR(VLOOKUP(L655,verify_descriptions!A:J,6,FALSE),"")</f>
        <v/>
      </c>
      <c r="G655" s="10" t="str">
        <f>IFERROR(VLOOKUP(L655,verify_descriptions!A:J,7,FALSE),"")</f>
        <v/>
      </c>
      <c r="H655" s="10" t="str">
        <f>IFERROR(VLOOKUP(L655,verify_descriptions!A:J,8,FALSE),"")</f>
        <v/>
      </c>
      <c r="I655" s="10" t="str">
        <f>IFERROR(VLOOKUP(L655,verify_descriptions!A:J,9,FALSE),"")</f>
        <v/>
      </c>
      <c r="J655" s="9"/>
      <c r="K655" s="12" t="str">
        <f>IFERROR(VLOOKUP(L655,verify_descriptions!A:J,10,FALSE),"")</f>
        <v/>
      </c>
      <c r="L655" s="9"/>
      <c r="M655" s="9"/>
      <c r="N655" s="9"/>
      <c r="O655" s="10" t="str">
        <f>IF(C655="","",IF(ISERROR(VLOOKUP(C655,verify_dates!$A$1:$A$50,1,FALSE)),"Datum ungültig!",IF(L655="","Beschr. fehlt!",IF(SUMIFS(J:J,C:C,"="&amp;C655,K:K,"STD")&gt;10,"&gt;10h Arbeitszeit!",IF(AND(NOT(ISNUMBER(J655)),C655&lt;&gt;""),"Arbeitszeit fehlt!",IF(NOT(ISERROR(VLOOKUP(C655,verify_holidays!A:A,1,FALSE))),"W: Feiertagsarbeit!",IF(WEEKDAY(C655,2)&gt;5,"W: Wochenendarbeit!","OK")))))))</f>
        <v/>
      </c>
      <c r="P655" s="9" t="str">
        <f t="shared" si="10"/>
        <v>Abgeschlossen</v>
      </c>
    </row>
    <row r="656" spans="1:16" x14ac:dyDescent="0.25">
      <c r="A656" s="10" t="str">
        <f>IFERROR(VLOOKUP(L656,verify_descriptions!A:J,2,FALSE),"")</f>
        <v/>
      </c>
      <c r="B656" s="10" t="str">
        <f>IFERROR(VLOOKUP(L656,verify_descriptions!A:J,3,FALSE),"")</f>
        <v/>
      </c>
      <c r="C656" s="8"/>
      <c r="D656" s="10" t="str">
        <f>IFERROR(VLOOKUP(L656,verify_descriptions!A:J,4,FALSE),"")</f>
        <v/>
      </c>
      <c r="E656" s="10" t="str">
        <f>IFERROR(VLOOKUP(L656,verify_descriptions!A:J,5,FALSE),"")</f>
        <v/>
      </c>
      <c r="F656" s="10" t="str">
        <f>IFERROR(VLOOKUP(L656,verify_descriptions!A:J,6,FALSE),"")</f>
        <v/>
      </c>
      <c r="G656" s="10" t="str">
        <f>IFERROR(VLOOKUP(L656,verify_descriptions!A:J,7,FALSE),"")</f>
        <v/>
      </c>
      <c r="H656" s="10" t="str">
        <f>IFERROR(VLOOKUP(L656,verify_descriptions!A:J,8,FALSE),"")</f>
        <v/>
      </c>
      <c r="I656" s="10" t="str">
        <f>IFERROR(VLOOKUP(L656,verify_descriptions!A:J,9,FALSE),"")</f>
        <v/>
      </c>
      <c r="J656" s="9"/>
      <c r="K656" s="12" t="str">
        <f>IFERROR(VLOOKUP(L656,verify_descriptions!A:J,10,FALSE),"")</f>
        <v/>
      </c>
      <c r="L656" s="9"/>
      <c r="M656" s="9"/>
      <c r="N656" s="9"/>
      <c r="O656" s="10" t="str">
        <f>IF(C656="","",IF(ISERROR(VLOOKUP(C656,verify_dates!$A$1:$A$50,1,FALSE)),"Datum ungültig!",IF(L656="","Beschr. fehlt!",IF(SUMIFS(J:J,C:C,"="&amp;C656,K:K,"STD")&gt;10,"&gt;10h Arbeitszeit!",IF(AND(NOT(ISNUMBER(J656)),C656&lt;&gt;""),"Arbeitszeit fehlt!",IF(NOT(ISERROR(VLOOKUP(C656,verify_holidays!A:A,1,FALSE))),"W: Feiertagsarbeit!",IF(WEEKDAY(C656,2)&gt;5,"W: Wochenendarbeit!","OK")))))))</f>
        <v/>
      </c>
      <c r="P656" s="9" t="str">
        <f t="shared" si="10"/>
        <v>Abgeschlossen</v>
      </c>
    </row>
    <row r="657" spans="1:16" x14ac:dyDescent="0.25">
      <c r="A657" s="10" t="str">
        <f>IFERROR(VLOOKUP(L657,verify_descriptions!A:J,2,FALSE),"")</f>
        <v/>
      </c>
      <c r="B657" s="10" t="str">
        <f>IFERROR(VLOOKUP(L657,verify_descriptions!A:J,3,FALSE),"")</f>
        <v/>
      </c>
      <c r="C657" s="8"/>
      <c r="D657" s="10" t="str">
        <f>IFERROR(VLOOKUP(L657,verify_descriptions!A:J,4,FALSE),"")</f>
        <v/>
      </c>
      <c r="E657" s="10" t="str">
        <f>IFERROR(VLOOKUP(L657,verify_descriptions!A:J,5,FALSE),"")</f>
        <v/>
      </c>
      <c r="F657" s="10" t="str">
        <f>IFERROR(VLOOKUP(L657,verify_descriptions!A:J,6,FALSE),"")</f>
        <v/>
      </c>
      <c r="G657" s="10" t="str">
        <f>IFERROR(VLOOKUP(L657,verify_descriptions!A:J,7,FALSE),"")</f>
        <v/>
      </c>
      <c r="H657" s="10" t="str">
        <f>IFERROR(VLOOKUP(L657,verify_descriptions!A:J,8,FALSE),"")</f>
        <v/>
      </c>
      <c r="I657" s="10" t="str">
        <f>IFERROR(VLOOKUP(L657,verify_descriptions!A:J,9,FALSE),"")</f>
        <v/>
      </c>
      <c r="J657" s="9"/>
      <c r="K657" s="12" t="str">
        <f>IFERROR(VLOOKUP(L657,verify_descriptions!A:J,10,FALSE),"")</f>
        <v/>
      </c>
      <c r="L657" s="9"/>
      <c r="M657" s="9"/>
      <c r="N657" s="9"/>
      <c r="O657" s="10" t="str">
        <f>IF(C657="","",IF(ISERROR(VLOOKUP(C657,verify_dates!$A$1:$A$50,1,FALSE)),"Datum ungültig!",IF(L657="","Beschr. fehlt!",IF(SUMIFS(J:J,C:C,"="&amp;C657,K:K,"STD")&gt;10,"&gt;10h Arbeitszeit!",IF(AND(NOT(ISNUMBER(J657)),C657&lt;&gt;""),"Arbeitszeit fehlt!",IF(NOT(ISERROR(VLOOKUP(C657,verify_holidays!A:A,1,FALSE))),"W: Feiertagsarbeit!",IF(WEEKDAY(C657,2)&gt;5,"W: Wochenendarbeit!","OK")))))))</f>
        <v/>
      </c>
      <c r="P657" s="9" t="str">
        <f t="shared" si="10"/>
        <v>Abgeschlossen</v>
      </c>
    </row>
    <row r="658" spans="1:16" x14ac:dyDescent="0.25">
      <c r="A658" s="10" t="str">
        <f>IFERROR(VLOOKUP(L658,verify_descriptions!A:J,2,FALSE),"")</f>
        <v/>
      </c>
      <c r="B658" s="10" t="str">
        <f>IFERROR(VLOOKUP(L658,verify_descriptions!A:J,3,FALSE),"")</f>
        <v/>
      </c>
      <c r="C658" s="8"/>
      <c r="D658" s="10" t="str">
        <f>IFERROR(VLOOKUP(L658,verify_descriptions!A:J,4,FALSE),"")</f>
        <v/>
      </c>
      <c r="E658" s="10" t="str">
        <f>IFERROR(VLOOKUP(L658,verify_descriptions!A:J,5,FALSE),"")</f>
        <v/>
      </c>
      <c r="F658" s="10" t="str">
        <f>IFERROR(VLOOKUP(L658,verify_descriptions!A:J,6,FALSE),"")</f>
        <v/>
      </c>
      <c r="G658" s="10" t="str">
        <f>IFERROR(VLOOKUP(L658,verify_descriptions!A:J,7,FALSE),"")</f>
        <v/>
      </c>
      <c r="H658" s="10" t="str">
        <f>IFERROR(VLOOKUP(L658,verify_descriptions!A:J,8,FALSE),"")</f>
        <v/>
      </c>
      <c r="I658" s="10" t="str">
        <f>IFERROR(VLOOKUP(L658,verify_descriptions!A:J,9,FALSE),"")</f>
        <v/>
      </c>
      <c r="J658" s="9"/>
      <c r="K658" s="12" t="str">
        <f>IFERROR(VLOOKUP(L658,verify_descriptions!A:J,10,FALSE),"")</f>
        <v/>
      </c>
      <c r="L658" s="9"/>
      <c r="M658" s="9"/>
      <c r="N658" s="9"/>
      <c r="O658" s="10" t="str">
        <f>IF(C658="","",IF(ISERROR(VLOOKUP(C658,verify_dates!$A$1:$A$50,1,FALSE)),"Datum ungültig!",IF(L658="","Beschr. fehlt!",IF(SUMIFS(J:J,C:C,"="&amp;C658,K:K,"STD")&gt;10,"&gt;10h Arbeitszeit!",IF(AND(NOT(ISNUMBER(J658)),C658&lt;&gt;""),"Arbeitszeit fehlt!",IF(NOT(ISERROR(VLOOKUP(C658,verify_holidays!A:A,1,FALSE))),"W: Feiertagsarbeit!",IF(WEEKDAY(C658,2)&gt;5,"W: Wochenendarbeit!","OK")))))))</f>
        <v/>
      </c>
      <c r="P658" s="9" t="str">
        <f t="shared" si="10"/>
        <v>Abgeschlossen</v>
      </c>
    </row>
    <row r="659" spans="1:16" x14ac:dyDescent="0.25">
      <c r="A659" s="10" t="str">
        <f>IFERROR(VLOOKUP(L659,verify_descriptions!A:J,2,FALSE),"")</f>
        <v/>
      </c>
      <c r="B659" s="10" t="str">
        <f>IFERROR(VLOOKUP(L659,verify_descriptions!A:J,3,FALSE),"")</f>
        <v/>
      </c>
      <c r="C659" s="8"/>
      <c r="D659" s="10" t="str">
        <f>IFERROR(VLOOKUP(L659,verify_descriptions!A:J,4,FALSE),"")</f>
        <v/>
      </c>
      <c r="E659" s="10" t="str">
        <f>IFERROR(VLOOKUP(L659,verify_descriptions!A:J,5,FALSE),"")</f>
        <v/>
      </c>
      <c r="F659" s="10" t="str">
        <f>IFERROR(VLOOKUP(L659,verify_descriptions!A:J,6,FALSE),"")</f>
        <v/>
      </c>
      <c r="G659" s="10" t="str">
        <f>IFERROR(VLOOKUP(L659,verify_descriptions!A:J,7,FALSE),"")</f>
        <v/>
      </c>
      <c r="H659" s="10" t="str">
        <f>IFERROR(VLOOKUP(L659,verify_descriptions!A:J,8,FALSE),"")</f>
        <v/>
      </c>
      <c r="I659" s="10" t="str">
        <f>IFERROR(VLOOKUP(L659,verify_descriptions!A:J,9,FALSE),"")</f>
        <v/>
      </c>
      <c r="J659" s="9"/>
      <c r="K659" s="12" t="str">
        <f>IFERROR(VLOOKUP(L659,verify_descriptions!A:J,10,FALSE),"")</f>
        <v/>
      </c>
      <c r="L659" s="9"/>
      <c r="M659" s="9"/>
      <c r="N659" s="9"/>
      <c r="O659" s="10" t="str">
        <f>IF(C659="","",IF(ISERROR(VLOOKUP(C659,verify_dates!$A$1:$A$50,1,FALSE)),"Datum ungültig!",IF(L659="","Beschr. fehlt!",IF(SUMIFS(J:J,C:C,"="&amp;C659,K:K,"STD")&gt;10,"&gt;10h Arbeitszeit!",IF(AND(NOT(ISNUMBER(J659)),C659&lt;&gt;""),"Arbeitszeit fehlt!",IF(NOT(ISERROR(VLOOKUP(C659,verify_holidays!A:A,1,FALSE))),"W: Feiertagsarbeit!",IF(WEEKDAY(C659,2)&gt;5,"W: Wochenendarbeit!","OK")))))))</f>
        <v/>
      </c>
      <c r="P659" s="9" t="str">
        <f t="shared" si="10"/>
        <v>Abgeschlossen</v>
      </c>
    </row>
    <row r="660" spans="1:16" x14ac:dyDescent="0.25">
      <c r="A660" s="10" t="str">
        <f>IFERROR(VLOOKUP(L660,verify_descriptions!A:J,2,FALSE),"")</f>
        <v/>
      </c>
      <c r="B660" s="10" t="str">
        <f>IFERROR(VLOOKUP(L660,verify_descriptions!A:J,3,FALSE),"")</f>
        <v/>
      </c>
      <c r="C660" s="8"/>
      <c r="D660" s="10" t="str">
        <f>IFERROR(VLOOKUP(L660,verify_descriptions!A:J,4,FALSE),"")</f>
        <v/>
      </c>
      <c r="E660" s="10" t="str">
        <f>IFERROR(VLOOKUP(L660,verify_descriptions!A:J,5,FALSE),"")</f>
        <v/>
      </c>
      <c r="F660" s="10" t="str">
        <f>IFERROR(VLOOKUP(L660,verify_descriptions!A:J,6,FALSE),"")</f>
        <v/>
      </c>
      <c r="G660" s="10" t="str">
        <f>IFERROR(VLOOKUP(L660,verify_descriptions!A:J,7,FALSE),"")</f>
        <v/>
      </c>
      <c r="H660" s="10" t="str">
        <f>IFERROR(VLOOKUP(L660,verify_descriptions!A:J,8,FALSE),"")</f>
        <v/>
      </c>
      <c r="I660" s="10" t="str">
        <f>IFERROR(VLOOKUP(L660,verify_descriptions!A:J,9,FALSE),"")</f>
        <v/>
      </c>
      <c r="J660" s="9"/>
      <c r="K660" s="12" t="str">
        <f>IFERROR(VLOOKUP(L660,verify_descriptions!A:J,10,FALSE),"")</f>
        <v/>
      </c>
      <c r="L660" s="9"/>
      <c r="M660" s="9"/>
      <c r="N660" s="9"/>
      <c r="O660" s="10" t="str">
        <f>IF(C660="","",IF(ISERROR(VLOOKUP(C660,verify_dates!$A$1:$A$50,1,FALSE)),"Datum ungültig!",IF(L660="","Beschr. fehlt!",IF(SUMIFS(J:J,C:C,"="&amp;C660,K:K,"STD")&gt;10,"&gt;10h Arbeitszeit!",IF(AND(NOT(ISNUMBER(J660)),C660&lt;&gt;""),"Arbeitszeit fehlt!",IF(NOT(ISERROR(VLOOKUP(C660,verify_holidays!A:A,1,FALSE))),"W: Feiertagsarbeit!",IF(WEEKDAY(C660,2)&gt;5,"W: Wochenendarbeit!","OK")))))))</f>
        <v/>
      </c>
      <c r="P660" s="9" t="str">
        <f t="shared" si="10"/>
        <v>Abgeschlossen</v>
      </c>
    </row>
    <row r="661" spans="1:16" x14ac:dyDescent="0.25">
      <c r="A661" s="10" t="str">
        <f>IFERROR(VLOOKUP(L661,verify_descriptions!A:J,2,FALSE),"")</f>
        <v/>
      </c>
      <c r="B661" s="10" t="str">
        <f>IFERROR(VLOOKUP(L661,verify_descriptions!A:J,3,FALSE),"")</f>
        <v/>
      </c>
      <c r="C661" s="8"/>
      <c r="D661" s="10" t="str">
        <f>IFERROR(VLOOKUP(L661,verify_descriptions!A:J,4,FALSE),"")</f>
        <v/>
      </c>
      <c r="E661" s="10" t="str">
        <f>IFERROR(VLOOKUP(L661,verify_descriptions!A:J,5,FALSE),"")</f>
        <v/>
      </c>
      <c r="F661" s="10" t="str">
        <f>IFERROR(VLOOKUP(L661,verify_descriptions!A:J,6,FALSE),"")</f>
        <v/>
      </c>
      <c r="G661" s="10" t="str">
        <f>IFERROR(VLOOKUP(L661,verify_descriptions!A:J,7,FALSE),"")</f>
        <v/>
      </c>
      <c r="H661" s="10" t="str">
        <f>IFERROR(VLOOKUP(L661,verify_descriptions!A:J,8,FALSE),"")</f>
        <v/>
      </c>
      <c r="I661" s="10" t="str">
        <f>IFERROR(VLOOKUP(L661,verify_descriptions!A:J,9,FALSE),"")</f>
        <v/>
      </c>
      <c r="J661" s="9"/>
      <c r="K661" s="12" t="str">
        <f>IFERROR(VLOOKUP(L661,verify_descriptions!A:J,10,FALSE),"")</f>
        <v/>
      </c>
      <c r="L661" s="9"/>
      <c r="M661" s="9"/>
      <c r="N661" s="9"/>
      <c r="O661" s="10" t="str">
        <f>IF(C661="","",IF(ISERROR(VLOOKUP(C661,verify_dates!$A$1:$A$50,1,FALSE)),"Datum ungültig!",IF(L661="","Beschr. fehlt!",IF(SUMIFS(J:J,C:C,"="&amp;C661,K:K,"STD")&gt;10,"&gt;10h Arbeitszeit!",IF(AND(NOT(ISNUMBER(J661)),C661&lt;&gt;""),"Arbeitszeit fehlt!",IF(NOT(ISERROR(VLOOKUP(C661,verify_holidays!A:A,1,FALSE))),"W: Feiertagsarbeit!",IF(WEEKDAY(C661,2)&gt;5,"W: Wochenendarbeit!","OK")))))))</f>
        <v/>
      </c>
      <c r="P661" s="9" t="str">
        <f t="shared" si="10"/>
        <v>Abgeschlossen</v>
      </c>
    </row>
    <row r="662" spans="1:16" x14ac:dyDescent="0.25">
      <c r="A662" s="10" t="str">
        <f>IFERROR(VLOOKUP(L662,verify_descriptions!A:J,2,FALSE),"")</f>
        <v/>
      </c>
      <c r="B662" s="10" t="str">
        <f>IFERROR(VLOOKUP(L662,verify_descriptions!A:J,3,FALSE),"")</f>
        <v/>
      </c>
      <c r="C662" s="8"/>
      <c r="D662" s="10" t="str">
        <f>IFERROR(VLOOKUP(L662,verify_descriptions!A:J,4,FALSE),"")</f>
        <v/>
      </c>
      <c r="E662" s="10" t="str">
        <f>IFERROR(VLOOKUP(L662,verify_descriptions!A:J,5,FALSE),"")</f>
        <v/>
      </c>
      <c r="F662" s="10" t="str">
        <f>IFERROR(VLOOKUP(L662,verify_descriptions!A:J,6,FALSE),"")</f>
        <v/>
      </c>
      <c r="G662" s="10" t="str">
        <f>IFERROR(VLOOKUP(L662,verify_descriptions!A:J,7,FALSE),"")</f>
        <v/>
      </c>
      <c r="H662" s="10" t="str">
        <f>IFERROR(VLOOKUP(L662,verify_descriptions!A:J,8,FALSE),"")</f>
        <v/>
      </c>
      <c r="I662" s="10" t="str">
        <f>IFERROR(VLOOKUP(L662,verify_descriptions!A:J,9,FALSE),"")</f>
        <v/>
      </c>
      <c r="J662" s="9"/>
      <c r="K662" s="12" t="str">
        <f>IFERROR(VLOOKUP(L662,verify_descriptions!A:J,10,FALSE),"")</f>
        <v/>
      </c>
      <c r="L662" s="9"/>
      <c r="M662" s="9"/>
      <c r="N662" s="9"/>
      <c r="O662" s="10" t="str">
        <f>IF(C662="","",IF(ISERROR(VLOOKUP(C662,verify_dates!$A$1:$A$50,1,FALSE)),"Datum ungültig!",IF(L662="","Beschr. fehlt!",IF(SUMIFS(J:J,C:C,"="&amp;C662,K:K,"STD")&gt;10,"&gt;10h Arbeitszeit!",IF(AND(NOT(ISNUMBER(J662)),C662&lt;&gt;""),"Arbeitszeit fehlt!",IF(NOT(ISERROR(VLOOKUP(C662,verify_holidays!A:A,1,FALSE))),"W: Feiertagsarbeit!",IF(WEEKDAY(C662,2)&gt;5,"W: Wochenendarbeit!","OK")))))))</f>
        <v/>
      </c>
      <c r="P662" s="9" t="str">
        <f t="shared" si="10"/>
        <v>Abgeschlossen</v>
      </c>
    </row>
    <row r="663" spans="1:16" x14ac:dyDescent="0.25">
      <c r="A663" s="10" t="str">
        <f>IFERROR(VLOOKUP(L663,verify_descriptions!A:J,2,FALSE),"")</f>
        <v/>
      </c>
      <c r="B663" s="10" t="str">
        <f>IFERROR(VLOOKUP(L663,verify_descriptions!A:J,3,FALSE),"")</f>
        <v/>
      </c>
      <c r="C663" s="8"/>
      <c r="D663" s="10" t="str">
        <f>IFERROR(VLOOKUP(L663,verify_descriptions!A:J,4,FALSE),"")</f>
        <v/>
      </c>
      <c r="E663" s="10" t="str">
        <f>IFERROR(VLOOKUP(L663,verify_descriptions!A:J,5,FALSE),"")</f>
        <v/>
      </c>
      <c r="F663" s="10" t="str">
        <f>IFERROR(VLOOKUP(L663,verify_descriptions!A:J,6,FALSE),"")</f>
        <v/>
      </c>
      <c r="G663" s="10" t="str">
        <f>IFERROR(VLOOKUP(L663,verify_descriptions!A:J,7,FALSE),"")</f>
        <v/>
      </c>
      <c r="H663" s="10" t="str">
        <f>IFERROR(VLOOKUP(L663,verify_descriptions!A:J,8,FALSE),"")</f>
        <v/>
      </c>
      <c r="I663" s="10" t="str">
        <f>IFERROR(VLOOKUP(L663,verify_descriptions!A:J,9,FALSE),"")</f>
        <v/>
      </c>
      <c r="J663" s="9"/>
      <c r="K663" s="12" t="str">
        <f>IFERROR(VLOOKUP(L663,verify_descriptions!A:J,10,FALSE),"")</f>
        <v/>
      </c>
      <c r="L663" s="9"/>
      <c r="M663" s="9"/>
      <c r="N663" s="9"/>
      <c r="O663" s="10" t="str">
        <f>IF(C663="","",IF(ISERROR(VLOOKUP(C663,verify_dates!$A$1:$A$50,1,FALSE)),"Datum ungültig!",IF(L663="","Beschr. fehlt!",IF(SUMIFS(J:J,C:C,"="&amp;C663,K:K,"STD")&gt;10,"&gt;10h Arbeitszeit!",IF(AND(NOT(ISNUMBER(J663)),C663&lt;&gt;""),"Arbeitszeit fehlt!",IF(NOT(ISERROR(VLOOKUP(C663,verify_holidays!A:A,1,FALSE))),"W: Feiertagsarbeit!",IF(WEEKDAY(C663,2)&gt;5,"W: Wochenendarbeit!","OK")))))))</f>
        <v/>
      </c>
      <c r="P663" s="9" t="str">
        <f t="shared" si="10"/>
        <v>Abgeschlossen</v>
      </c>
    </row>
    <row r="664" spans="1:16" x14ac:dyDescent="0.25">
      <c r="A664" s="10" t="str">
        <f>IFERROR(VLOOKUP(L664,verify_descriptions!A:J,2,FALSE),"")</f>
        <v/>
      </c>
      <c r="B664" s="10" t="str">
        <f>IFERROR(VLOOKUP(L664,verify_descriptions!A:J,3,FALSE),"")</f>
        <v/>
      </c>
      <c r="C664" s="8"/>
      <c r="D664" s="10" t="str">
        <f>IFERROR(VLOOKUP(L664,verify_descriptions!A:J,4,FALSE),"")</f>
        <v/>
      </c>
      <c r="E664" s="10" t="str">
        <f>IFERROR(VLOOKUP(L664,verify_descriptions!A:J,5,FALSE),"")</f>
        <v/>
      </c>
      <c r="F664" s="10" t="str">
        <f>IFERROR(VLOOKUP(L664,verify_descriptions!A:J,6,FALSE),"")</f>
        <v/>
      </c>
      <c r="G664" s="10" t="str">
        <f>IFERROR(VLOOKUP(L664,verify_descriptions!A:J,7,FALSE),"")</f>
        <v/>
      </c>
      <c r="H664" s="10" t="str">
        <f>IFERROR(VLOOKUP(L664,verify_descriptions!A:J,8,FALSE),"")</f>
        <v/>
      </c>
      <c r="I664" s="10" t="str">
        <f>IFERROR(VLOOKUP(L664,verify_descriptions!A:J,9,FALSE),"")</f>
        <v/>
      </c>
      <c r="J664" s="9"/>
      <c r="K664" s="12" t="str">
        <f>IFERROR(VLOOKUP(L664,verify_descriptions!A:J,10,FALSE),"")</f>
        <v/>
      </c>
      <c r="L664" s="9"/>
      <c r="M664" s="9"/>
      <c r="N664" s="9"/>
      <c r="O664" s="10" t="str">
        <f>IF(C664="","",IF(ISERROR(VLOOKUP(C664,verify_dates!$A$1:$A$50,1,FALSE)),"Datum ungültig!",IF(L664="","Beschr. fehlt!",IF(SUMIFS(J:J,C:C,"="&amp;C664,K:K,"STD")&gt;10,"&gt;10h Arbeitszeit!",IF(AND(NOT(ISNUMBER(J664)),C664&lt;&gt;""),"Arbeitszeit fehlt!",IF(NOT(ISERROR(VLOOKUP(C664,verify_holidays!A:A,1,FALSE))),"W: Feiertagsarbeit!",IF(WEEKDAY(C664,2)&gt;5,"W: Wochenendarbeit!","OK")))))))</f>
        <v/>
      </c>
      <c r="P664" s="9" t="str">
        <f t="shared" si="10"/>
        <v>Abgeschlossen</v>
      </c>
    </row>
    <row r="665" spans="1:16" x14ac:dyDescent="0.25">
      <c r="A665" s="10" t="str">
        <f>IFERROR(VLOOKUP(L665,verify_descriptions!A:J,2,FALSE),"")</f>
        <v/>
      </c>
      <c r="B665" s="10" t="str">
        <f>IFERROR(VLOOKUP(L665,verify_descriptions!A:J,3,FALSE),"")</f>
        <v/>
      </c>
      <c r="C665" s="8"/>
      <c r="D665" s="10" t="str">
        <f>IFERROR(VLOOKUP(L665,verify_descriptions!A:J,4,FALSE),"")</f>
        <v/>
      </c>
      <c r="E665" s="10" t="str">
        <f>IFERROR(VLOOKUP(L665,verify_descriptions!A:J,5,FALSE),"")</f>
        <v/>
      </c>
      <c r="F665" s="10" t="str">
        <f>IFERROR(VLOOKUP(L665,verify_descriptions!A:J,6,FALSE),"")</f>
        <v/>
      </c>
      <c r="G665" s="10" t="str">
        <f>IFERROR(VLOOKUP(L665,verify_descriptions!A:J,7,FALSE),"")</f>
        <v/>
      </c>
      <c r="H665" s="10" t="str">
        <f>IFERROR(VLOOKUP(L665,verify_descriptions!A:J,8,FALSE),"")</f>
        <v/>
      </c>
      <c r="I665" s="10" t="str">
        <f>IFERROR(VLOOKUP(L665,verify_descriptions!A:J,9,FALSE),"")</f>
        <v/>
      </c>
      <c r="J665" s="9"/>
      <c r="K665" s="12" t="str">
        <f>IFERROR(VLOOKUP(L665,verify_descriptions!A:J,10,FALSE),"")</f>
        <v/>
      </c>
      <c r="L665" s="9"/>
      <c r="M665" s="9"/>
      <c r="N665" s="9"/>
      <c r="O665" s="10" t="str">
        <f>IF(C665="","",IF(ISERROR(VLOOKUP(C665,verify_dates!$A$1:$A$50,1,FALSE)),"Datum ungültig!",IF(L665="","Beschr. fehlt!",IF(SUMIFS(J:J,C:C,"="&amp;C665,K:K,"STD")&gt;10,"&gt;10h Arbeitszeit!",IF(AND(NOT(ISNUMBER(J665)),C665&lt;&gt;""),"Arbeitszeit fehlt!",IF(NOT(ISERROR(VLOOKUP(C665,verify_holidays!A:A,1,FALSE))),"W: Feiertagsarbeit!",IF(WEEKDAY(C665,2)&gt;5,"W: Wochenendarbeit!","OK")))))))</f>
        <v/>
      </c>
      <c r="P665" s="9" t="str">
        <f t="shared" si="10"/>
        <v>Abgeschlossen</v>
      </c>
    </row>
    <row r="666" spans="1:16" x14ac:dyDescent="0.25">
      <c r="A666" s="10" t="str">
        <f>IFERROR(VLOOKUP(L666,verify_descriptions!A:J,2,FALSE),"")</f>
        <v/>
      </c>
      <c r="B666" s="10" t="str">
        <f>IFERROR(VLOOKUP(L666,verify_descriptions!A:J,3,FALSE),"")</f>
        <v/>
      </c>
      <c r="C666" s="8"/>
      <c r="D666" s="10" t="str">
        <f>IFERROR(VLOOKUP(L666,verify_descriptions!A:J,4,FALSE),"")</f>
        <v/>
      </c>
      <c r="E666" s="10" t="str">
        <f>IFERROR(VLOOKUP(L666,verify_descriptions!A:J,5,FALSE),"")</f>
        <v/>
      </c>
      <c r="F666" s="10" t="str">
        <f>IFERROR(VLOOKUP(L666,verify_descriptions!A:J,6,FALSE),"")</f>
        <v/>
      </c>
      <c r="G666" s="10" t="str">
        <f>IFERROR(VLOOKUP(L666,verify_descriptions!A:J,7,FALSE),"")</f>
        <v/>
      </c>
      <c r="H666" s="10" t="str">
        <f>IFERROR(VLOOKUP(L666,verify_descriptions!A:J,8,FALSE),"")</f>
        <v/>
      </c>
      <c r="I666" s="10" t="str">
        <f>IFERROR(VLOOKUP(L666,verify_descriptions!A:J,9,FALSE),"")</f>
        <v/>
      </c>
      <c r="J666" s="9"/>
      <c r="K666" s="12" t="str">
        <f>IFERROR(VLOOKUP(L666,verify_descriptions!A:J,10,FALSE),"")</f>
        <v/>
      </c>
      <c r="L666" s="9"/>
      <c r="M666" s="9"/>
      <c r="N666" s="9"/>
      <c r="O666" s="10" t="str">
        <f>IF(C666="","",IF(ISERROR(VLOOKUP(C666,verify_dates!$A$1:$A$50,1,FALSE)),"Datum ungültig!",IF(L666="","Beschr. fehlt!",IF(SUMIFS(J:J,C:C,"="&amp;C666,K:K,"STD")&gt;10,"&gt;10h Arbeitszeit!",IF(AND(NOT(ISNUMBER(J666)),C666&lt;&gt;""),"Arbeitszeit fehlt!",IF(NOT(ISERROR(VLOOKUP(C666,verify_holidays!A:A,1,FALSE))),"W: Feiertagsarbeit!",IF(WEEKDAY(C666,2)&gt;5,"W: Wochenendarbeit!","OK")))))))</f>
        <v/>
      </c>
      <c r="P666" s="9" t="str">
        <f t="shared" si="10"/>
        <v>Abgeschlossen</v>
      </c>
    </row>
    <row r="667" spans="1:16" x14ac:dyDescent="0.25">
      <c r="A667" s="10" t="str">
        <f>IFERROR(VLOOKUP(L667,verify_descriptions!A:J,2,FALSE),"")</f>
        <v/>
      </c>
      <c r="B667" s="10" t="str">
        <f>IFERROR(VLOOKUP(L667,verify_descriptions!A:J,3,FALSE),"")</f>
        <v/>
      </c>
      <c r="C667" s="8"/>
      <c r="D667" s="10" t="str">
        <f>IFERROR(VLOOKUP(L667,verify_descriptions!A:J,4,FALSE),"")</f>
        <v/>
      </c>
      <c r="E667" s="10" t="str">
        <f>IFERROR(VLOOKUP(L667,verify_descriptions!A:J,5,FALSE),"")</f>
        <v/>
      </c>
      <c r="F667" s="10" t="str">
        <f>IFERROR(VLOOKUP(L667,verify_descriptions!A:J,6,FALSE),"")</f>
        <v/>
      </c>
      <c r="G667" s="10" t="str">
        <f>IFERROR(VLOOKUP(L667,verify_descriptions!A:J,7,FALSE),"")</f>
        <v/>
      </c>
      <c r="H667" s="10" t="str">
        <f>IFERROR(VLOOKUP(L667,verify_descriptions!A:J,8,FALSE),"")</f>
        <v/>
      </c>
      <c r="I667" s="10" t="str">
        <f>IFERROR(VLOOKUP(L667,verify_descriptions!A:J,9,FALSE),"")</f>
        <v/>
      </c>
      <c r="J667" s="9"/>
      <c r="K667" s="12" t="str">
        <f>IFERROR(VLOOKUP(L667,verify_descriptions!A:J,10,FALSE),"")</f>
        <v/>
      </c>
      <c r="L667" s="9"/>
      <c r="M667" s="9"/>
      <c r="N667" s="9"/>
      <c r="O667" s="10" t="str">
        <f>IF(C667="","",IF(ISERROR(VLOOKUP(C667,verify_dates!$A$1:$A$50,1,FALSE)),"Datum ungültig!",IF(L667="","Beschr. fehlt!",IF(SUMIFS(J:J,C:C,"="&amp;C667,K:K,"STD")&gt;10,"&gt;10h Arbeitszeit!",IF(AND(NOT(ISNUMBER(J667)),C667&lt;&gt;""),"Arbeitszeit fehlt!",IF(NOT(ISERROR(VLOOKUP(C667,verify_holidays!A:A,1,FALSE))),"W: Feiertagsarbeit!",IF(WEEKDAY(C667,2)&gt;5,"W: Wochenendarbeit!","OK")))))))</f>
        <v/>
      </c>
      <c r="P667" s="9" t="str">
        <f t="shared" si="10"/>
        <v>Abgeschlossen</v>
      </c>
    </row>
    <row r="668" spans="1:16" x14ac:dyDescent="0.25">
      <c r="A668" s="10" t="str">
        <f>IFERROR(VLOOKUP(L668,verify_descriptions!A:J,2,FALSE),"")</f>
        <v/>
      </c>
      <c r="B668" s="10" t="str">
        <f>IFERROR(VLOOKUP(L668,verify_descriptions!A:J,3,FALSE),"")</f>
        <v/>
      </c>
      <c r="C668" s="8"/>
      <c r="D668" s="10" t="str">
        <f>IFERROR(VLOOKUP(L668,verify_descriptions!A:J,4,FALSE),"")</f>
        <v/>
      </c>
      <c r="E668" s="10" t="str">
        <f>IFERROR(VLOOKUP(L668,verify_descriptions!A:J,5,FALSE),"")</f>
        <v/>
      </c>
      <c r="F668" s="10" t="str">
        <f>IFERROR(VLOOKUP(L668,verify_descriptions!A:J,6,FALSE),"")</f>
        <v/>
      </c>
      <c r="G668" s="10" t="str">
        <f>IFERROR(VLOOKUP(L668,verify_descriptions!A:J,7,FALSE),"")</f>
        <v/>
      </c>
      <c r="H668" s="10" t="str">
        <f>IFERROR(VLOOKUP(L668,verify_descriptions!A:J,8,FALSE),"")</f>
        <v/>
      </c>
      <c r="I668" s="10" t="str">
        <f>IFERROR(VLOOKUP(L668,verify_descriptions!A:J,9,FALSE),"")</f>
        <v/>
      </c>
      <c r="J668" s="9"/>
      <c r="K668" s="12" t="str">
        <f>IFERROR(VLOOKUP(L668,verify_descriptions!A:J,10,FALSE),"")</f>
        <v/>
      </c>
      <c r="L668" s="9"/>
      <c r="M668" s="9"/>
      <c r="N668" s="9"/>
      <c r="O668" s="10" t="str">
        <f>IF(C668="","",IF(ISERROR(VLOOKUP(C668,verify_dates!$A$1:$A$50,1,FALSE)),"Datum ungültig!",IF(L668="","Beschr. fehlt!",IF(SUMIFS(J:J,C:C,"="&amp;C668,K:K,"STD")&gt;10,"&gt;10h Arbeitszeit!",IF(AND(NOT(ISNUMBER(J668)),C668&lt;&gt;""),"Arbeitszeit fehlt!",IF(NOT(ISERROR(VLOOKUP(C668,verify_holidays!A:A,1,FALSE))),"W: Feiertagsarbeit!",IF(WEEKDAY(C668,2)&gt;5,"W: Wochenendarbeit!","OK")))))))</f>
        <v/>
      </c>
      <c r="P668" s="9" t="str">
        <f t="shared" si="10"/>
        <v>Abgeschlossen</v>
      </c>
    </row>
    <row r="669" spans="1:16" x14ac:dyDescent="0.25">
      <c r="A669" s="10" t="str">
        <f>IFERROR(VLOOKUP(L669,verify_descriptions!A:J,2,FALSE),"")</f>
        <v/>
      </c>
      <c r="B669" s="10" t="str">
        <f>IFERROR(VLOOKUP(L669,verify_descriptions!A:J,3,FALSE),"")</f>
        <v/>
      </c>
      <c r="C669" s="8"/>
      <c r="D669" s="10" t="str">
        <f>IFERROR(VLOOKUP(L669,verify_descriptions!A:J,4,FALSE),"")</f>
        <v/>
      </c>
      <c r="E669" s="10" t="str">
        <f>IFERROR(VLOOKUP(L669,verify_descriptions!A:J,5,FALSE),"")</f>
        <v/>
      </c>
      <c r="F669" s="10" t="str">
        <f>IFERROR(VLOOKUP(L669,verify_descriptions!A:J,6,FALSE),"")</f>
        <v/>
      </c>
      <c r="G669" s="10" t="str">
        <f>IFERROR(VLOOKUP(L669,verify_descriptions!A:J,7,FALSE),"")</f>
        <v/>
      </c>
      <c r="H669" s="10" t="str">
        <f>IFERROR(VLOOKUP(L669,verify_descriptions!A:J,8,FALSE),"")</f>
        <v/>
      </c>
      <c r="I669" s="10" t="str">
        <f>IFERROR(VLOOKUP(L669,verify_descriptions!A:J,9,FALSE),"")</f>
        <v/>
      </c>
      <c r="J669" s="9"/>
      <c r="K669" s="12" t="str">
        <f>IFERROR(VLOOKUP(L669,verify_descriptions!A:J,10,FALSE),"")</f>
        <v/>
      </c>
      <c r="L669" s="9"/>
      <c r="M669" s="9"/>
      <c r="N669" s="9"/>
      <c r="O669" s="10" t="str">
        <f>IF(C669="","",IF(ISERROR(VLOOKUP(C669,verify_dates!$A$1:$A$50,1,FALSE)),"Datum ungültig!",IF(L669="","Beschr. fehlt!",IF(SUMIFS(J:J,C:C,"="&amp;C669,K:K,"STD")&gt;10,"&gt;10h Arbeitszeit!",IF(AND(NOT(ISNUMBER(J669)),C669&lt;&gt;""),"Arbeitszeit fehlt!",IF(NOT(ISERROR(VLOOKUP(C669,verify_holidays!A:A,1,FALSE))),"W: Feiertagsarbeit!",IF(WEEKDAY(C669,2)&gt;5,"W: Wochenendarbeit!","OK")))))))</f>
        <v/>
      </c>
      <c r="P669" s="9" t="str">
        <f t="shared" si="10"/>
        <v>Abgeschlossen</v>
      </c>
    </row>
    <row r="670" spans="1:16" x14ac:dyDescent="0.25">
      <c r="A670" s="10" t="str">
        <f>IFERROR(VLOOKUP(L670,verify_descriptions!A:J,2,FALSE),"")</f>
        <v/>
      </c>
      <c r="B670" s="10" t="str">
        <f>IFERROR(VLOOKUP(L670,verify_descriptions!A:J,3,FALSE),"")</f>
        <v/>
      </c>
      <c r="C670" s="8"/>
      <c r="D670" s="10" t="str">
        <f>IFERROR(VLOOKUP(L670,verify_descriptions!A:J,4,FALSE),"")</f>
        <v/>
      </c>
      <c r="E670" s="10" t="str">
        <f>IFERROR(VLOOKUP(L670,verify_descriptions!A:J,5,FALSE),"")</f>
        <v/>
      </c>
      <c r="F670" s="10" t="str">
        <f>IFERROR(VLOOKUP(L670,verify_descriptions!A:J,6,FALSE),"")</f>
        <v/>
      </c>
      <c r="G670" s="10" t="str">
        <f>IFERROR(VLOOKUP(L670,verify_descriptions!A:J,7,FALSE),"")</f>
        <v/>
      </c>
      <c r="H670" s="10" t="str">
        <f>IFERROR(VLOOKUP(L670,verify_descriptions!A:J,8,FALSE),"")</f>
        <v/>
      </c>
      <c r="I670" s="10" t="str">
        <f>IFERROR(VLOOKUP(L670,verify_descriptions!A:J,9,FALSE),"")</f>
        <v/>
      </c>
      <c r="J670" s="9"/>
      <c r="K670" s="12" t="str">
        <f>IFERROR(VLOOKUP(L670,verify_descriptions!A:J,10,FALSE),"")</f>
        <v/>
      </c>
      <c r="L670" s="9"/>
      <c r="M670" s="9"/>
      <c r="N670" s="9"/>
      <c r="O670" s="10" t="str">
        <f>IF(C670="","",IF(ISERROR(VLOOKUP(C670,verify_dates!$A$1:$A$50,1,FALSE)),"Datum ungültig!",IF(L670="","Beschr. fehlt!",IF(SUMIFS(J:J,C:C,"="&amp;C670,K:K,"STD")&gt;10,"&gt;10h Arbeitszeit!",IF(AND(NOT(ISNUMBER(J670)),C670&lt;&gt;""),"Arbeitszeit fehlt!",IF(NOT(ISERROR(VLOOKUP(C670,verify_holidays!A:A,1,FALSE))),"W: Feiertagsarbeit!",IF(WEEKDAY(C670,2)&gt;5,"W: Wochenendarbeit!","OK")))))))</f>
        <v/>
      </c>
      <c r="P670" s="9" t="str">
        <f t="shared" si="10"/>
        <v>Abgeschlossen</v>
      </c>
    </row>
    <row r="671" spans="1:16" x14ac:dyDescent="0.25">
      <c r="A671" s="10" t="str">
        <f>IFERROR(VLOOKUP(L671,verify_descriptions!A:J,2,FALSE),"")</f>
        <v/>
      </c>
      <c r="B671" s="10" t="str">
        <f>IFERROR(VLOOKUP(L671,verify_descriptions!A:J,3,FALSE),"")</f>
        <v/>
      </c>
      <c r="C671" s="8"/>
      <c r="D671" s="10" t="str">
        <f>IFERROR(VLOOKUP(L671,verify_descriptions!A:J,4,FALSE),"")</f>
        <v/>
      </c>
      <c r="E671" s="10" t="str">
        <f>IFERROR(VLOOKUP(L671,verify_descriptions!A:J,5,FALSE),"")</f>
        <v/>
      </c>
      <c r="F671" s="10" t="str">
        <f>IFERROR(VLOOKUP(L671,verify_descriptions!A:J,6,FALSE),"")</f>
        <v/>
      </c>
      <c r="G671" s="10" t="str">
        <f>IFERROR(VLOOKUP(L671,verify_descriptions!A:J,7,FALSE),"")</f>
        <v/>
      </c>
      <c r="H671" s="10" t="str">
        <f>IFERROR(VLOOKUP(L671,verify_descriptions!A:J,8,FALSE),"")</f>
        <v/>
      </c>
      <c r="I671" s="10" t="str">
        <f>IFERROR(VLOOKUP(L671,verify_descriptions!A:J,9,FALSE),"")</f>
        <v/>
      </c>
      <c r="J671" s="9"/>
      <c r="K671" s="12" t="str">
        <f>IFERROR(VLOOKUP(L671,verify_descriptions!A:J,10,FALSE),"")</f>
        <v/>
      </c>
      <c r="L671" s="9"/>
      <c r="M671" s="9"/>
      <c r="N671" s="9"/>
      <c r="O671" s="10" t="str">
        <f>IF(C671="","",IF(ISERROR(VLOOKUP(C671,verify_dates!$A$1:$A$50,1,FALSE)),"Datum ungültig!",IF(L671="","Beschr. fehlt!",IF(SUMIFS(J:J,C:C,"="&amp;C671,K:K,"STD")&gt;10,"&gt;10h Arbeitszeit!",IF(AND(NOT(ISNUMBER(J671)),C671&lt;&gt;""),"Arbeitszeit fehlt!",IF(NOT(ISERROR(VLOOKUP(C671,verify_holidays!A:A,1,FALSE))),"W: Feiertagsarbeit!",IF(WEEKDAY(C671,2)&gt;5,"W: Wochenendarbeit!","OK")))))))</f>
        <v/>
      </c>
      <c r="P671" s="9" t="str">
        <f t="shared" si="10"/>
        <v>Abgeschlossen</v>
      </c>
    </row>
    <row r="672" spans="1:16" x14ac:dyDescent="0.25">
      <c r="A672" s="10" t="str">
        <f>IFERROR(VLOOKUP(L672,verify_descriptions!A:J,2,FALSE),"")</f>
        <v/>
      </c>
      <c r="B672" s="10" t="str">
        <f>IFERROR(VLOOKUP(L672,verify_descriptions!A:J,3,FALSE),"")</f>
        <v/>
      </c>
      <c r="C672" s="8"/>
      <c r="D672" s="10" t="str">
        <f>IFERROR(VLOOKUP(L672,verify_descriptions!A:J,4,FALSE),"")</f>
        <v/>
      </c>
      <c r="E672" s="10" t="str">
        <f>IFERROR(VLOOKUP(L672,verify_descriptions!A:J,5,FALSE),"")</f>
        <v/>
      </c>
      <c r="F672" s="10" t="str">
        <f>IFERROR(VLOOKUP(L672,verify_descriptions!A:J,6,FALSE),"")</f>
        <v/>
      </c>
      <c r="G672" s="10" t="str">
        <f>IFERROR(VLOOKUP(L672,verify_descriptions!A:J,7,FALSE),"")</f>
        <v/>
      </c>
      <c r="H672" s="10" t="str">
        <f>IFERROR(VLOOKUP(L672,verify_descriptions!A:J,8,FALSE),"")</f>
        <v/>
      </c>
      <c r="I672" s="10" t="str">
        <f>IFERROR(VLOOKUP(L672,verify_descriptions!A:J,9,FALSE),"")</f>
        <v/>
      </c>
      <c r="J672" s="9"/>
      <c r="K672" s="12" t="str">
        <f>IFERROR(VLOOKUP(L672,verify_descriptions!A:J,10,FALSE),"")</f>
        <v/>
      </c>
      <c r="L672" s="9"/>
      <c r="M672" s="9"/>
      <c r="N672" s="9"/>
      <c r="O672" s="10" t="str">
        <f>IF(C672="","",IF(ISERROR(VLOOKUP(C672,verify_dates!$A$1:$A$50,1,FALSE)),"Datum ungültig!",IF(L672="","Beschr. fehlt!",IF(SUMIFS(J:J,C:C,"="&amp;C672,K:K,"STD")&gt;10,"&gt;10h Arbeitszeit!",IF(AND(NOT(ISNUMBER(J672)),C672&lt;&gt;""),"Arbeitszeit fehlt!",IF(NOT(ISERROR(VLOOKUP(C672,verify_holidays!A:A,1,FALSE))),"W: Feiertagsarbeit!",IF(WEEKDAY(C672,2)&gt;5,"W: Wochenendarbeit!","OK")))))))</f>
        <v/>
      </c>
      <c r="P672" s="9" t="str">
        <f t="shared" si="10"/>
        <v>Abgeschlossen</v>
      </c>
    </row>
    <row r="673" spans="1:16" x14ac:dyDescent="0.25">
      <c r="A673" s="10" t="str">
        <f>IFERROR(VLOOKUP(L673,verify_descriptions!A:J,2,FALSE),"")</f>
        <v/>
      </c>
      <c r="B673" s="10" t="str">
        <f>IFERROR(VLOOKUP(L673,verify_descriptions!A:J,3,FALSE),"")</f>
        <v/>
      </c>
      <c r="C673" s="8"/>
      <c r="D673" s="10" t="str">
        <f>IFERROR(VLOOKUP(L673,verify_descriptions!A:J,4,FALSE),"")</f>
        <v/>
      </c>
      <c r="E673" s="10" t="str">
        <f>IFERROR(VLOOKUP(L673,verify_descriptions!A:J,5,FALSE),"")</f>
        <v/>
      </c>
      <c r="F673" s="10" t="str">
        <f>IFERROR(VLOOKUP(L673,verify_descriptions!A:J,6,FALSE),"")</f>
        <v/>
      </c>
      <c r="G673" s="10" t="str">
        <f>IFERROR(VLOOKUP(L673,verify_descriptions!A:J,7,FALSE),"")</f>
        <v/>
      </c>
      <c r="H673" s="10" t="str">
        <f>IFERROR(VLOOKUP(L673,verify_descriptions!A:J,8,FALSE),"")</f>
        <v/>
      </c>
      <c r="I673" s="10" t="str">
        <f>IFERROR(VLOOKUP(L673,verify_descriptions!A:J,9,FALSE),"")</f>
        <v/>
      </c>
      <c r="J673" s="9"/>
      <c r="K673" s="12" t="str">
        <f>IFERROR(VLOOKUP(L673,verify_descriptions!A:J,10,FALSE),"")</f>
        <v/>
      </c>
      <c r="L673" s="9"/>
      <c r="M673" s="9"/>
      <c r="N673" s="9"/>
      <c r="O673" s="10" t="str">
        <f>IF(C673="","",IF(ISERROR(VLOOKUP(C673,verify_dates!$A$1:$A$50,1,FALSE)),"Datum ungültig!",IF(L673="","Beschr. fehlt!",IF(SUMIFS(J:J,C:C,"="&amp;C673,K:K,"STD")&gt;10,"&gt;10h Arbeitszeit!",IF(AND(NOT(ISNUMBER(J673)),C673&lt;&gt;""),"Arbeitszeit fehlt!",IF(NOT(ISERROR(VLOOKUP(C673,verify_holidays!A:A,1,FALSE))),"W: Feiertagsarbeit!",IF(WEEKDAY(C673,2)&gt;5,"W: Wochenendarbeit!","OK")))))))</f>
        <v/>
      </c>
      <c r="P673" s="9" t="str">
        <f t="shared" si="10"/>
        <v>Abgeschlossen</v>
      </c>
    </row>
    <row r="674" spans="1:16" x14ac:dyDescent="0.25">
      <c r="A674" s="10" t="str">
        <f>IFERROR(VLOOKUP(L674,verify_descriptions!A:J,2,FALSE),"")</f>
        <v/>
      </c>
      <c r="B674" s="10" t="str">
        <f>IFERROR(VLOOKUP(L674,verify_descriptions!A:J,3,FALSE),"")</f>
        <v/>
      </c>
      <c r="C674" s="8"/>
      <c r="D674" s="10" t="str">
        <f>IFERROR(VLOOKUP(L674,verify_descriptions!A:J,4,FALSE),"")</f>
        <v/>
      </c>
      <c r="E674" s="10" t="str">
        <f>IFERROR(VLOOKUP(L674,verify_descriptions!A:J,5,FALSE),"")</f>
        <v/>
      </c>
      <c r="F674" s="10" t="str">
        <f>IFERROR(VLOOKUP(L674,verify_descriptions!A:J,6,FALSE),"")</f>
        <v/>
      </c>
      <c r="G674" s="10" t="str">
        <f>IFERROR(VLOOKUP(L674,verify_descriptions!A:J,7,FALSE),"")</f>
        <v/>
      </c>
      <c r="H674" s="10" t="str">
        <f>IFERROR(VLOOKUP(L674,verify_descriptions!A:J,8,FALSE),"")</f>
        <v/>
      </c>
      <c r="I674" s="10" t="str">
        <f>IFERROR(VLOOKUP(L674,verify_descriptions!A:J,9,FALSE),"")</f>
        <v/>
      </c>
      <c r="J674" s="9"/>
      <c r="K674" s="12" t="str">
        <f>IFERROR(VLOOKUP(L674,verify_descriptions!A:J,10,FALSE),"")</f>
        <v/>
      </c>
      <c r="L674" s="9"/>
      <c r="M674" s="9"/>
      <c r="N674" s="9"/>
      <c r="O674" s="10" t="str">
        <f>IF(C674="","",IF(ISERROR(VLOOKUP(C674,verify_dates!$A$1:$A$50,1,FALSE)),"Datum ungültig!",IF(L674="","Beschr. fehlt!",IF(SUMIFS(J:J,C:C,"="&amp;C674,K:K,"STD")&gt;10,"&gt;10h Arbeitszeit!",IF(AND(NOT(ISNUMBER(J674)),C674&lt;&gt;""),"Arbeitszeit fehlt!",IF(NOT(ISERROR(VLOOKUP(C674,verify_holidays!A:A,1,FALSE))),"W: Feiertagsarbeit!",IF(WEEKDAY(C674,2)&gt;5,"W: Wochenendarbeit!","OK")))))))</f>
        <v/>
      </c>
      <c r="P674" s="9" t="str">
        <f t="shared" si="10"/>
        <v>Abgeschlossen</v>
      </c>
    </row>
    <row r="675" spans="1:16" x14ac:dyDescent="0.25">
      <c r="A675" s="10" t="str">
        <f>IFERROR(VLOOKUP(L675,verify_descriptions!A:J,2,FALSE),"")</f>
        <v/>
      </c>
      <c r="B675" s="10" t="str">
        <f>IFERROR(VLOOKUP(L675,verify_descriptions!A:J,3,FALSE),"")</f>
        <v/>
      </c>
      <c r="C675" s="8"/>
      <c r="D675" s="10" t="str">
        <f>IFERROR(VLOOKUP(L675,verify_descriptions!A:J,4,FALSE),"")</f>
        <v/>
      </c>
      <c r="E675" s="10" t="str">
        <f>IFERROR(VLOOKUP(L675,verify_descriptions!A:J,5,FALSE),"")</f>
        <v/>
      </c>
      <c r="F675" s="10" t="str">
        <f>IFERROR(VLOOKUP(L675,verify_descriptions!A:J,6,FALSE),"")</f>
        <v/>
      </c>
      <c r="G675" s="10" t="str">
        <f>IFERROR(VLOOKUP(L675,verify_descriptions!A:J,7,FALSE),"")</f>
        <v/>
      </c>
      <c r="H675" s="10" t="str">
        <f>IFERROR(VLOOKUP(L675,verify_descriptions!A:J,8,FALSE),"")</f>
        <v/>
      </c>
      <c r="I675" s="10" t="str">
        <f>IFERROR(VLOOKUP(L675,verify_descriptions!A:J,9,FALSE),"")</f>
        <v/>
      </c>
      <c r="J675" s="9"/>
      <c r="K675" s="12" t="str">
        <f>IFERROR(VLOOKUP(L675,verify_descriptions!A:J,10,FALSE),"")</f>
        <v/>
      </c>
      <c r="L675" s="9"/>
      <c r="M675" s="9"/>
      <c r="N675" s="9"/>
      <c r="O675" s="10" t="str">
        <f>IF(C675="","",IF(ISERROR(VLOOKUP(C675,verify_dates!$A$1:$A$50,1,FALSE)),"Datum ungültig!",IF(L675="","Beschr. fehlt!",IF(SUMIFS(J:J,C:C,"="&amp;C675,K:K,"STD")&gt;10,"&gt;10h Arbeitszeit!",IF(AND(NOT(ISNUMBER(J675)),C675&lt;&gt;""),"Arbeitszeit fehlt!",IF(NOT(ISERROR(VLOOKUP(C675,verify_holidays!A:A,1,FALSE))),"W: Feiertagsarbeit!",IF(WEEKDAY(C675,2)&gt;5,"W: Wochenendarbeit!","OK")))))))</f>
        <v/>
      </c>
      <c r="P675" s="9" t="str">
        <f t="shared" si="10"/>
        <v>Abgeschlossen</v>
      </c>
    </row>
    <row r="676" spans="1:16" x14ac:dyDescent="0.25">
      <c r="A676" s="10" t="str">
        <f>IFERROR(VLOOKUP(L676,verify_descriptions!A:J,2,FALSE),"")</f>
        <v/>
      </c>
      <c r="B676" s="10" t="str">
        <f>IFERROR(VLOOKUP(L676,verify_descriptions!A:J,3,FALSE),"")</f>
        <v/>
      </c>
      <c r="C676" s="8"/>
      <c r="D676" s="10" t="str">
        <f>IFERROR(VLOOKUP(L676,verify_descriptions!A:J,4,FALSE),"")</f>
        <v/>
      </c>
      <c r="E676" s="10" t="str">
        <f>IFERROR(VLOOKUP(L676,verify_descriptions!A:J,5,FALSE),"")</f>
        <v/>
      </c>
      <c r="F676" s="10" t="str">
        <f>IFERROR(VLOOKUP(L676,verify_descriptions!A:J,6,FALSE),"")</f>
        <v/>
      </c>
      <c r="G676" s="10" t="str">
        <f>IFERROR(VLOOKUP(L676,verify_descriptions!A:J,7,FALSE),"")</f>
        <v/>
      </c>
      <c r="H676" s="10" t="str">
        <f>IFERROR(VLOOKUP(L676,verify_descriptions!A:J,8,FALSE),"")</f>
        <v/>
      </c>
      <c r="I676" s="10" t="str">
        <f>IFERROR(VLOOKUP(L676,verify_descriptions!A:J,9,FALSE),"")</f>
        <v/>
      </c>
      <c r="J676" s="9"/>
      <c r="K676" s="12" t="str">
        <f>IFERROR(VLOOKUP(L676,verify_descriptions!A:J,10,FALSE),"")</f>
        <v/>
      </c>
      <c r="L676" s="9"/>
      <c r="M676" s="9"/>
      <c r="N676" s="9"/>
      <c r="O676" s="10" t="str">
        <f>IF(C676="","",IF(ISERROR(VLOOKUP(C676,verify_dates!$A$1:$A$50,1,FALSE)),"Datum ungültig!",IF(L676="","Beschr. fehlt!",IF(SUMIFS(J:J,C:C,"="&amp;C676,K:K,"STD")&gt;10,"&gt;10h Arbeitszeit!",IF(AND(NOT(ISNUMBER(J676)),C676&lt;&gt;""),"Arbeitszeit fehlt!",IF(NOT(ISERROR(VLOOKUP(C676,verify_holidays!A:A,1,FALSE))),"W: Feiertagsarbeit!",IF(WEEKDAY(C676,2)&gt;5,"W: Wochenendarbeit!","OK")))))))</f>
        <v/>
      </c>
      <c r="P676" s="9" t="str">
        <f t="shared" si="10"/>
        <v>Abgeschlossen</v>
      </c>
    </row>
    <row r="677" spans="1:16" x14ac:dyDescent="0.25">
      <c r="A677" s="10" t="str">
        <f>IFERROR(VLOOKUP(L677,verify_descriptions!A:J,2,FALSE),"")</f>
        <v/>
      </c>
      <c r="B677" s="10" t="str">
        <f>IFERROR(VLOOKUP(L677,verify_descriptions!A:J,3,FALSE),"")</f>
        <v/>
      </c>
      <c r="C677" s="8"/>
      <c r="D677" s="10" t="str">
        <f>IFERROR(VLOOKUP(L677,verify_descriptions!A:J,4,FALSE),"")</f>
        <v/>
      </c>
      <c r="E677" s="10" t="str">
        <f>IFERROR(VLOOKUP(L677,verify_descriptions!A:J,5,FALSE),"")</f>
        <v/>
      </c>
      <c r="F677" s="10" t="str">
        <f>IFERROR(VLOOKUP(L677,verify_descriptions!A:J,6,FALSE),"")</f>
        <v/>
      </c>
      <c r="G677" s="10" t="str">
        <f>IFERROR(VLOOKUP(L677,verify_descriptions!A:J,7,FALSE),"")</f>
        <v/>
      </c>
      <c r="H677" s="10" t="str">
        <f>IFERROR(VLOOKUP(L677,verify_descriptions!A:J,8,FALSE),"")</f>
        <v/>
      </c>
      <c r="I677" s="10" t="str">
        <f>IFERROR(VLOOKUP(L677,verify_descriptions!A:J,9,FALSE),"")</f>
        <v/>
      </c>
      <c r="J677" s="9"/>
      <c r="K677" s="12" t="str">
        <f>IFERROR(VLOOKUP(L677,verify_descriptions!A:J,10,FALSE),"")</f>
        <v/>
      </c>
      <c r="L677" s="9"/>
      <c r="M677" s="9"/>
      <c r="N677" s="9"/>
      <c r="O677" s="10" t="str">
        <f>IF(C677="","",IF(ISERROR(VLOOKUP(C677,verify_dates!$A$1:$A$50,1,FALSE)),"Datum ungültig!",IF(L677="","Beschr. fehlt!",IF(SUMIFS(J:J,C:C,"="&amp;C677,K:K,"STD")&gt;10,"&gt;10h Arbeitszeit!",IF(AND(NOT(ISNUMBER(J677)),C677&lt;&gt;""),"Arbeitszeit fehlt!",IF(NOT(ISERROR(VLOOKUP(C677,verify_holidays!A:A,1,FALSE))),"W: Feiertagsarbeit!",IF(WEEKDAY(C677,2)&gt;5,"W: Wochenendarbeit!","OK")))))))</f>
        <v/>
      </c>
      <c r="P677" s="9" t="str">
        <f t="shared" si="10"/>
        <v>Abgeschlossen</v>
      </c>
    </row>
    <row r="678" spans="1:16" x14ac:dyDescent="0.25">
      <c r="A678" s="10" t="str">
        <f>IFERROR(VLOOKUP(L678,verify_descriptions!A:J,2,FALSE),"")</f>
        <v/>
      </c>
      <c r="B678" s="10" t="str">
        <f>IFERROR(VLOOKUP(L678,verify_descriptions!A:J,3,FALSE),"")</f>
        <v/>
      </c>
      <c r="C678" s="8"/>
      <c r="D678" s="10" t="str">
        <f>IFERROR(VLOOKUP(L678,verify_descriptions!A:J,4,FALSE),"")</f>
        <v/>
      </c>
      <c r="E678" s="10" t="str">
        <f>IFERROR(VLOOKUP(L678,verify_descriptions!A:J,5,FALSE),"")</f>
        <v/>
      </c>
      <c r="F678" s="10" t="str">
        <f>IFERROR(VLOOKUP(L678,verify_descriptions!A:J,6,FALSE),"")</f>
        <v/>
      </c>
      <c r="G678" s="10" t="str">
        <f>IFERROR(VLOOKUP(L678,verify_descriptions!A:J,7,FALSE),"")</f>
        <v/>
      </c>
      <c r="H678" s="10" t="str">
        <f>IFERROR(VLOOKUP(L678,verify_descriptions!A:J,8,FALSE),"")</f>
        <v/>
      </c>
      <c r="I678" s="10" t="str">
        <f>IFERROR(VLOOKUP(L678,verify_descriptions!A:J,9,FALSE),"")</f>
        <v/>
      </c>
      <c r="J678" s="9"/>
      <c r="K678" s="12" t="str">
        <f>IFERROR(VLOOKUP(L678,verify_descriptions!A:J,10,FALSE),"")</f>
        <v/>
      </c>
      <c r="L678" s="9"/>
      <c r="M678" s="9"/>
      <c r="N678" s="9"/>
      <c r="O678" s="10" t="str">
        <f>IF(C678="","",IF(ISERROR(VLOOKUP(C678,verify_dates!$A$1:$A$50,1,FALSE)),"Datum ungültig!",IF(L678="","Beschr. fehlt!",IF(SUMIFS(J:J,C:C,"="&amp;C678,K:K,"STD")&gt;10,"&gt;10h Arbeitszeit!",IF(AND(NOT(ISNUMBER(J678)),C678&lt;&gt;""),"Arbeitszeit fehlt!",IF(NOT(ISERROR(VLOOKUP(C678,verify_holidays!A:A,1,FALSE))),"W: Feiertagsarbeit!",IF(WEEKDAY(C678,2)&gt;5,"W: Wochenendarbeit!","OK")))))))</f>
        <v/>
      </c>
      <c r="P678" s="9" t="str">
        <f t="shared" si="10"/>
        <v>Abgeschlossen</v>
      </c>
    </row>
    <row r="679" spans="1:16" x14ac:dyDescent="0.25">
      <c r="A679" s="10" t="str">
        <f>IFERROR(VLOOKUP(L679,verify_descriptions!A:J,2,FALSE),"")</f>
        <v/>
      </c>
      <c r="B679" s="10" t="str">
        <f>IFERROR(VLOOKUP(L679,verify_descriptions!A:J,3,FALSE),"")</f>
        <v/>
      </c>
      <c r="C679" s="8"/>
      <c r="D679" s="10" t="str">
        <f>IFERROR(VLOOKUP(L679,verify_descriptions!A:J,4,FALSE),"")</f>
        <v/>
      </c>
      <c r="E679" s="10" t="str">
        <f>IFERROR(VLOOKUP(L679,verify_descriptions!A:J,5,FALSE),"")</f>
        <v/>
      </c>
      <c r="F679" s="10" t="str">
        <f>IFERROR(VLOOKUP(L679,verify_descriptions!A:J,6,FALSE),"")</f>
        <v/>
      </c>
      <c r="G679" s="10" t="str">
        <f>IFERROR(VLOOKUP(L679,verify_descriptions!A:J,7,FALSE),"")</f>
        <v/>
      </c>
      <c r="H679" s="10" t="str">
        <f>IFERROR(VLOOKUP(L679,verify_descriptions!A:J,8,FALSE),"")</f>
        <v/>
      </c>
      <c r="I679" s="10" t="str">
        <f>IFERROR(VLOOKUP(L679,verify_descriptions!A:J,9,FALSE),"")</f>
        <v/>
      </c>
      <c r="J679" s="9"/>
      <c r="K679" s="12" t="str">
        <f>IFERROR(VLOOKUP(L679,verify_descriptions!A:J,10,FALSE),"")</f>
        <v/>
      </c>
      <c r="L679" s="9"/>
      <c r="M679" s="9"/>
      <c r="N679" s="9"/>
      <c r="O679" s="10" t="str">
        <f>IF(C679="","",IF(ISERROR(VLOOKUP(C679,verify_dates!$A$1:$A$50,1,FALSE)),"Datum ungültig!",IF(L679="","Beschr. fehlt!",IF(SUMIFS(J:J,C:C,"="&amp;C679,K:K,"STD")&gt;10,"&gt;10h Arbeitszeit!",IF(AND(NOT(ISNUMBER(J679)),C679&lt;&gt;""),"Arbeitszeit fehlt!",IF(NOT(ISERROR(VLOOKUP(C679,verify_holidays!A:A,1,FALSE))),"W: Feiertagsarbeit!",IF(WEEKDAY(C679,2)&gt;5,"W: Wochenendarbeit!","OK")))))))</f>
        <v/>
      </c>
      <c r="P679" s="9" t="str">
        <f t="shared" si="10"/>
        <v>Abgeschlossen</v>
      </c>
    </row>
    <row r="680" spans="1:16" x14ac:dyDescent="0.25">
      <c r="A680" s="10" t="str">
        <f>IFERROR(VLOOKUP(L680,verify_descriptions!A:J,2,FALSE),"")</f>
        <v/>
      </c>
      <c r="B680" s="10" t="str">
        <f>IFERROR(VLOOKUP(L680,verify_descriptions!A:J,3,FALSE),"")</f>
        <v/>
      </c>
      <c r="C680" s="8"/>
      <c r="D680" s="10" t="str">
        <f>IFERROR(VLOOKUP(L680,verify_descriptions!A:J,4,FALSE),"")</f>
        <v/>
      </c>
      <c r="E680" s="10" t="str">
        <f>IFERROR(VLOOKUP(L680,verify_descriptions!A:J,5,FALSE),"")</f>
        <v/>
      </c>
      <c r="F680" s="10" t="str">
        <f>IFERROR(VLOOKUP(L680,verify_descriptions!A:J,6,FALSE),"")</f>
        <v/>
      </c>
      <c r="G680" s="10" t="str">
        <f>IFERROR(VLOOKUP(L680,verify_descriptions!A:J,7,FALSE),"")</f>
        <v/>
      </c>
      <c r="H680" s="10" t="str">
        <f>IFERROR(VLOOKUP(L680,verify_descriptions!A:J,8,FALSE),"")</f>
        <v/>
      </c>
      <c r="I680" s="10" t="str">
        <f>IFERROR(VLOOKUP(L680,verify_descriptions!A:J,9,FALSE),"")</f>
        <v/>
      </c>
      <c r="J680" s="9"/>
      <c r="K680" s="12" t="str">
        <f>IFERROR(VLOOKUP(L680,verify_descriptions!A:J,10,FALSE),"")</f>
        <v/>
      </c>
      <c r="L680" s="9"/>
      <c r="M680" s="9"/>
      <c r="N680" s="9"/>
      <c r="O680" s="10" t="str">
        <f>IF(C680="","",IF(ISERROR(VLOOKUP(C680,verify_dates!$A$1:$A$50,1,FALSE)),"Datum ungültig!",IF(L680="","Beschr. fehlt!",IF(SUMIFS(J:J,C:C,"="&amp;C680,K:K,"STD")&gt;10,"&gt;10h Arbeitszeit!",IF(AND(NOT(ISNUMBER(J680)),C680&lt;&gt;""),"Arbeitszeit fehlt!",IF(NOT(ISERROR(VLOOKUP(C680,verify_holidays!A:A,1,FALSE))),"W: Feiertagsarbeit!",IF(WEEKDAY(C680,2)&gt;5,"W: Wochenendarbeit!","OK")))))))</f>
        <v/>
      </c>
      <c r="P680" s="9" t="str">
        <f t="shared" si="10"/>
        <v>Abgeschlossen</v>
      </c>
    </row>
    <row r="681" spans="1:16" x14ac:dyDescent="0.25">
      <c r="A681" s="10" t="str">
        <f>IFERROR(VLOOKUP(L681,verify_descriptions!A:J,2,FALSE),"")</f>
        <v/>
      </c>
      <c r="B681" s="10" t="str">
        <f>IFERROR(VLOOKUP(L681,verify_descriptions!A:J,3,FALSE),"")</f>
        <v/>
      </c>
      <c r="C681" s="8"/>
      <c r="D681" s="10" t="str">
        <f>IFERROR(VLOOKUP(L681,verify_descriptions!A:J,4,FALSE),"")</f>
        <v/>
      </c>
      <c r="E681" s="10" t="str">
        <f>IFERROR(VLOOKUP(L681,verify_descriptions!A:J,5,FALSE),"")</f>
        <v/>
      </c>
      <c r="F681" s="10" t="str">
        <f>IFERROR(VLOOKUP(L681,verify_descriptions!A:J,6,FALSE),"")</f>
        <v/>
      </c>
      <c r="G681" s="10" t="str">
        <f>IFERROR(VLOOKUP(L681,verify_descriptions!A:J,7,FALSE),"")</f>
        <v/>
      </c>
      <c r="H681" s="10" t="str">
        <f>IFERROR(VLOOKUP(L681,verify_descriptions!A:J,8,FALSE),"")</f>
        <v/>
      </c>
      <c r="I681" s="10" t="str">
        <f>IFERROR(VLOOKUP(L681,verify_descriptions!A:J,9,FALSE),"")</f>
        <v/>
      </c>
      <c r="J681" s="9"/>
      <c r="K681" s="12" t="str">
        <f>IFERROR(VLOOKUP(L681,verify_descriptions!A:J,10,FALSE),"")</f>
        <v/>
      </c>
      <c r="L681" s="9"/>
      <c r="M681" s="9"/>
      <c r="N681" s="9"/>
      <c r="O681" s="10" t="str">
        <f>IF(C681="","",IF(ISERROR(VLOOKUP(C681,verify_dates!$A$1:$A$50,1,FALSE)),"Datum ungültig!",IF(L681="","Beschr. fehlt!",IF(SUMIFS(J:J,C:C,"="&amp;C681,K:K,"STD")&gt;10,"&gt;10h Arbeitszeit!",IF(AND(NOT(ISNUMBER(J681)),C681&lt;&gt;""),"Arbeitszeit fehlt!",IF(NOT(ISERROR(VLOOKUP(C681,verify_holidays!A:A,1,FALSE))),"W: Feiertagsarbeit!",IF(WEEKDAY(C681,2)&gt;5,"W: Wochenendarbeit!","OK")))))))</f>
        <v/>
      </c>
      <c r="P681" s="9" t="str">
        <f t="shared" si="10"/>
        <v>Abgeschlossen</v>
      </c>
    </row>
    <row r="682" spans="1:16" x14ac:dyDescent="0.25">
      <c r="A682" s="10" t="str">
        <f>IFERROR(VLOOKUP(L682,verify_descriptions!A:J,2,FALSE),"")</f>
        <v/>
      </c>
      <c r="B682" s="10" t="str">
        <f>IFERROR(VLOOKUP(L682,verify_descriptions!A:J,3,FALSE),"")</f>
        <v/>
      </c>
      <c r="C682" s="8"/>
      <c r="D682" s="10" t="str">
        <f>IFERROR(VLOOKUP(L682,verify_descriptions!A:J,4,FALSE),"")</f>
        <v/>
      </c>
      <c r="E682" s="10" t="str">
        <f>IFERROR(VLOOKUP(L682,verify_descriptions!A:J,5,FALSE),"")</f>
        <v/>
      </c>
      <c r="F682" s="10" t="str">
        <f>IFERROR(VLOOKUP(L682,verify_descriptions!A:J,6,FALSE),"")</f>
        <v/>
      </c>
      <c r="G682" s="10" t="str">
        <f>IFERROR(VLOOKUP(L682,verify_descriptions!A:J,7,FALSE),"")</f>
        <v/>
      </c>
      <c r="H682" s="10" t="str">
        <f>IFERROR(VLOOKUP(L682,verify_descriptions!A:J,8,FALSE),"")</f>
        <v/>
      </c>
      <c r="I682" s="10" t="str">
        <f>IFERROR(VLOOKUP(L682,verify_descriptions!A:J,9,FALSE),"")</f>
        <v/>
      </c>
      <c r="J682" s="9"/>
      <c r="K682" s="12" t="str">
        <f>IFERROR(VLOOKUP(L682,verify_descriptions!A:J,10,FALSE),"")</f>
        <v/>
      </c>
      <c r="L682" s="9"/>
      <c r="M682" s="9"/>
      <c r="N682" s="9"/>
      <c r="O682" s="10" t="str">
        <f>IF(C682="","",IF(ISERROR(VLOOKUP(C682,verify_dates!$A$1:$A$50,1,FALSE)),"Datum ungültig!",IF(L682="","Beschr. fehlt!",IF(SUMIFS(J:J,C:C,"="&amp;C682,K:K,"STD")&gt;10,"&gt;10h Arbeitszeit!",IF(AND(NOT(ISNUMBER(J682)),C682&lt;&gt;""),"Arbeitszeit fehlt!",IF(NOT(ISERROR(VLOOKUP(C682,verify_holidays!A:A,1,FALSE))),"W: Feiertagsarbeit!",IF(WEEKDAY(C682,2)&gt;5,"W: Wochenendarbeit!","OK")))))))</f>
        <v/>
      </c>
      <c r="P682" s="9" t="str">
        <f t="shared" si="10"/>
        <v>Abgeschlossen</v>
      </c>
    </row>
    <row r="683" spans="1:16" x14ac:dyDescent="0.25">
      <c r="A683" s="10" t="str">
        <f>IFERROR(VLOOKUP(L683,verify_descriptions!A:J,2,FALSE),"")</f>
        <v/>
      </c>
      <c r="B683" s="10" t="str">
        <f>IFERROR(VLOOKUP(L683,verify_descriptions!A:J,3,FALSE),"")</f>
        <v/>
      </c>
      <c r="C683" s="8"/>
      <c r="D683" s="10" t="str">
        <f>IFERROR(VLOOKUP(L683,verify_descriptions!A:J,4,FALSE),"")</f>
        <v/>
      </c>
      <c r="E683" s="10" t="str">
        <f>IFERROR(VLOOKUP(L683,verify_descriptions!A:J,5,FALSE),"")</f>
        <v/>
      </c>
      <c r="F683" s="10" t="str">
        <f>IFERROR(VLOOKUP(L683,verify_descriptions!A:J,6,FALSE),"")</f>
        <v/>
      </c>
      <c r="G683" s="10" t="str">
        <f>IFERROR(VLOOKUP(L683,verify_descriptions!A:J,7,FALSE),"")</f>
        <v/>
      </c>
      <c r="H683" s="10" t="str">
        <f>IFERROR(VLOOKUP(L683,verify_descriptions!A:J,8,FALSE),"")</f>
        <v/>
      </c>
      <c r="I683" s="10" t="str">
        <f>IFERROR(VLOOKUP(L683,verify_descriptions!A:J,9,FALSE),"")</f>
        <v/>
      </c>
      <c r="J683" s="9"/>
      <c r="K683" s="12" t="str">
        <f>IFERROR(VLOOKUP(L683,verify_descriptions!A:J,10,FALSE),"")</f>
        <v/>
      </c>
      <c r="L683" s="9"/>
      <c r="M683" s="9"/>
      <c r="N683" s="9"/>
      <c r="O683" s="10" t="str">
        <f>IF(C683="","",IF(ISERROR(VLOOKUP(C683,verify_dates!$A$1:$A$50,1,FALSE)),"Datum ungültig!",IF(L683="","Beschr. fehlt!",IF(SUMIFS(J:J,C:C,"="&amp;C683,K:K,"STD")&gt;10,"&gt;10h Arbeitszeit!",IF(AND(NOT(ISNUMBER(J683)),C683&lt;&gt;""),"Arbeitszeit fehlt!",IF(NOT(ISERROR(VLOOKUP(C683,verify_holidays!A:A,1,FALSE))),"W: Feiertagsarbeit!",IF(WEEKDAY(C683,2)&gt;5,"W: Wochenendarbeit!","OK")))))))</f>
        <v/>
      </c>
      <c r="P683" s="9" t="str">
        <f t="shared" si="10"/>
        <v>Abgeschlossen</v>
      </c>
    </row>
    <row r="684" spans="1:16" x14ac:dyDescent="0.25">
      <c r="A684" s="10" t="str">
        <f>IFERROR(VLOOKUP(L684,verify_descriptions!A:J,2,FALSE),"")</f>
        <v/>
      </c>
      <c r="B684" s="10" t="str">
        <f>IFERROR(VLOOKUP(L684,verify_descriptions!A:J,3,FALSE),"")</f>
        <v/>
      </c>
      <c r="C684" s="8"/>
      <c r="D684" s="10" t="str">
        <f>IFERROR(VLOOKUP(L684,verify_descriptions!A:J,4,FALSE),"")</f>
        <v/>
      </c>
      <c r="E684" s="10" t="str">
        <f>IFERROR(VLOOKUP(L684,verify_descriptions!A:J,5,FALSE),"")</f>
        <v/>
      </c>
      <c r="F684" s="10" t="str">
        <f>IFERROR(VLOOKUP(L684,verify_descriptions!A:J,6,FALSE),"")</f>
        <v/>
      </c>
      <c r="G684" s="10" t="str">
        <f>IFERROR(VLOOKUP(L684,verify_descriptions!A:J,7,FALSE),"")</f>
        <v/>
      </c>
      <c r="H684" s="10" t="str">
        <f>IFERROR(VLOOKUP(L684,verify_descriptions!A:J,8,FALSE),"")</f>
        <v/>
      </c>
      <c r="I684" s="10" t="str">
        <f>IFERROR(VLOOKUP(L684,verify_descriptions!A:J,9,FALSE),"")</f>
        <v/>
      </c>
      <c r="J684" s="9"/>
      <c r="K684" s="12" t="str">
        <f>IFERROR(VLOOKUP(L684,verify_descriptions!A:J,10,FALSE),"")</f>
        <v/>
      </c>
      <c r="L684" s="9"/>
      <c r="M684" s="9"/>
      <c r="N684" s="9"/>
      <c r="O684" s="10" t="str">
        <f>IF(C684="","",IF(ISERROR(VLOOKUP(C684,verify_dates!$A$1:$A$50,1,FALSE)),"Datum ungültig!",IF(L684="","Beschr. fehlt!",IF(SUMIFS(J:J,C:C,"="&amp;C684,K:K,"STD")&gt;10,"&gt;10h Arbeitszeit!",IF(AND(NOT(ISNUMBER(J684)),C684&lt;&gt;""),"Arbeitszeit fehlt!",IF(NOT(ISERROR(VLOOKUP(C684,verify_holidays!A:A,1,FALSE))),"W: Feiertagsarbeit!",IF(WEEKDAY(C684,2)&gt;5,"W: Wochenendarbeit!","OK")))))))</f>
        <v/>
      </c>
      <c r="P684" s="9" t="str">
        <f t="shared" si="10"/>
        <v>Abgeschlossen</v>
      </c>
    </row>
    <row r="685" spans="1:16" x14ac:dyDescent="0.25">
      <c r="A685" s="10" t="str">
        <f>IFERROR(VLOOKUP(L685,verify_descriptions!A:J,2,FALSE),"")</f>
        <v/>
      </c>
      <c r="B685" s="10" t="str">
        <f>IFERROR(VLOOKUP(L685,verify_descriptions!A:J,3,FALSE),"")</f>
        <v/>
      </c>
      <c r="C685" s="8"/>
      <c r="D685" s="10" t="str">
        <f>IFERROR(VLOOKUP(L685,verify_descriptions!A:J,4,FALSE),"")</f>
        <v/>
      </c>
      <c r="E685" s="10" t="str">
        <f>IFERROR(VLOOKUP(L685,verify_descriptions!A:J,5,FALSE),"")</f>
        <v/>
      </c>
      <c r="F685" s="10" t="str">
        <f>IFERROR(VLOOKUP(L685,verify_descriptions!A:J,6,FALSE),"")</f>
        <v/>
      </c>
      <c r="G685" s="10" t="str">
        <f>IFERROR(VLOOKUP(L685,verify_descriptions!A:J,7,FALSE),"")</f>
        <v/>
      </c>
      <c r="H685" s="10" t="str">
        <f>IFERROR(VLOOKUP(L685,verify_descriptions!A:J,8,FALSE),"")</f>
        <v/>
      </c>
      <c r="I685" s="10" t="str">
        <f>IFERROR(VLOOKUP(L685,verify_descriptions!A:J,9,FALSE),"")</f>
        <v/>
      </c>
      <c r="J685" s="9"/>
      <c r="K685" s="12" t="str">
        <f>IFERROR(VLOOKUP(L685,verify_descriptions!A:J,10,FALSE),"")</f>
        <v/>
      </c>
      <c r="L685" s="9"/>
      <c r="M685" s="9"/>
      <c r="N685" s="9"/>
      <c r="O685" s="10" t="str">
        <f>IF(C685="","",IF(ISERROR(VLOOKUP(C685,verify_dates!$A$1:$A$50,1,FALSE)),"Datum ungültig!",IF(L685="","Beschr. fehlt!",IF(SUMIFS(J:J,C:C,"="&amp;C685,K:K,"STD")&gt;10,"&gt;10h Arbeitszeit!",IF(AND(NOT(ISNUMBER(J685)),C685&lt;&gt;""),"Arbeitszeit fehlt!",IF(NOT(ISERROR(VLOOKUP(C685,verify_holidays!A:A,1,FALSE))),"W: Feiertagsarbeit!",IF(WEEKDAY(C685,2)&gt;5,"W: Wochenendarbeit!","OK")))))))</f>
        <v/>
      </c>
      <c r="P685" s="9" t="str">
        <f t="shared" si="10"/>
        <v>Abgeschlossen</v>
      </c>
    </row>
    <row r="686" spans="1:16" x14ac:dyDescent="0.25">
      <c r="A686" s="10" t="str">
        <f>IFERROR(VLOOKUP(L686,verify_descriptions!A:J,2,FALSE),"")</f>
        <v/>
      </c>
      <c r="B686" s="10" t="str">
        <f>IFERROR(VLOOKUP(L686,verify_descriptions!A:J,3,FALSE),"")</f>
        <v/>
      </c>
      <c r="C686" s="8"/>
      <c r="D686" s="10" t="str">
        <f>IFERROR(VLOOKUP(L686,verify_descriptions!A:J,4,FALSE),"")</f>
        <v/>
      </c>
      <c r="E686" s="10" t="str">
        <f>IFERROR(VLOOKUP(L686,verify_descriptions!A:J,5,FALSE),"")</f>
        <v/>
      </c>
      <c r="F686" s="10" t="str">
        <f>IFERROR(VLOOKUP(L686,verify_descriptions!A:J,6,FALSE),"")</f>
        <v/>
      </c>
      <c r="G686" s="10" t="str">
        <f>IFERROR(VLOOKUP(L686,verify_descriptions!A:J,7,FALSE),"")</f>
        <v/>
      </c>
      <c r="H686" s="10" t="str">
        <f>IFERROR(VLOOKUP(L686,verify_descriptions!A:J,8,FALSE),"")</f>
        <v/>
      </c>
      <c r="I686" s="10" t="str">
        <f>IFERROR(VLOOKUP(L686,verify_descriptions!A:J,9,FALSE),"")</f>
        <v/>
      </c>
      <c r="J686" s="9"/>
      <c r="K686" s="12" t="str">
        <f>IFERROR(VLOOKUP(L686,verify_descriptions!A:J,10,FALSE),"")</f>
        <v/>
      </c>
      <c r="L686" s="9"/>
      <c r="M686" s="9"/>
      <c r="N686" s="9"/>
      <c r="O686" s="10" t="str">
        <f>IF(C686="","",IF(ISERROR(VLOOKUP(C686,verify_dates!$A$1:$A$50,1,FALSE)),"Datum ungültig!",IF(L686="","Beschr. fehlt!",IF(SUMIFS(J:J,C:C,"="&amp;C686,K:K,"STD")&gt;10,"&gt;10h Arbeitszeit!",IF(AND(NOT(ISNUMBER(J686)),C686&lt;&gt;""),"Arbeitszeit fehlt!",IF(NOT(ISERROR(VLOOKUP(C686,verify_holidays!A:A,1,FALSE))),"W: Feiertagsarbeit!",IF(WEEKDAY(C686,2)&gt;5,"W: Wochenendarbeit!","OK")))))))</f>
        <v/>
      </c>
      <c r="P686" s="9" t="str">
        <f t="shared" si="10"/>
        <v>Abgeschlossen</v>
      </c>
    </row>
    <row r="687" spans="1:16" x14ac:dyDescent="0.25">
      <c r="A687" s="10" t="str">
        <f>IFERROR(VLOOKUP(L687,verify_descriptions!A:J,2,FALSE),"")</f>
        <v/>
      </c>
      <c r="B687" s="10" t="str">
        <f>IFERROR(VLOOKUP(L687,verify_descriptions!A:J,3,FALSE),"")</f>
        <v/>
      </c>
      <c r="C687" s="8"/>
      <c r="D687" s="10" t="str">
        <f>IFERROR(VLOOKUP(L687,verify_descriptions!A:J,4,FALSE),"")</f>
        <v/>
      </c>
      <c r="E687" s="10" t="str">
        <f>IFERROR(VLOOKUP(L687,verify_descriptions!A:J,5,FALSE),"")</f>
        <v/>
      </c>
      <c r="F687" s="10" t="str">
        <f>IFERROR(VLOOKUP(L687,verify_descriptions!A:J,6,FALSE),"")</f>
        <v/>
      </c>
      <c r="G687" s="10" t="str">
        <f>IFERROR(VLOOKUP(L687,verify_descriptions!A:J,7,FALSE),"")</f>
        <v/>
      </c>
      <c r="H687" s="10" t="str">
        <f>IFERROR(VLOOKUP(L687,verify_descriptions!A:J,8,FALSE),"")</f>
        <v/>
      </c>
      <c r="I687" s="10" t="str">
        <f>IFERROR(VLOOKUP(L687,verify_descriptions!A:J,9,FALSE),"")</f>
        <v/>
      </c>
      <c r="J687" s="9"/>
      <c r="K687" s="12" t="str">
        <f>IFERROR(VLOOKUP(L687,verify_descriptions!A:J,10,FALSE),"")</f>
        <v/>
      </c>
      <c r="L687" s="9"/>
      <c r="M687" s="9"/>
      <c r="N687" s="9"/>
      <c r="O687" s="10" t="str">
        <f>IF(C687="","",IF(ISERROR(VLOOKUP(C687,verify_dates!$A$1:$A$50,1,FALSE)),"Datum ungültig!",IF(L687="","Beschr. fehlt!",IF(SUMIFS(J:J,C:C,"="&amp;C687,K:K,"STD")&gt;10,"&gt;10h Arbeitszeit!",IF(AND(NOT(ISNUMBER(J687)),C687&lt;&gt;""),"Arbeitszeit fehlt!",IF(NOT(ISERROR(VLOOKUP(C687,verify_holidays!A:A,1,FALSE))),"W: Feiertagsarbeit!",IF(WEEKDAY(C687,2)&gt;5,"W: Wochenendarbeit!","OK")))))))</f>
        <v/>
      </c>
      <c r="P687" s="9" t="str">
        <f t="shared" si="10"/>
        <v>Abgeschlossen</v>
      </c>
    </row>
    <row r="688" spans="1:16" x14ac:dyDescent="0.25">
      <c r="A688" s="10" t="str">
        <f>IFERROR(VLOOKUP(L688,verify_descriptions!A:J,2,FALSE),"")</f>
        <v/>
      </c>
      <c r="B688" s="10" t="str">
        <f>IFERROR(VLOOKUP(L688,verify_descriptions!A:J,3,FALSE),"")</f>
        <v/>
      </c>
      <c r="C688" s="8"/>
      <c r="D688" s="10" t="str">
        <f>IFERROR(VLOOKUP(L688,verify_descriptions!A:J,4,FALSE),"")</f>
        <v/>
      </c>
      <c r="E688" s="10" t="str">
        <f>IFERROR(VLOOKUP(L688,verify_descriptions!A:J,5,FALSE),"")</f>
        <v/>
      </c>
      <c r="F688" s="10" t="str">
        <f>IFERROR(VLOOKUP(L688,verify_descriptions!A:J,6,FALSE),"")</f>
        <v/>
      </c>
      <c r="G688" s="10" t="str">
        <f>IFERROR(VLOOKUP(L688,verify_descriptions!A:J,7,FALSE),"")</f>
        <v/>
      </c>
      <c r="H688" s="10" t="str">
        <f>IFERROR(VLOOKUP(L688,verify_descriptions!A:J,8,FALSE),"")</f>
        <v/>
      </c>
      <c r="I688" s="10" t="str">
        <f>IFERROR(VLOOKUP(L688,verify_descriptions!A:J,9,FALSE),"")</f>
        <v/>
      </c>
      <c r="J688" s="9"/>
      <c r="K688" s="12" t="str">
        <f>IFERROR(VLOOKUP(L688,verify_descriptions!A:J,10,FALSE),"")</f>
        <v/>
      </c>
      <c r="L688" s="9"/>
      <c r="M688" s="9"/>
      <c r="N688" s="9"/>
      <c r="O688" s="10" t="str">
        <f>IF(C688="","",IF(ISERROR(VLOOKUP(C688,verify_dates!$A$1:$A$50,1,FALSE)),"Datum ungültig!",IF(L688="","Beschr. fehlt!",IF(SUMIFS(J:J,C:C,"="&amp;C688,K:K,"STD")&gt;10,"&gt;10h Arbeitszeit!",IF(AND(NOT(ISNUMBER(J688)),C688&lt;&gt;""),"Arbeitszeit fehlt!",IF(NOT(ISERROR(VLOOKUP(C688,verify_holidays!A:A,1,FALSE))),"W: Feiertagsarbeit!",IF(WEEKDAY(C688,2)&gt;5,"W: Wochenendarbeit!","OK")))))))</f>
        <v/>
      </c>
      <c r="P688" s="9" t="str">
        <f t="shared" si="10"/>
        <v>Abgeschlossen</v>
      </c>
    </row>
    <row r="689" spans="1:16" x14ac:dyDescent="0.25">
      <c r="A689" s="10" t="str">
        <f>IFERROR(VLOOKUP(L689,verify_descriptions!A:J,2,FALSE),"")</f>
        <v/>
      </c>
      <c r="B689" s="10" t="str">
        <f>IFERROR(VLOOKUP(L689,verify_descriptions!A:J,3,FALSE),"")</f>
        <v/>
      </c>
      <c r="C689" s="8"/>
      <c r="D689" s="10" t="str">
        <f>IFERROR(VLOOKUP(L689,verify_descriptions!A:J,4,FALSE),"")</f>
        <v/>
      </c>
      <c r="E689" s="10" t="str">
        <f>IFERROR(VLOOKUP(L689,verify_descriptions!A:J,5,FALSE),"")</f>
        <v/>
      </c>
      <c r="F689" s="10" t="str">
        <f>IFERROR(VLOOKUP(L689,verify_descriptions!A:J,6,FALSE),"")</f>
        <v/>
      </c>
      <c r="G689" s="10" t="str">
        <f>IFERROR(VLOOKUP(L689,verify_descriptions!A:J,7,FALSE),"")</f>
        <v/>
      </c>
      <c r="H689" s="10" t="str">
        <f>IFERROR(VLOOKUP(L689,verify_descriptions!A:J,8,FALSE),"")</f>
        <v/>
      </c>
      <c r="I689" s="10" t="str">
        <f>IFERROR(VLOOKUP(L689,verify_descriptions!A:J,9,FALSE),"")</f>
        <v/>
      </c>
      <c r="J689" s="9"/>
      <c r="K689" s="12" t="str">
        <f>IFERROR(VLOOKUP(L689,verify_descriptions!A:J,10,FALSE),"")</f>
        <v/>
      </c>
      <c r="L689" s="9"/>
      <c r="M689" s="9"/>
      <c r="N689" s="9"/>
      <c r="O689" s="10" t="str">
        <f>IF(C689="","",IF(ISERROR(VLOOKUP(C689,verify_dates!$A$1:$A$50,1,FALSE)),"Datum ungültig!",IF(L689="","Beschr. fehlt!",IF(SUMIFS(J:J,C:C,"="&amp;C689,K:K,"STD")&gt;10,"&gt;10h Arbeitszeit!",IF(AND(NOT(ISNUMBER(J689)),C689&lt;&gt;""),"Arbeitszeit fehlt!",IF(NOT(ISERROR(VLOOKUP(C689,verify_holidays!A:A,1,FALSE))),"W: Feiertagsarbeit!",IF(WEEKDAY(C689,2)&gt;5,"W: Wochenendarbeit!","OK")))))))</f>
        <v/>
      </c>
      <c r="P689" s="9" t="str">
        <f t="shared" si="10"/>
        <v>Abgeschlossen</v>
      </c>
    </row>
    <row r="690" spans="1:16" x14ac:dyDescent="0.25">
      <c r="A690" s="10" t="str">
        <f>IFERROR(VLOOKUP(L690,verify_descriptions!A:J,2,FALSE),"")</f>
        <v/>
      </c>
      <c r="B690" s="10" t="str">
        <f>IFERROR(VLOOKUP(L690,verify_descriptions!A:J,3,FALSE),"")</f>
        <v/>
      </c>
      <c r="C690" s="8"/>
      <c r="D690" s="10" t="str">
        <f>IFERROR(VLOOKUP(L690,verify_descriptions!A:J,4,FALSE),"")</f>
        <v/>
      </c>
      <c r="E690" s="10" t="str">
        <f>IFERROR(VLOOKUP(L690,verify_descriptions!A:J,5,FALSE),"")</f>
        <v/>
      </c>
      <c r="F690" s="10" t="str">
        <f>IFERROR(VLOOKUP(L690,verify_descriptions!A:J,6,FALSE),"")</f>
        <v/>
      </c>
      <c r="G690" s="10" t="str">
        <f>IFERROR(VLOOKUP(L690,verify_descriptions!A:J,7,FALSE),"")</f>
        <v/>
      </c>
      <c r="H690" s="10" t="str">
        <f>IFERROR(VLOOKUP(L690,verify_descriptions!A:J,8,FALSE),"")</f>
        <v/>
      </c>
      <c r="I690" s="10" t="str">
        <f>IFERROR(VLOOKUP(L690,verify_descriptions!A:J,9,FALSE),"")</f>
        <v/>
      </c>
      <c r="J690" s="9"/>
      <c r="K690" s="12" t="str">
        <f>IFERROR(VLOOKUP(L690,verify_descriptions!A:J,10,FALSE),"")</f>
        <v/>
      </c>
      <c r="L690" s="9"/>
      <c r="M690" s="9"/>
      <c r="N690" s="9"/>
      <c r="O690" s="10" t="str">
        <f>IF(C690="","",IF(ISERROR(VLOOKUP(C690,verify_dates!$A$1:$A$50,1,FALSE)),"Datum ungültig!",IF(L690="","Beschr. fehlt!",IF(SUMIFS(J:J,C:C,"="&amp;C690,K:K,"STD")&gt;10,"&gt;10h Arbeitszeit!",IF(AND(NOT(ISNUMBER(J690)),C690&lt;&gt;""),"Arbeitszeit fehlt!",IF(NOT(ISERROR(VLOOKUP(C690,verify_holidays!A:A,1,FALSE))),"W: Feiertagsarbeit!",IF(WEEKDAY(C690,2)&gt;5,"W: Wochenendarbeit!","OK")))))))</f>
        <v/>
      </c>
      <c r="P690" s="9" t="str">
        <f t="shared" si="10"/>
        <v>Abgeschlossen</v>
      </c>
    </row>
    <row r="691" spans="1:16" x14ac:dyDescent="0.25">
      <c r="A691" s="10" t="str">
        <f>IFERROR(VLOOKUP(L691,verify_descriptions!A:J,2,FALSE),"")</f>
        <v/>
      </c>
      <c r="B691" s="10" t="str">
        <f>IFERROR(VLOOKUP(L691,verify_descriptions!A:J,3,FALSE),"")</f>
        <v/>
      </c>
      <c r="C691" s="8"/>
      <c r="D691" s="10" t="str">
        <f>IFERROR(VLOOKUP(L691,verify_descriptions!A:J,4,FALSE),"")</f>
        <v/>
      </c>
      <c r="E691" s="10" t="str">
        <f>IFERROR(VLOOKUP(L691,verify_descriptions!A:J,5,FALSE),"")</f>
        <v/>
      </c>
      <c r="F691" s="10" t="str">
        <f>IFERROR(VLOOKUP(L691,verify_descriptions!A:J,6,FALSE),"")</f>
        <v/>
      </c>
      <c r="G691" s="10" t="str">
        <f>IFERROR(VLOOKUP(L691,verify_descriptions!A:J,7,FALSE),"")</f>
        <v/>
      </c>
      <c r="H691" s="10" t="str">
        <f>IFERROR(VLOOKUP(L691,verify_descriptions!A:J,8,FALSE),"")</f>
        <v/>
      </c>
      <c r="I691" s="10" t="str">
        <f>IFERROR(VLOOKUP(L691,verify_descriptions!A:J,9,FALSE),"")</f>
        <v/>
      </c>
      <c r="J691" s="9"/>
      <c r="K691" s="12" t="str">
        <f>IFERROR(VLOOKUP(L691,verify_descriptions!A:J,10,FALSE),"")</f>
        <v/>
      </c>
      <c r="L691" s="9"/>
      <c r="M691" s="9"/>
      <c r="N691" s="9"/>
      <c r="O691" s="10" t="str">
        <f>IF(C691="","",IF(ISERROR(VLOOKUP(C691,verify_dates!$A$1:$A$50,1,FALSE)),"Datum ungültig!",IF(L691="","Beschr. fehlt!",IF(SUMIFS(J:J,C:C,"="&amp;C691,K:K,"STD")&gt;10,"&gt;10h Arbeitszeit!",IF(AND(NOT(ISNUMBER(J691)),C691&lt;&gt;""),"Arbeitszeit fehlt!",IF(NOT(ISERROR(VLOOKUP(C691,verify_holidays!A:A,1,FALSE))),"W: Feiertagsarbeit!",IF(WEEKDAY(C691,2)&gt;5,"W: Wochenendarbeit!","OK")))))))</f>
        <v/>
      </c>
      <c r="P691" s="9" t="str">
        <f t="shared" si="10"/>
        <v>Abgeschlossen</v>
      </c>
    </row>
    <row r="692" spans="1:16" x14ac:dyDescent="0.25">
      <c r="A692" s="10" t="str">
        <f>IFERROR(VLOOKUP(L692,verify_descriptions!A:J,2,FALSE),"")</f>
        <v/>
      </c>
      <c r="B692" s="10" t="str">
        <f>IFERROR(VLOOKUP(L692,verify_descriptions!A:J,3,FALSE),"")</f>
        <v/>
      </c>
      <c r="C692" s="8"/>
      <c r="D692" s="10" t="str">
        <f>IFERROR(VLOOKUP(L692,verify_descriptions!A:J,4,FALSE),"")</f>
        <v/>
      </c>
      <c r="E692" s="10" t="str">
        <f>IFERROR(VLOOKUP(L692,verify_descriptions!A:J,5,FALSE),"")</f>
        <v/>
      </c>
      <c r="F692" s="10" t="str">
        <f>IFERROR(VLOOKUP(L692,verify_descriptions!A:J,6,FALSE),"")</f>
        <v/>
      </c>
      <c r="G692" s="10" t="str">
        <f>IFERROR(VLOOKUP(L692,verify_descriptions!A:J,7,FALSE),"")</f>
        <v/>
      </c>
      <c r="H692" s="10" t="str">
        <f>IFERROR(VLOOKUP(L692,verify_descriptions!A:J,8,FALSE),"")</f>
        <v/>
      </c>
      <c r="I692" s="10" t="str">
        <f>IFERROR(VLOOKUP(L692,verify_descriptions!A:J,9,FALSE),"")</f>
        <v/>
      </c>
      <c r="J692" s="9"/>
      <c r="K692" s="12" t="str">
        <f>IFERROR(VLOOKUP(L692,verify_descriptions!A:J,10,FALSE),"")</f>
        <v/>
      </c>
      <c r="L692" s="9"/>
      <c r="M692" s="9"/>
      <c r="N692" s="9"/>
      <c r="O692" s="10" t="str">
        <f>IF(C692="","",IF(ISERROR(VLOOKUP(C692,verify_dates!$A$1:$A$50,1,FALSE)),"Datum ungültig!",IF(L692="","Beschr. fehlt!",IF(SUMIFS(J:J,C:C,"="&amp;C692,K:K,"STD")&gt;10,"&gt;10h Arbeitszeit!",IF(AND(NOT(ISNUMBER(J692)),C692&lt;&gt;""),"Arbeitszeit fehlt!",IF(NOT(ISERROR(VLOOKUP(C692,verify_holidays!A:A,1,FALSE))),"W: Feiertagsarbeit!",IF(WEEKDAY(C692,2)&gt;5,"W: Wochenendarbeit!","OK")))))))</f>
        <v/>
      </c>
      <c r="P692" s="9" t="str">
        <f t="shared" si="10"/>
        <v>Abgeschlossen</v>
      </c>
    </row>
    <row r="693" spans="1:16" x14ac:dyDescent="0.25">
      <c r="A693" s="10" t="str">
        <f>IFERROR(VLOOKUP(L693,verify_descriptions!A:J,2,FALSE),"")</f>
        <v/>
      </c>
      <c r="B693" s="10" t="str">
        <f>IFERROR(VLOOKUP(L693,verify_descriptions!A:J,3,FALSE),"")</f>
        <v/>
      </c>
      <c r="C693" s="8"/>
      <c r="D693" s="10" t="str">
        <f>IFERROR(VLOOKUP(L693,verify_descriptions!A:J,4,FALSE),"")</f>
        <v/>
      </c>
      <c r="E693" s="10" t="str">
        <f>IFERROR(VLOOKUP(L693,verify_descriptions!A:J,5,FALSE),"")</f>
        <v/>
      </c>
      <c r="F693" s="10" t="str">
        <f>IFERROR(VLOOKUP(L693,verify_descriptions!A:J,6,FALSE),"")</f>
        <v/>
      </c>
      <c r="G693" s="10" t="str">
        <f>IFERROR(VLOOKUP(L693,verify_descriptions!A:J,7,FALSE),"")</f>
        <v/>
      </c>
      <c r="H693" s="10" t="str">
        <f>IFERROR(VLOOKUP(L693,verify_descriptions!A:J,8,FALSE),"")</f>
        <v/>
      </c>
      <c r="I693" s="10" t="str">
        <f>IFERROR(VLOOKUP(L693,verify_descriptions!A:J,9,FALSE),"")</f>
        <v/>
      </c>
      <c r="J693" s="9"/>
      <c r="K693" s="12" t="str">
        <f>IFERROR(VLOOKUP(L693,verify_descriptions!A:J,10,FALSE),"")</f>
        <v/>
      </c>
      <c r="L693" s="9"/>
      <c r="M693" s="9"/>
      <c r="N693" s="9"/>
      <c r="O693" s="10" t="str">
        <f>IF(C693="","",IF(ISERROR(VLOOKUP(C693,verify_dates!$A$1:$A$50,1,FALSE)),"Datum ungültig!",IF(L693="","Beschr. fehlt!",IF(SUMIFS(J:J,C:C,"="&amp;C693,K:K,"STD")&gt;10,"&gt;10h Arbeitszeit!",IF(AND(NOT(ISNUMBER(J693)),C693&lt;&gt;""),"Arbeitszeit fehlt!",IF(NOT(ISERROR(VLOOKUP(C693,verify_holidays!A:A,1,FALSE))),"W: Feiertagsarbeit!",IF(WEEKDAY(C693,2)&gt;5,"W: Wochenendarbeit!","OK")))))))</f>
        <v/>
      </c>
      <c r="P693" s="9" t="str">
        <f t="shared" si="10"/>
        <v>Abgeschlossen</v>
      </c>
    </row>
    <row r="694" spans="1:16" x14ac:dyDescent="0.25">
      <c r="A694" s="10" t="str">
        <f>IFERROR(VLOOKUP(L694,verify_descriptions!A:J,2,FALSE),"")</f>
        <v/>
      </c>
      <c r="B694" s="10" t="str">
        <f>IFERROR(VLOOKUP(L694,verify_descriptions!A:J,3,FALSE),"")</f>
        <v/>
      </c>
      <c r="C694" s="8"/>
      <c r="D694" s="10" t="str">
        <f>IFERROR(VLOOKUP(L694,verify_descriptions!A:J,4,FALSE),"")</f>
        <v/>
      </c>
      <c r="E694" s="10" t="str">
        <f>IFERROR(VLOOKUP(L694,verify_descriptions!A:J,5,FALSE),"")</f>
        <v/>
      </c>
      <c r="F694" s="10" t="str">
        <f>IFERROR(VLOOKUP(L694,verify_descriptions!A:J,6,FALSE),"")</f>
        <v/>
      </c>
      <c r="G694" s="10" t="str">
        <f>IFERROR(VLOOKUP(L694,verify_descriptions!A:J,7,FALSE),"")</f>
        <v/>
      </c>
      <c r="H694" s="10" t="str">
        <f>IFERROR(VLOOKUP(L694,verify_descriptions!A:J,8,FALSE),"")</f>
        <v/>
      </c>
      <c r="I694" s="10" t="str">
        <f>IFERROR(VLOOKUP(L694,verify_descriptions!A:J,9,FALSE),"")</f>
        <v/>
      </c>
      <c r="J694" s="9"/>
      <c r="K694" s="12" t="str">
        <f>IFERROR(VLOOKUP(L694,verify_descriptions!A:J,10,FALSE),"")</f>
        <v/>
      </c>
      <c r="L694" s="9"/>
      <c r="M694" s="9"/>
      <c r="N694" s="9"/>
      <c r="O694" s="10" t="str">
        <f>IF(C694="","",IF(ISERROR(VLOOKUP(C694,verify_dates!$A$1:$A$50,1,FALSE)),"Datum ungültig!",IF(L694="","Beschr. fehlt!",IF(SUMIFS(J:J,C:C,"="&amp;C694,K:K,"STD")&gt;10,"&gt;10h Arbeitszeit!",IF(AND(NOT(ISNUMBER(J694)),C694&lt;&gt;""),"Arbeitszeit fehlt!",IF(NOT(ISERROR(VLOOKUP(C694,verify_holidays!A:A,1,FALSE))),"W: Feiertagsarbeit!",IF(WEEKDAY(C694,2)&gt;5,"W: Wochenendarbeit!","OK")))))))</f>
        <v/>
      </c>
      <c r="P694" s="9" t="str">
        <f t="shared" si="10"/>
        <v>Abgeschlossen</v>
      </c>
    </row>
    <row r="695" spans="1:16" x14ac:dyDescent="0.25">
      <c r="A695" s="10" t="str">
        <f>IFERROR(VLOOKUP(L695,verify_descriptions!A:J,2,FALSE),"")</f>
        <v/>
      </c>
      <c r="B695" s="10" t="str">
        <f>IFERROR(VLOOKUP(L695,verify_descriptions!A:J,3,FALSE),"")</f>
        <v/>
      </c>
      <c r="C695" s="8"/>
      <c r="D695" s="10" t="str">
        <f>IFERROR(VLOOKUP(L695,verify_descriptions!A:J,4,FALSE),"")</f>
        <v/>
      </c>
      <c r="E695" s="10" t="str">
        <f>IFERROR(VLOOKUP(L695,verify_descriptions!A:J,5,FALSE),"")</f>
        <v/>
      </c>
      <c r="F695" s="10" t="str">
        <f>IFERROR(VLOOKUP(L695,verify_descriptions!A:J,6,FALSE),"")</f>
        <v/>
      </c>
      <c r="G695" s="10" t="str">
        <f>IFERROR(VLOOKUP(L695,verify_descriptions!A:J,7,FALSE),"")</f>
        <v/>
      </c>
      <c r="H695" s="10" t="str">
        <f>IFERROR(VLOOKUP(L695,verify_descriptions!A:J,8,FALSE),"")</f>
        <v/>
      </c>
      <c r="I695" s="10" t="str">
        <f>IFERROR(VLOOKUP(L695,verify_descriptions!A:J,9,FALSE),"")</f>
        <v/>
      </c>
      <c r="J695" s="9"/>
      <c r="K695" s="12" t="str">
        <f>IFERROR(VLOOKUP(L695,verify_descriptions!A:J,10,FALSE),"")</f>
        <v/>
      </c>
      <c r="L695" s="9"/>
      <c r="M695" s="9"/>
      <c r="N695" s="9"/>
      <c r="O695" s="10" t="str">
        <f>IF(C695="","",IF(ISERROR(VLOOKUP(C695,verify_dates!$A$1:$A$50,1,FALSE)),"Datum ungültig!",IF(L695="","Beschr. fehlt!",IF(SUMIFS(J:J,C:C,"="&amp;C695,K:K,"STD")&gt;10,"&gt;10h Arbeitszeit!",IF(AND(NOT(ISNUMBER(J695)),C695&lt;&gt;""),"Arbeitszeit fehlt!",IF(NOT(ISERROR(VLOOKUP(C695,verify_holidays!A:A,1,FALSE))),"W: Feiertagsarbeit!",IF(WEEKDAY(C695,2)&gt;5,"W: Wochenendarbeit!","OK")))))))</f>
        <v/>
      </c>
      <c r="P695" s="9" t="str">
        <f t="shared" si="10"/>
        <v>Abgeschlossen</v>
      </c>
    </row>
    <row r="696" spans="1:16" x14ac:dyDescent="0.25">
      <c r="A696" s="10" t="str">
        <f>IFERROR(VLOOKUP(L696,verify_descriptions!A:J,2,FALSE),"")</f>
        <v/>
      </c>
      <c r="B696" s="10" t="str">
        <f>IFERROR(VLOOKUP(L696,verify_descriptions!A:J,3,FALSE),"")</f>
        <v/>
      </c>
      <c r="C696" s="8"/>
      <c r="D696" s="10" t="str">
        <f>IFERROR(VLOOKUP(L696,verify_descriptions!A:J,4,FALSE),"")</f>
        <v/>
      </c>
      <c r="E696" s="10" t="str">
        <f>IFERROR(VLOOKUP(L696,verify_descriptions!A:J,5,FALSE),"")</f>
        <v/>
      </c>
      <c r="F696" s="10" t="str">
        <f>IFERROR(VLOOKUP(L696,verify_descriptions!A:J,6,FALSE),"")</f>
        <v/>
      </c>
      <c r="G696" s="10" t="str">
        <f>IFERROR(VLOOKUP(L696,verify_descriptions!A:J,7,FALSE),"")</f>
        <v/>
      </c>
      <c r="H696" s="10" t="str">
        <f>IFERROR(VLOOKUP(L696,verify_descriptions!A:J,8,FALSE),"")</f>
        <v/>
      </c>
      <c r="I696" s="10" t="str">
        <f>IFERROR(VLOOKUP(L696,verify_descriptions!A:J,9,FALSE),"")</f>
        <v/>
      </c>
      <c r="J696" s="9"/>
      <c r="K696" s="12" t="str">
        <f>IFERROR(VLOOKUP(L696,verify_descriptions!A:J,10,FALSE),"")</f>
        <v/>
      </c>
      <c r="L696" s="9"/>
      <c r="M696" s="9"/>
      <c r="N696" s="9"/>
      <c r="O696" s="10" t="str">
        <f>IF(C696="","",IF(ISERROR(VLOOKUP(C696,verify_dates!$A$1:$A$50,1,FALSE)),"Datum ungültig!",IF(L696="","Beschr. fehlt!",IF(SUMIFS(J:J,C:C,"="&amp;C696,K:K,"STD")&gt;10,"&gt;10h Arbeitszeit!",IF(AND(NOT(ISNUMBER(J696)),C696&lt;&gt;""),"Arbeitszeit fehlt!",IF(NOT(ISERROR(VLOOKUP(C696,verify_holidays!A:A,1,FALSE))),"W: Feiertagsarbeit!",IF(WEEKDAY(C696,2)&gt;5,"W: Wochenendarbeit!","OK")))))))</f>
        <v/>
      </c>
      <c r="P696" s="9" t="str">
        <f t="shared" si="10"/>
        <v>Abgeschlossen</v>
      </c>
    </row>
    <row r="697" spans="1:16" x14ac:dyDescent="0.25">
      <c r="A697" s="10" t="str">
        <f>IFERROR(VLOOKUP(L697,verify_descriptions!A:J,2,FALSE),"")</f>
        <v/>
      </c>
      <c r="B697" s="10" t="str">
        <f>IFERROR(VLOOKUP(L697,verify_descriptions!A:J,3,FALSE),"")</f>
        <v/>
      </c>
      <c r="C697" s="8"/>
      <c r="D697" s="10" t="str">
        <f>IFERROR(VLOOKUP(L697,verify_descriptions!A:J,4,FALSE),"")</f>
        <v/>
      </c>
      <c r="E697" s="10" t="str">
        <f>IFERROR(VLOOKUP(L697,verify_descriptions!A:J,5,FALSE),"")</f>
        <v/>
      </c>
      <c r="F697" s="10" t="str">
        <f>IFERROR(VLOOKUP(L697,verify_descriptions!A:J,6,FALSE),"")</f>
        <v/>
      </c>
      <c r="G697" s="10" t="str">
        <f>IFERROR(VLOOKUP(L697,verify_descriptions!A:J,7,FALSE),"")</f>
        <v/>
      </c>
      <c r="H697" s="10" t="str">
        <f>IFERROR(VLOOKUP(L697,verify_descriptions!A:J,8,FALSE),"")</f>
        <v/>
      </c>
      <c r="I697" s="10" t="str">
        <f>IFERROR(VLOOKUP(L697,verify_descriptions!A:J,9,FALSE),"")</f>
        <v/>
      </c>
      <c r="J697" s="9"/>
      <c r="K697" s="12" t="str">
        <f>IFERROR(VLOOKUP(L697,verify_descriptions!A:J,10,FALSE),"")</f>
        <v/>
      </c>
      <c r="L697" s="9"/>
      <c r="M697" s="9"/>
      <c r="N697" s="9"/>
      <c r="O697" s="10" t="str">
        <f>IF(C697="","",IF(ISERROR(VLOOKUP(C697,verify_dates!$A$1:$A$50,1,FALSE)),"Datum ungültig!",IF(L697="","Beschr. fehlt!",IF(SUMIFS(J:J,C:C,"="&amp;C697,K:K,"STD")&gt;10,"&gt;10h Arbeitszeit!",IF(AND(NOT(ISNUMBER(J697)),C697&lt;&gt;""),"Arbeitszeit fehlt!",IF(NOT(ISERROR(VLOOKUP(C697,verify_holidays!A:A,1,FALSE))),"W: Feiertagsarbeit!",IF(WEEKDAY(C697,2)&gt;5,"W: Wochenendarbeit!","OK")))))))</f>
        <v/>
      </c>
      <c r="P697" s="9" t="str">
        <f t="shared" si="10"/>
        <v>Abgeschlossen</v>
      </c>
    </row>
    <row r="698" spans="1:16" x14ac:dyDescent="0.25">
      <c r="A698" s="10" t="str">
        <f>IFERROR(VLOOKUP(L698,verify_descriptions!A:J,2,FALSE),"")</f>
        <v/>
      </c>
      <c r="B698" s="10" t="str">
        <f>IFERROR(VLOOKUP(L698,verify_descriptions!A:J,3,FALSE),"")</f>
        <v/>
      </c>
      <c r="C698" s="8"/>
      <c r="D698" s="10" t="str">
        <f>IFERROR(VLOOKUP(L698,verify_descriptions!A:J,4,FALSE),"")</f>
        <v/>
      </c>
      <c r="E698" s="10" t="str">
        <f>IFERROR(VLOOKUP(L698,verify_descriptions!A:J,5,FALSE),"")</f>
        <v/>
      </c>
      <c r="F698" s="10" t="str">
        <f>IFERROR(VLOOKUP(L698,verify_descriptions!A:J,6,FALSE),"")</f>
        <v/>
      </c>
      <c r="G698" s="10" t="str">
        <f>IFERROR(VLOOKUP(L698,verify_descriptions!A:J,7,FALSE),"")</f>
        <v/>
      </c>
      <c r="H698" s="10" t="str">
        <f>IFERROR(VLOOKUP(L698,verify_descriptions!A:J,8,FALSE),"")</f>
        <v/>
      </c>
      <c r="I698" s="10" t="str">
        <f>IFERROR(VLOOKUP(L698,verify_descriptions!A:J,9,FALSE),"")</f>
        <v/>
      </c>
      <c r="J698" s="9"/>
      <c r="K698" s="12" t="str">
        <f>IFERROR(VLOOKUP(L698,verify_descriptions!A:J,10,FALSE),"")</f>
        <v/>
      </c>
      <c r="L698" s="9"/>
      <c r="M698" s="9"/>
      <c r="N698" s="9"/>
      <c r="O698" s="10" t="str">
        <f>IF(C698="","",IF(ISERROR(VLOOKUP(C698,verify_dates!$A$1:$A$50,1,FALSE)),"Datum ungültig!",IF(L698="","Beschr. fehlt!",IF(SUMIFS(J:J,C:C,"="&amp;C698,K:K,"STD")&gt;10,"&gt;10h Arbeitszeit!",IF(AND(NOT(ISNUMBER(J698)),C698&lt;&gt;""),"Arbeitszeit fehlt!",IF(NOT(ISERROR(VLOOKUP(C698,verify_holidays!A:A,1,FALSE))),"W: Feiertagsarbeit!",IF(WEEKDAY(C698,2)&gt;5,"W: Wochenendarbeit!","OK")))))))</f>
        <v/>
      </c>
      <c r="P698" s="9" t="str">
        <f t="shared" si="10"/>
        <v>Abgeschlossen</v>
      </c>
    </row>
    <row r="699" spans="1:16" x14ac:dyDescent="0.25">
      <c r="A699" s="10" t="str">
        <f>IFERROR(VLOOKUP(L699,verify_descriptions!A:J,2,FALSE),"")</f>
        <v/>
      </c>
      <c r="B699" s="10" t="str">
        <f>IFERROR(VLOOKUP(L699,verify_descriptions!A:J,3,FALSE),"")</f>
        <v/>
      </c>
      <c r="C699" s="8"/>
      <c r="D699" s="10" t="str">
        <f>IFERROR(VLOOKUP(L699,verify_descriptions!A:J,4,FALSE),"")</f>
        <v/>
      </c>
      <c r="E699" s="10" t="str">
        <f>IFERROR(VLOOKUP(L699,verify_descriptions!A:J,5,FALSE),"")</f>
        <v/>
      </c>
      <c r="F699" s="10" t="str">
        <f>IFERROR(VLOOKUP(L699,verify_descriptions!A:J,6,FALSE),"")</f>
        <v/>
      </c>
      <c r="G699" s="10" t="str">
        <f>IFERROR(VLOOKUP(L699,verify_descriptions!A:J,7,FALSE),"")</f>
        <v/>
      </c>
      <c r="H699" s="10" t="str">
        <f>IFERROR(VLOOKUP(L699,verify_descriptions!A:J,8,FALSE),"")</f>
        <v/>
      </c>
      <c r="I699" s="10" t="str">
        <f>IFERROR(VLOOKUP(L699,verify_descriptions!A:J,9,FALSE),"")</f>
        <v/>
      </c>
      <c r="J699" s="9"/>
      <c r="K699" s="12" t="str">
        <f>IFERROR(VLOOKUP(L699,verify_descriptions!A:J,10,FALSE),"")</f>
        <v/>
      </c>
      <c r="L699" s="9"/>
      <c r="M699" s="9"/>
      <c r="N699" s="9"/>
      <c r="O699" s="10" t="str">
        <f>IF(C699="","",IF(ISERROR(VLOOKUP(C699,verify_dates!$A$1:$A$50,1,FALSE)),"Datum ungültig!",IF(L699="","Beschr. fehlt!",IF(SUMIFS(J:J,C:C,"="&amp;C699,K:K,"STD")&gt;10,"&gt;10h Arbeitszeit!",IF(AND(NOT(ISNUMBER(J699)),C699&lt;&gt;""),"Arbeitszeit fehlt!",IF(NOT(ISERROR(VLOOKUP(C699,verify_holidays!A:A,1,FALSE))),"W: Feiertagsarbeit!",IF(WEEKDAY(C699,2)&gt;5,"W: Wochenendarbeit!","OK")))))))</f>
        <v/>
      </c>
      <c r="P699" s="9" t="str">
        <f t="shared" si="10"/>
        <v>Abgeschlossen</v>
      </c>
    </row>
    <row r="700" spans="1:16" x14ac:dyDescent="0.25">
      <c r="A700" s="10" t="str">
        <f>IFERROR(VLOOKUP(L700,verify_descriptions!A:J,2,FALSE),"")</f>
        <v/>
      </c>
      <c r="B700" s="10" t="str">
        <f>IFERROR(VLOOKUP(L700,verify_descriptions!A:J,3,FALSE),"")</f>
        <v/>
      </c>
      <c r="C700" s="8"/>
      <c r="D700" s="10" t="str">
        <f>IFERROR(VLOOKUP(L700,verify_descriptions!A:J,4,FALSE),"")</f>
        <v/>
      </c>
      <c r="E700" s="10" t="str">
        <f>IFERROR(VLOOKUP(L700,verify_descriptions!A:J,5,FALSE),"")</f>
        <v/>
      </c>
      <c r="F700" s="10" t="str">
        <f>IFERROR(VLOOKUP(L700,verify_descriptions!A:J,6,FALSE),"")</f>
        <v/>
      </c>
      <c r="G700" s="10" t="str">
        <f>IFERROR(VLOOKUP(L700,verify_descriptions!A:J,7,FALSE),"")</f>
        <v/>
      </c>
      <c r="H700" s="10" t="str">
        <f>IFERROR(VLOOKUP(L700,verify_descriptions!A:J,8,FALSE),"")</f>
        <v/>
      </c>
      <c r="I700" s="10" t="str">
        <f>IFERROR(VLOOKUP(L700,verify_descriptions!A:J,9,FALSE),"")</f>
        <v/>
      </c>
      <c r="J700" s="9"/>
      <c r="K700" s="12" t="str">
        <f>IFERROR(VLOOKUP(L700,verify_descriptions!A:J,10,FALSE),"")</f>
        <v/>
      </c>
      <c r="L700" s="9"/>
      <c r="M700" s="9"/>
      <c r="N700" s="9"/>
      <c r="O700" s="10" t="str">
        <f>IF(C700="","",IF(ISERROR(VLOOKUP(C700,verify_dates!$A$1:$A$50,1,FALSE)),"Datum ungültig!",IF(L700="","Beschr. fehlt!",IF(SUMIFS(J:J,C:C,"="&amp;C700,K:K,"STD")&gt;10,"&gt;10h Arbeitszeit!",IF(AND(NOT(ISNUMBER(J700)),C700&lt;&gt;""),"Arbeitszeit fehlt!",IF(NOT(ISERROR(VLOOKUP(C700,verify_holidays!A:A,1,FALSE))),"W: Feiertagsarbeit!",IF(WEEKDAY(C700,2)&gt;5,"W: Wochenendarbeit!","OK")))))))</f>
        <v/>
      </c>
      <c r="P700" s="9" t="str">
        <f t="shared" si="10"/>
        <v>Abgeschlossen</v>
      </c>
    </row>
    <row r="701" spans="1:16" x14ac:dyDescent="0.25">
      <c r="A701" s="10" t="str">
        <f>IFERROR(VLOOKUP(L701,verify_descriptions!A:J,2,FALSE),"")</f>
        <v/>
      </c>
      <c r="B701" s="10" t="str">
        <f>IFERROR(VLOOKUP(L701,verify_descriptions!A:J,3,FALSE),"")</f>
        <v/>
      </c>
      <c r="C701" s="8"/>
      <c r="D701" s="10" t="str">
        <f>IFERROR(VLOOKUP(L701,verify_descriptions!A:J,4,FALSE),"")</f>
        <v/>
      </c>
      <c r="E701" s="10" t="str">
        <f>IFERROR(VLOOKUP(L701,verify_descriptions!A:J,5,FALSE),"")</f>
        <v/>
      </c>
      <c r="F701" s="10" t="str">
        <f>IFERROR(VLOOKUP(L701,verify_descriptions!A:J,6,FALSE),"")</f>
        <v/>
      </c>
      <c r="G701" s="10" t="str">
        <f>IFERROR(VLOOKUP(L701,verify_descriptions!A:J,7,FALSE),"")</f>
        <v/>
      </c>
      <c r="H701" s="10" t="str">
        <f>IFERROR(VLOOKUP(L701,verify_descriptions!A:J,8,FALSE),"")</f>
        <v/>
      </c>
      <c r="I701" s="10" t="str">
        <f>IFERROR(VLOOKUP(L701,verify_descriptions!A:J,9,FALSE),"")</f>
        <v/>
      </c>
      <c r="J701" s="9"/>
      <c r="K701" s="12" t="str">
        <f>IFERROR(VLOOKUP(L701,verify_descriptions!A:J,10,FALSE),"")</f>
        <v/>
      </c>
      <c r="L701" s="9"/>
      <c r="M701" s="9"/>
      <c r="N701" s="9"/>
      <c r="O701" s="10" t="str">
        <f>IF(C701="","",IF(ISERROR(VLOOKUP(C701,verify_dates!$A$1:$A$50,1,FALSE)),"Datum ungültig!",IF(L701="","Beschr. fehlt!",IF(SUMIFS(J:J,C:C,"="&amp;C701,K:K,"STD")&gt;10,"&gt;10h Arbeitszeit!",IF(AND(NOT(ISNUMBER(J701)),C701&lt;&gt;""),"Arbeitszeit fehlt!",IF(NOT(ISERROR(VLOOKUP(C701,verify_holidays!A:A,1,FALSE))),"W: Feiertagsarbeit!",IF(WEEKDAY(C701,2)&gt;5,"W: Wochenendarbeit!","OK")))))))</f>
        <v/>
      </c>
      <c r="P701" s="9" t="str">
        <f t="shared" si="10"/>
        <v>Abgeschlossen</v>
      </c>
    </row>
    <row r="702" spans="1:16" x14ac:dyDescent="0.25">
      <c r="A702" s="10" t="str">
        <f>IFERROR(VLOOKUP(L702,verify_descriptions!A:J,2,FALSE),"")</f>
        <v/>
      </c>
      <c r="B702" s="10" t="str">
        <f>IFERROR(VLOOKUP(L702,verify_descriptions!A:J,3,FALSE),"")</f>
        <v/>
      </c>
      <c r="C702" s="8"/>
      <c r="D702" s="10" t="str">
        <f>IFERROR(VLOOKUP(L702,verify_descriptions!A:J,4,FALSE),"")</f>
        <v/>
      </c>
      <c r="E702" s="10" t="str">
        <f>IFERROR(VLOOKUP(L702,verify_descriptions!A:J,5,FALSE),"")</f>
        <v/>
      </c>
      <c r="F702" s="10" t="str">
        <f>IFERROR(VLOOKUP(L702,verify_descriptions!A:J,6,FALSE),"")</f>
        <v/>
      </c>
      <c r="G702" s="10" t="str">
        <f>IFERROR(VLOOKUP(L702,verify_descriptions!A:J,7,FALSE),"")</f>
        <v/>
      </c>
      <c r="H702" s="10" t="str">
        <f>IFERROR(VLOOKUP(L702,verify_descriptions!A:J,8,FALSE),"")</f>
        <v/>
      </c>
      <c r="I702" s="10" t="str">
        <f>IFERROR(VLOOKUP(L702,verify_descriptions!A:J,9,FALSE),"")</f>
        <v/>
      </c>
      <c r="J702" s="9"/>
      <c r="K702" s="12" t="str">
        <f>IFERROR(VLOOKUP(L702,verify_descriptions!A:J,10,FALSE),"")</f>
        <v/>
      </c>
      <c r="L702" s="9"/>
      <c r="M702" s="9"/>
      <c r="N702" s="9"/>
      <c r="O702" s="10" t="str">
        <f>IF(C702="","",IF(ISERROR(VLOOKUP(C702,verify_dates!$A$1:$A$50,1,FALSE)),"Datum ungültig!",IF(L702="","Beschr. fehlt!",IF(SUMIFS(J:J,C:C,"="&amp;C702,K:K,"STD")&gt;10,"&gt;10h Arbeitszeit!",IF(AND(NOT(ISNUMBER(J702)),C702&lt;&gt;""),"Arbeitszeit fehlt!",IF(NOT(ISERROR(VLOOKUP(C702,verify_holidays!A:A,1,FALSE))),"W: Feiertagsarbeit!",IF(WEEKDAY(C702,2)&gt;5,"W: Wochenendarbeit!","OK")))))))</f>
        <v/>
      </c>
      <c r="P702" s="9" t="str">
        <f t="shared" si="10"/>
        <v>Abgeschlossen</v>
      </c>
    </row>
    <row r="703" spans="1:16" x14ac:dyDescent="0.25">
      <c r="A703" s="10" t="str">
        <f>IFERROR(VLOOKUP(L703,verify_descriptions!A:J,2,FALSE),"")</f>
        <v/>
      </c>
      <c r="B703" s="10" t="str">
        <f>IFERROR(VLOOKUP(L703,verify_descriptions!A:J,3,FALSE),"")</f>
        <v/>
      </c>
      <c r="C703" s="8"/>
      <c r="D703" s="10" t="str">
        <f>IFERROR(VLOOKUP(L703,verify_descriptions!A:J,4,FALSE),"")</f>
        <v/>
      </c>
      <c r="E703" s="10" t="str">
        <f>IFERROR(VLOOKUP(L703,verify_descriptions!A:J,5,FALSE),"")</f>
        <v/>
      </c>
      <c r="F703" s="10" t="str">
        <f>IFERROR(VLOOKUP(L703,verify_descriptions!A:J,6,FALSE),"")</f>
        <v/>
      </c>
      <c r="G703" s="10" t="str">
        <f>IFERROR(VLOOKUP(L703,verify_descriptions!A:J,7,FALSE),"")</f>
        <v/>
      </c>
      <c r="H703" s="10" t="str">
        <f>IFERROR(VLOOKUP(L703,verify_descriptions!A:J,8,FALSE),"")</f>
        <v/>
      </c>
      <c r="I703" s="10" t="str">
        <f>IFERROR(VLOOKUP(L703,verify_descriptions!A:J,9,FALSE),"")</f>
        <v/>
      </c>
      <c r="J703" s="9"/>
      <c r="K703" s="12" t="str">
        <f>IFERROR(VLOOKUP(L703,verify_descriptions!A:J,10,FALSE),"")</f>
        <v/>
      </c>
      <c r="L703" s="9"/>
      <c r="M703" s="9"/>
      <c r="N703" s="9"/>
      <c r="O703" s="10" t="str">
        <f>IF(C703="","",IF(ISERROR(VLOOKUP(C703,verify_dates!$A$1:$A$50,1,FALSE)),"Datum ungültig!",IF(L703="","Beschr. fehlt!",IF(SUMIFS(J:J,C:C,"="&amp;C703,K:K,"STD")&gt;10,"&gt;10h Arbeitszeit!",IF(AND(NOT(ISNUMBER(J703)),C703&lt;&gt;""),"Arbeitszeit fehlt!",IF(NOT(ISERROR(VLOOKUP(C703,verify_holidays!A:A,1,FALSE))),"W: Feiertagsarbeit!",IF(WEEKDAY(C703,2)&gt;5,"W: Wochenendarbeit!","OK")))))))</f>
        <v/>
      </c>
      <c r="P703" s="9" t="str">
        <f t="shared" si="10"/>
        <v>Abgeschlossen</v>
      </c>
    </row>
    <row r="704" spans="1:16" x14ac:dyDescent="0.25">
      <c r="A704" s="10" t="str">
        <f>IFERROR(VLOOKUP(L704,verify_descriptions!A:J,2,FALSE),"")</f>
        <v/>
      </c>
      <c r="B704" s="10" t="str">
        <f>IFERROR(VLOOKUP(L704,verify_descriptions!A:J,3,FALSE),"")</f>
        <v/>
      </c>
      <c r="C704" s="8"/>
      <c r="D704" s="10" t="str">
        <f>IFERROR(VLOOKUP(L704,verify_descriptions!A:J,4,FALSE),"")</f>
        <v/>
      </c>
      <c r="E704" s="10" t="str">
        <f>IFERROR(VLOOKUP(L704,verify_descriptions!A:J,5,FALSE),"")</f>
        <v/>
      </c>
      <c r="F704" s="10" t="str">
        <f>IFERROR(VLOOKUP(L704,verify_descriptions!A:J,6,FALSE),"")</f>
        <v/>
      </c>
      <c r="G704" s="10" t="str">
        <f>IFERROR(VLOOKUP(L704,verify_descriptions!A:J,7,FALSE),"")</f>
        <v/>
      </c>
      <c r="H704" s="10" t="str">
        <f>IFERROR(VLOOKUP(L704,verify_descriptions!A:J,8,FALSE),"")</f>
        <v/>
      </c>
      <c r="I704" s="10" t="str">
        <f>IFERROR(VLOOKUP(L704,verify_descriptions!A:J,9,FALSE),"")</f>
        <v/>
      </c>
      <c r="J704" s="9"/>
      <c r="K704" s="12" t="str">
        <f>IFERROR(VLOOKUP(L704,verify_descriptions!A:J,10,FALSE),"")</f>
        <v/>
      </c>
      <c r="L704" s="9"/>
      <c r="M704" s="9"/>
      <c r="N704" s="9"/>
      <c r="O704" s="10" t="str">
        <f>IF(C704="","",IF(ISERROR(VLOOKUP(C704,verify_dates!$A$1:$A$50,1,FALSE)),"Datum ungültig!",IF(L704="","Beschr. fehlt!",IF(SUMIFS(J:J,C:C,"="&amp;C704,K:K,"STD")&gt;10,"&gt;10h Arbeitszeit!",IF(AND(NOT(ISNUMBER(J704)),C704&lt;&gt;""),"Arbeitszeit fehlt!",IF(NOT(ISERROR(VLOOKUP(C704,verify_holidays!A:A,1,FALSE))),"W: Feiertagsarbeit!",IF(WEEKDAY(C704,2)&gt;5,"W: Wochenendarbeit!","OK")))))))</f>
        <v/>
      </c>
      <c r="P704" s="9" t="str">
        <f t="shared" si="10"/>
        <v>Abgeschlossen</v>
      </c>
    </row>
    <row r="705" spans="1:16" x14ac:dyDescent="0.25">
      <c r="A705" s="10" t="str">
        <f>IFERROR(VLOOKUP(L705,verify_descriptions!A:J,2,FALSE),"")</f>
        <v/>
      </c>
      <c r="B705" s="10" t="str">
        <f>IFERROR(VLOOKUP(L705,verify_descriptions!A:J,3,FALSE),"")</f>
        <v/>
      </c>
      <c r="C705" s="8"/>
      <c r="D705" s="10" t="str">
        <f>IFERROR(VLOOKUP(L705,verify_descriptions!A:J,4,FALSE),"")</f>
        <v/>
      </c>
      <c r="E705" s="10" t="str">
        <f>IFERROR(VLOOKUP(L705,verify_descriptions!A:J,5,FALSE),"")</f>
        <v/>
      </c>
      <c r="F705" s="10" t="str">
        <f>IFERROR(VLOOKUP(L705,verify_descriptions!A:J,6,FALSE),"")</f>
        <v/>
      </c>
      <c r="G705" s="10" t="str">
        <f>IFERROR(VLOOKUP(L705,verify_descriptions!A:J,7,FALSE),"")</f>
        <v/>
      </c>
      <c r="H705" s="10" t="str">
        <f>IFERROR(VLOOKUP(L705,verify_descriptions!A:J,8,FALSE),"")</f>
        <v/>
      </c>
      <c r="I705" s="10" t="str">
        <f>IFERROR(VLOOKUP(L705,verify_descriptions!A:J,9,FALSE),"")</f>
        <v/>
      </c>
      <c r="J705" s="9"/>
      <c r="K705" s="12" t="str">
        <f>IFERROR(VLOOKUP(L705,verify_descriptions!A:J,10,FALSE),"")</f>
        <v/>
      </c>
      <c r="L705" s="9"/>
      <c r="M705" s="9"/>
      <c r="N705" s="9"/>
      <c r="O705" s="10" t="str">
        <f>IF(C705="","",IF(ISERROR(VLOOKUP(C705,verify_dates!$A$1:$A$50,1,FALSE)),"Datum ungültig!",IF(L705="","Beschr. fehlt!",IF(SUMIFS(J:J,C:C,"="&amp;C705,K:K,"STD")&gt;10,"&gt;10h Arbeitszeit!",IF(AND(NOT(ISNUMBER(J705)),C705&lt;&gt;""),"Arbeitszeit fehlt!",IF(NOT(ISERROR(VLOOKUP(C705,verify_holidays!A:A,1,FALSE))),"W: Feiertagsarbeit!",IF(WEEKDAY(C705,2)&gt;5,"W: Wochenendarbeit!","OK")))))))</f>
        <v/>
      </c>
      <c r="P705" s="9" t="str">
        <f t="shared" si="10"/>
        <v>Abgeschlossen</v>
      </c>
    </row>
    <row r="706" spans="1:16" x14ac:dyDescent="0.25">
      <c r="A706" s="10" t="str">
        <f>IFERROR(VLOOKUP(L706,verify_descriptions!A:J,2,FALSE),"")</f>
        <v/>
      </c>
      <c r="B706" s="10" t="str">
        <f>IFERROR(VLOOKUP(L706,verify_descriptions!A:J,3,FALSE),"")</f>
        <v/>
      </c>
      <c r="C706" s="8"/>
      <c r="D706" s="10" t="str">
        <f>IFERROR(VLOOKUP(L706,verify_descriptions!A:J,4,FALSE),"")</f>
        <v/>
      </c>
      <c r="E706" s="10" t="str">
        <f>IFERROR(VLOOKUP(L706,verify_descriptions!A:J,5,FALSE),"")</f>
        <v/>
      </c>
      <c r="F706" s="10" t="str">
        <f>IFERROR(VLOOKUP(L706,verify_descriptions!A:J,6,FALSE),"")</f>
        <v/>
      </c>
      <c r="G706" s="10" t="str">
        <f>IFERROR(VLOOKUP(L706,verify_descriptions!A:J,7,FALSE),"")</f>
        <v/>
      </c>
      <c r="H706" s="10" t="str">
        <f>IFERROR(VLOOKUP(L706,verify_descriptions!A:J,8,FALSE),"")</f>
        <v/>
      </c>
      <c r="I706" s="10" t="str">
        <f>IFERROR(VLOOKUP(L706,verify_descriptions!A:J,9,FALSE),"")</f>
        <v/>
      </c>
      <c r="J706" s="9"/>
      <c r="K706" s="12" t="str">
        <f>IFERROR(VLOOKUP(L706,verify_descriptions!A:J,10,FALSE),"")</f>
        <v/>
      </c>
      <c r="L706" s="9"/>
      <c r="M706" s="9"/>
      <c r="N706" s="9"/>
      <c r="O706" s="10" t="str">
        <f>IF(C706="","",IF(ISERROR(VLOOKUP(C706,verify_dates!$A$1:$A$50,1,FALSE)),"Datum ungültig!",IF(L706="","Beschr. fehlt!",IF(SUMIFS(J:J,C:C,"="&amp;C706,K:K,"STD")&gt;10,"&gt;10h Arbeitszeit!",IF(AND(NOT(ISNUMBER(J706)),C706&lt;&gt;""),"Arbeitszeit fehlt!",IF(NOT(ISERROR(VLOOKUP(C706,verify_holidays!A:A,1,FALSE))),"W: Feiertagsarbeit!",IF(WEEKDAY(C706,2)&gt;5,"W: Wochenendarbeit!","OK")))))))</f>
        <v/>
      </c>
      <c r="P706" s="9" t="str">
        <f t="shared" si="10"/>
        <v>Abgeschlossen</v>
      </c>
    </row>
    <row r="707" spans="1:16" x14ac:dyDescent="0.25">
      <c r="A707" s="10" t="str">
        <f>IFERROR(VLOOKUP(L707,verify_descriptions!A:J,2,FALSE),"")</f>
        <v/>
      </c>
      <c r="B707" s="10" t="str">
        <f>IFERROR(VLOOKUP(L707,verify_descriptions!A:J,3,FALSE),"")</f>
        <v/>
      </c>
      <c r="C707" s="8"/>
      <c r="D707" s="10" t="str">
        <f>IFERROR(VLOOKUP(L707,verify_descriptions!A:J,4,FALSE),"")</f>
        <v/>
      </c>
      <c r="E707" s="10" t="str">
        <f>IFERROR(VLOOKUP(L707,verify_descriptions!A:J,5,FALSE),"")</f>
        <v/>
      </c>
      <c r="F707" s="10" t="str">
        <f>IFERROR(VLOOKUP(L707,verify_descriptions!A:J,6,FALSE),"")</f>
        <v/>
      </c>
      <c r="G707" s="10" t="str">
        <f>IFERROR(VLOOKUP(L707,verify_descriptions!A:J,7,FALSE),"")</f>
        <v/>
      </c>
      <c r="H707" s="10" t="str">
        <f>IFERROR(VLOOKUP(L707,verify_descriptions!A:J,8,FALSE),"")</f>
        <v/>
      </c>
      <c r="I707" s="10" t="str">
        <f>IFERROR(VLOOKUP(L707,verify_descriptions!A:J,9,FALSE),"")</f>
        <v/>
      </c>
      <c r="J707" s="9"/>
      <c r="K707" s="12" t="str">
        <f>IFERROR(VLOOKUP(L707,verify_descriptions!A:J,10,FALSE),"")</f>
        <v/>
      </c>
      <c r="L707" s="9"/>
      <c r="M707" s="9"/>
      <c r="N707" s="9"/>
      <c r="O707" s="10" t="str">
        <f>IF(C707="","",IF(ISERROR(VLOOKUP(C707,verify_dates!$A$1:$A$50,1,FALSE)),"Datum ungültig!",IF(L707="","Beschr. fehlt!",IF(SUMIFS(J:J,C:C,"="&amp;C707,K:K,"STD")&gt;10,"&gt;10h Arbeitszeit!",IF(AND(NOT(ISNUMBER(J707)),C707&lt;&gt;""),"Arbeitszeit fehlt!",IF(NOT(ISERROR(VLOOKUP(C707,verify_holidays!A:A,1,FALSE))),"W: Feiertagsarbeit!",IF(WEEKDAY(C707,2)&gt;5,"W: Wochenendarbeit!","OK")))))))</f>
        <v/>
      </c>
      <c r="P707" s="9" t="str">
        <f t="shared" si="10"/>
        <v>Abgeschlossen</v>
      </c>
    </row>
    <row r="708" spans="1:16" x14ac:dyDescent="0.25">
      <c r="A708" s="10" t="str">
        <f>IFERROR(VLOOKUP(L708,verify_descriptions!A:J,2,FALSE),"")</f>
        <v/>
      </c>
      <c r="B708" s="10" t="str">
        <f>IFERROR(VLOOKUP(L708,verify_descriptions!A:J,3,FALSE),"")</f>
        <v/>
      </c>
      <c r="C708" s="8"/>
      <c r="D708" s="10" t="str">
        <f>IFERROR(VLOOKUP(L708,verify_descriptions!A:J,4,FALSE),"")</f>
        <v/>
      </c>
      <c r="E708" s="10" t="str">
        <f>IFERROR(VLOOKUP(L708,verify_descriptions!A:J,5,FALSE),"")</f>
        <v/>
      </c>
      <c r="F708" s="10" t="str">
        <f>IFERROR(VLOOKUP(L708,verify_descriptions!A:J,6,FALSE),"")</f>
        <v/>
      </c>
      <c r="G708" s="10" t="str">
        <f>IFERROR(VLOOKUP(L708,verify_descriptions!A:J,7,FALSE),"")</f>
        <v/>
      </c>
      <c r="H708" s="10" t="str">
        <f>IFERROR(VLOOKUP(L708,verify_descriptions!A:J,8,FALSE),"")</f>
        <v/>
      </c>
      <c r="I708" s="10" t="str">
        <f>IFERROR(VLOOKUP(L708,verify_descriptions!A:J,9,FALSE),"")</f>
        <v/>
      </c>
      <c r="J708" s="9"/>
      <c r="K708" s="12" t="str">
        <f>IFERROR(VLOOKUP(L708,verify_descriptions!A:J,10,FALSE),"")</f>
        <v/>
      </c>
      <c r="L708" s="9"/>
      <c r="M708" s="9"/>
      <c r="N708" s="9"/>
      <c r="O708" s="10" t="str">
        <f>IF(C708="","",IF(ISERROR(VLOOKUP(C708,verify_dates!$A$1:$A$50,1,FALSE)),"Datum ungültig!",IF(L708="","Beschr. fehlt!",IF(SUMIFS(J:J,C:C,"="&amp;C708,K:K,"STD")&gt;10,"&gt;10h Arbeitszeit!",IF(AND(NOT(ISNUMBER(J708)),C708&lt;&gt;""),"Arbeitszeit fehlt!",IF(NOT(ISERROR(VLOOKUP(C708,verify_holidays!A:A,1,FALSE))),"W: Feiertagsarbeit!",IF(WEEKDAY(C708,2)&gt;5,"W: Wochenendarbeit!","OK")))))))</f>
        <v/>
      </c>
      <c r="P708" s="9" t="str">
        <f t="shared" ref="P708:P771" si="11">$B$1</f>
        <v>Abgeschlossen</v>
      </c>
    </row>
    <row r="709" spans="1:16" x14ac:dyDescent="0.25">
      <c r="A709" s="10" t="str">
        <f>IFERROR(VLOOKUP(L709,verify_descriptions!A:J,2,FALSE),"")</f>
        <v/>
      </c>
      <c r="B709" s="10" t="str">
        <f>IFERROR(VLOOKUP(L709,verify_descriptions!A:J,3,FALSE),"")</f>
        <v/>
      </c>
      <c r="C709" s="8"/>
      <c r="D709" s="10" t="str">
        <f>IFERROR(VLOOKUP(L709,verify_descriptions!A:J,4,FALSE),"")</f>
        <v/>
      </c>
      <c r="E709" s="10" t="str">
        <f>IFERROR(VLOOKUP(L709,verify_descriptions!A:J,5,FALSE),"")</f>
        <v/>
      </c>
      <c r="F709" s="10" t="str">
        <f>IFERROR(VLOOKUP(L709,verify_descriptions!A:J,6,FALSE),"")</f>
        <v/>
      </c>
      <c r="G709" s="10" t="str">
        <f>IFERROR(VLOOKUP(L709,verify_descriptions!A:J,7,FALSE),"")</f>
        <v/>
      </c>
      <c r="H709" s="10" t="str">
        <f>IFERROR(VLOOKUP(L709,verify_descriptions!A:J,8,FALSE),"")</f>
        <v/>
      </c>
      <c r="I709" s="10" t="str">
        <f>IFERROR(VLOOKUP(L709,verify_descriptions!A:J,9,FALSE),"")</f>
        <v/>
      </c>
      <c r="J709" s="9"/>
      <c r="K709" s="12" t="str">
        <f>IFERROR(VLOOKUP(L709,verify_descriptions!A:J,10,FALSE),"")</f>
        <v/>
      </c>
      <c r="L709" s="9"/>
      <c r="M709" s="9"/>
      <c r="N709" s="9"/>
      <c r="O709" s="10" t="str">
        <f>IF(C709="","",IF(ISERROR(VLOOKUP(C709,verify_dates!$A$1:$A$50,1,FALSE)),"Datum ungültig!",IF(L709="","Beschr. fehlt!",IF(SUMIFS(J:J,C:C,"="&amp;C709,K:K,"STD")&gt;10,"&gt;10h Arbeitszeit!",IF(AND(NOT(ISNUMBER(J709)),C709&lt;&gt;""),"Arbeitszeit fehlt!",IF(NOT(ISERROR(VLOOKUP(C709,verify_holidays!A:A,1,FALSE))),"W: Feiertagsarbeit!",IF(WEEKDAY(C709,2)&gt;5,"W: Wochenendarbeit!","OK")))))))</f>
        <v/>
      </c>
      <c r="P709" s="9" t="str">
        <f t="shared" si="11"/>
        <v>Abgeschlossen</v>
      </c>
    </row>
    <row r="710" spans="1:16" x14ac:dyDescent="0.25">
      <c r="A710" s="10" t="str">
        <f>IFERROR(VLOOKUP(L710,verify_descriptions!A:J,2,FALSE),"")</f>
        <v/>
      </c>
      <c r="B710" s="10" t="str">
        <f>IFERROR(VLOOKUP(L710,verify_descriptions!A:J,3,FALSE),"")</f>
        <v/>
      </c>
      <c r="C710" s="8"/>
      <c r="D710" s="10" t="str">
        <f>IFERROR(VLOOKUP(L710,verify_descriptions!A:J,4,FALSE),"")</f>
        <v/>
      </c>
      <c r="E710" s="10" t="str">
        <f>IFERROR(VLOOKUP(L710,verify_descriptions!A:J,5,FALSE),"")</f>
        <v/>
      </c>
      <c r="F710" s="10" t="str">
        <f>IFERROR(VLOOKUP(L710,verify_descriptions!A:J,6,FALSE),"")</f>
        <v/>
      </c>
      <c r="G710" s="10" t="str">
        <f>IFERROR(VLOOKUP(L710,verify_descriptions!A:J,7,FALSE),"")</f>
        <v/>
      </c>
      <c r="H710" s="10" t="str">
        <f>IFERROR(VLOOKUP(L710,verify_descriptions!A:J,8,FALSE),"")</f>
        <v/>
      </c>
      <c r="I710" s="10" t="str">
        <f>IFERROR(VLOOKUP(L710,verify_descriptions!A:J,9,FALSE),"")</f>
        <v/>
      </c>
      <c r="J710" s="9"/>
      <c r="K710" s="12" t="str">
        <f>IFERROR(VLOOKUP(L710,verify_descriptions!A:J,10,FALSE),"")</f>
        <v/>
      </c>
      <c r="L710" s="9"/>
      <c r="M710" s="9"/>
      <c r="N710" s="9"/>
      <c r="O710" s="10" t="str">
        <f>IF(C710="","",IF(ISERROR(VLOOKUP(C710,verify_dates!$A$1:$A$50,1,FALSE)),"Datum ungültig!",IF(L710="","Beschr. fehlt!",IF(SUMIFS(J:J,C:C,"="&amp;C710,K:K,"STD")&gt;10,"&gt;10h Arbeitszeit!",IF(AND(NOT(ISNUMBER(J710)),C710&lt;&gt;""),"Arbeitszeit fehlt!",IF(NOT(ISERROR(VLOOKUP(C710,verify_holidays!A:A,1,FALSE))),"W: Feiertagsarbeit!",IF(WEEKDAY(C710,2)&gt;5,"W: Wochenendarbeit!","OK")))))))</f>
        <v/>
      </c>
      <c r="P710" s="9" t="str">
        <f t="shared" si="11"/>
        <v>Abgeschlossen</v>
      </c>
    </row>
    <row r="711" spans="1:16" x14ac:dyDescent="0.25">
      <c r="A711" s="10" t="str">
        <f>IFERROR(VLOOKUP(L711,verify_descriptions!A:J,2,FALSE),"")</f>
        <v/>
      </c>
      <c r="B711" s="10" t="str">
        <f>IFERROR(VLOOKUP(L711,verify_descriptions!A:J,3,FALSE),"")</f>
        <v/>
      </c>
      <c r="C711" s="8"/>
      <c r="D711" s="10" t="str">
        <f>IFERROR(VLOOKUP(L711,verify_descriptions!A:J,4,FALSE),"")</f>
        <v/>
      </c>
      <c r="E711" s="10" t="str">
        <f>IFERROR(VLOOKUP(L711,verify_descriptions!A:J,5,FALSE),"")</f>
        <v/>
      </c>
      <c r="F711" s="10" t="str">
        <f>IFERROR(VLOOKUP(L711,verify_descriptions!A:J,6,FALSE),"")</f>
        <v/>
      </c>
      <c r="G711" s="10" t="str">
        <f>IFERROR(VLOOKUP(L711,verify_descriptions!A:J,7,FALSE),"")</f>
        <v/>
      </c>
      <c r="H711" s="10" t="str">
        <f>IFERROR(VLOOKUP(L711,verify_descriptions!A:J,8,FALSE),"")</f>
        <v/>
      </c>
      <c r="I711" s="10" t="str">
        <f>IFERROR(VLOOKUP(L711,verify_descriptions!A:J,9,FALSE),"")</f>
        <v/>
      </c>
      <c r="J711" s="9"/>
      <c r="K711" s="12" t="str">
        <f>IFERROR(VLOOKUP(L711,verify_descriptions!A:J,10,FALSE),"")</f>
        <v/>
      </c>
      <c r="L711" s="9"/>
      <c r="M711" s="9"/>
      <c r="N711" s="9"/>
      <c r="O711" s="10" t="str">
        <f>IF(C711="","",IF(ISERROR(VLOOKUP(C711,verify_dates!$A$1:$A$50,1,FALSE)),"Datum ungültig!",IF(L711="","Beschr. fehlt!",IF(SUMIFS(J:J,C:C,"="&amp;C711,K:K,"STD")&gt;10,"&gt;10h Arbeitszeit!",IF(AND(NOT(ISNUMBER(J711)),C711&lt;&gt;""),"Arbeitszeit fehlt!",IF(NOT(ISERROR(VLOOKUP(C711,verify_holidays!A:A,1,FALSE))),"W: Feiertagsarbeit!",IF(WEEKDAY(C711,2)&gt;5,"W: Wochenendarbeit!","OK")))))))</f>
        <v/>
      </c>
      <c r="P711" s="9" t="str">
        <f t="shared" si="11"/>
        <v>Abgeschlossen</v>
      </c>
    </row>
    <row r="712" spans="1:16" x14ac:dyDescent="0.25">
      <c r="A712" s="10" t="str">
        <f>IFERROR(VLOOKUP(L712,verify_descriptions!A:J,2,FALSE),"")</f>
        <v/>
      </c>
      <c r="B712" s="10" t="str">
        <f>IFERROR(VLOOKUP(L712,verify_descriptions!A:J,3,FALSE),"")</f>
        <v/>
      </c>
      <c r="C712" s="8"/>
      <c r="D712" s="10" t="str">
        <f>IFERROR(VLOOKUP(L712,verify_descriptions!A:J,4,FALSE),"")</f>
        <v/>
      </c>
      <c r="E712" s="10" t="str">
        <f>IFERROR(VLOOKUP(L712,verify_descriptions!A:J,5,FALSE),"")</f>
        <v/>
      </c>
      <c r="F712" s="10" t="str">
        <f>IFERROR(VLOOKUP(L712,verify_descriptions!A:J,6,FALSE),"")</f>
        <v/>
      </c>
      <c r="G712" s="10" t="str">
        <f>IFERROR(VLOOKUP(L712,verify_descriptions!A:J,7,FALSE),"")</f>
        <v/>
      </c>
      <c r="H712" s="10" t="str">
        <f>IFERROR(VLOOKUP(L712,verify_descriptions!A:J,8,FALSE),"")</f>
        <v/>
      </c>
      <c r="I712" s="10" t="str">
        <f>IFERROR(VLOOKUP(L712,verify_descriptions!A:J,9,FALSE),"")</f>
        <v/>
      </c>
      <c r="J712" s="9"/>
      <c r="K712" s="12" t="str">
        <f>IFERROR(VLOOKUP(L712,verify_descriptions!A:J,10,FALSE),"")</f>
        <v/>
      </c>
      <c r="L712" s="9"/>
      <c r="M712" s="9"/>
      <c r="N712" s="9"/>
      <c r="O712" s="10" t="str">
        <f>IF(C712="","",IF(ISERROR(VLOOKUP(C712,verify_dates!$A$1:$A$50,1,FALSE)),"Datum ungültig!",IF(L712="","Beschr. fehlt!",IF(SUMIFS(J:J,C:C,"="&amp;C712,K:K,"STD")&gt;10,"&gt;10h Arbeitszeit!",IF(AND(NOT(ISNUMBER(J712)),C712&lt;&gt;""),"Arbeitszeit fehlt!",IF(NOT(ISERROR(VLOOKUP(C712,verify_holidays!A:A,1,FALSE))),"W: Feiertagsarbeit!",IF(WEEKDAY(C712,2)&gt;5,"W: Wochenendarbeit!","OK")))))))</f>
        <v/>
      </c>
      <c r="P712" s="9" t="str">
        <f t="shared" si="11"/>
        <v>Abgeschlossen</v>
      </c>
    </row>
    <row r="713" spans="1:16" x14ac:dyDescent="0.25">
      <c r="A713" s="10" t="str">
        <f>IFERROR(VLOOKUP(L713,verify_descriptions!A:J,2,FALSE),"")</f>
        <v/>
      </c>
      <c r="B713" s="10" t="str">
        <f>IFERROR(VLOOKUP(L713,verify_descriptions!A:J,3,FALSE),"")</f>
        <v/>
      </c>
      <c r="C713" s="8"/>
      <c r="D713" s="10" t="str">
        <f>IFERROR(VLOOKUP(L713,verify_descriptions!A:J,4,FALSE),"")</f>
        <v/>
      </c>
      <c r="E713" s="10" t="str">
        <f>IFERROR(VLOOKUP(L713,verify_descriptions!A:J,5,FALSE),"")</f>
        <v/>
      </c>
      <c r="F713" s="10" t="str">
        <f>IFERROR(VLOOKUP(L713,verify_descriptions!A:J,6,FALSE),"")</f>
        <v/>
      </c>
      <c r="G713" s="10" t="str">
        <f>IFERROR(VLOOKUP(L713,verify_descriptions!A:J,7,FALSE),"")</f>
        <v/>
      </c>
      <c r="H713" s="10" t="str">
        <f>IFERROR(VLOOKUP(L713,verify_descriptions!A:J,8,FALSE),"")</f>
        <v/>
      </c>
      <c r="I713" s="10" t="str">
        <f>IFERROR(VLOOKUP(L713,verify_descriptions!A:J,9,FALSE),"")</f>
        <v/>
      </c>
      <c r="J713" s="9"/>
      <c r="K713" s="12" t="str">
        <f>IFERROR(VLOOKUP(L713,verify_descriptions!A:J,10,FALSE),"")</f>
        <v/>
      </c>
      <c r="L713" s="9"/>
      <c r="M713" s="9"/>
      <c r="N713" s="9"/>
      <c r="O713" s="10" t="str">
        <f>IF(C713="","",IF(ISERROR(VLOOKUP(C713,verify_dates!$A$1:$A$50,1,FALSE)),"Datum ungültig!",IF(L713="","Beschr. fehlt!",IF(SUMIFS(J:J,C:C,"="&amp;C713,K:K,"STD")&gt;10,"&gt;10h Arbeitszeit!",IF(AND(NOT(ISNUMBER(J713)),C713&lt;&gt;""),"Arbeitszeit fehlt!",IF(NOT(ISERROR(VLOOKUP(C713,verify_holidays!A:A,1,FALSE))),"W: Feiertagsarbeit!",IF(WEEKDAY(C713,2)&gt;5,"W: Wochenendarbeit!","OK")))))))</f>
        <v/>
      </c>
      <c r="P713" s="9" t="str">
        <f t="shared" si="11"/>
        <v>Abgeschlossen</v>
      </c>
    </row>
    <row r="714" spans="1:16" x14ac:dyDescent="0.25">
      <c r="A714" s="10" t="str">
        <f>IFERROR(VLOOKUP(L714,verify_descriptions!A:J,2,FALSE),"")</f>
        <v/>
      </c>
      <c r="B714" s="10" t="str">
        <f>IFERROR(VLOOKUP(L714,verify_descriptions!A:J,3,FALSE),"")</f>
        <v/>
      </c>
      <c r="C714" s="8"/>
      <c r="D714" s="10" t="str">
        <f>IFERROR(VLOOKUP(L714,verify_descriptions!A:J,4,FALSE),"")</f>
        <v/>
      </c>
      <c r="E714" s="10" t="str">
        <f>IFERROR(VLOOKUP(L714,verify_descriptions!A:J,5,FALSE),"")</f>
        <v/>
      </c>
      <c r="F714" s="10" t="str">
        <f>IFERROR(VLOOKUP(L714,verify_descriptions!A:J,6,FALSE),"")</f>
        <v/>
      </c>
      <c r="G714" s="10" t="str">
        <f>IFERROR(VLOOKUP(L714,verify_descriptions!A:J,7,FALSE),"")</f>
        <v/>
      </c>
      <c r="H714" s="10" t="str">
        <f>IFERROR(VLOOKUP(L714,verify_descriptions!A:J,8,FALSE),"")</f>
        <v/>
      </c>
      <c r="I714" s="10" t="str">
        <f>IFERROR(VLOOKUP(L714,verify_descriptions!A:J,9,FALSE),"")</f>
        <v/>
      </c>
      <c r="J714" s="9"/>
      <c r="K714" s="12" t="str">
        <f>IFERROR(VLOOKUP(L714,verify_descriptions!A:J,10,FALSE),"")</f>
        <v/>
      </c>
      <c r="L714" s="9"/>
      <c r="M714" s="9"/>
      <c r="N714" s="9"/>
      <c r="O714" s="10" t="str">
        <f>IF(C714="","",IF(ISERROR(VLOOKUP(C714,verify_dates!$A$1:$A$50,1,FALSE)),"Datum ungültig!",IF(L714="","Beschr. fehlt!",IF(SUMIFS(J:J,C:C,"="&amp;C714,K:K,"STD")&gt;10,"&gt;10h Arbeitszeit!",IF(AND(NOT(ISNUMBER(J714)),C714&lt;&gt;""),"Arbeitszeit fehlt!",IF(NOT(ISERROR(VLOOKUP(C714,verify_holidays!A:A,1,FALSE))),"W: Feiertagsarbeit!",IF(WEEKDAY(C714,2)&gt;5,"W: Wochenendarbeit!","OK")))))))</f>
        <v/>
      </c>
      <c r="P714" s="9" t="str">
        <f t="shared" si="11"/>
        <v>Abgeschlossen</v>
      </c>
    </row>
    <row r="715" spans="1:16" x14ac:dyDescent="0.25">
      <c r="A715" s="10" t="str">
        <f>IFERROR(VLOOKUP(L715,verify_descriptions!A:J,2,FALSE),"")</f>
        <v/>
      </c>
      <c r="B715" s="10" t="str">
        <f>IFERROR(VLOOKUP(L715,verify_descriptions!A:J,3,FALSE),"")</f>
        <v/>
      </c>
      <c r="C715" s="8"/>
      <c r="D715" s="10" t="str">
        <f>IFERROR(VLOOKUP(L715,verify_descriptions!A:J,4,FALSE),"")</f>
        <v/>
      </c>
      <c r="E715" s="10" t="str">
        <f>IFERROR(VLOOKUP(L715,verify_descriptions!A:J,5,FALSE),"")</f>
        <v/>
      </c>
      <c r="F715" s="10" t="str">
        <f>IFERROR(VLOOKUP(L715,verify_descriptions!A:J,6,FALSE),"")</f>
        <v/>
      </c>
      <c r="G715" s="10" t="str">
        <f>IFERROR(VLOOKUP(L715,verify_descriptions!A:J,7,FALSE),"")</f>
        <v/>
      </c>
      <c r="H715" s="10" t="str">
        <f>IFERROR(VLOOKUP(L715,verify_descriptions!A:J,8,FALSE),"")</f>
        <v/>
      </c>
      <c r="I715" s="10" t="str">
        <f>IFERROR(VLOOKUP(L715,verify_descriptions!A:J,9,FALSE),"")</f>
        <v/>
      </c>
      <c r="J715" s="9"/>
      <c r="K715" s="12" t="str">
        <f>IFERROR(VLOOKUP(L715,verify_descriptions!A:J,10,FALSE),"")</f>
        <v/>
      </c>
      <c r="L715" s="9"/>
      <c r="M715" s="9"/>
      <c r="N715" s="9"/>
      <c r="O715" s="10" t="str">
        <f>IF(C715="","",IF(ISERROR(VLOOKUP(C715,verify_dates!$A$1:$A$50,1,FALSE)),"Datum ungültig!",IF(L715="","Beschr. fehlt!",IF(SUMIFS(J:J,C:C,"="&amp;C715,K:K,"STD")&gt;10,"&gt;10h Arbeitszeit!",IF(AND(NOT(ISNUMBER(J715)),C715&lt;&gt;""),"Arbeitszeit fehlt!",IF(NOT(ISERROR(VLOOKUP(C715,verify_holidays!A:A,1,FALSE))),"W: Feiertagsarbeit!",IF(WEEKDAY(C715,2)&gt;5,"W: Wochenendarbeit!","OK")))))))</f>
        <v/>
      </c>
      <c r="P715" s="9" t="str">
        <f t="shared" si="11"/>
        <v>Abgeschlossen</v>
      </c>
    </row>
    <row r="716" spans="1:16" x14ac:dyDescent="0.25">
      <c r="A716" s="10" t="str">
        <f>IFERROR(VLOOKUP(L716,verify_descriptions!A:J,2,FALSE),"")</f>
        <v/>
      </c>
      <c r="B716" s="10" t="str">
        <f>IFERROR(VLOOKUP(L716,verify_descriptions!A:J,3,FALSE),"")</f>
        <v/>
      </c>
      <c r="C716" s="8"/>
      <c r="D716" s="10" t="str">
        <f>IFERROR(VLOOKUP(L716,verify_descriptions!A:J,4,FALSE),"")</f>
        <v/>
      </c>
      <c r="E716" s="10" t="str">
        <f>IFERROR(VLOOKUP(L716,verify_descriptions!A:J,5,FALSE),"")</f>
        <v/>
      </c>
      <c r="F716" s="10" t="str">
        <f>IFERROR(VLOOKUP(L716,verify_descriptions!A:J,6,FALSE),"")</f>
        <v/>
      </c>
      <c r="G716" s="10" t="str">
        <f>IFERROR(VLOOKUP(L716,verify_descriptions!A:J,7,FALSE),"")</f>
        <v/>
      </c>
      <c r="H716" s="10" t="str">
        <f>IFERROR(VLOOKUP(L716,verify_descriptions!A:J,8,FALSE),"")</f>
        <v/>
      </c>
      <c r="I716" s="10" t="str">
        <f>IFERROR(VLOOKUP(L716,verify_descriptions!A:J,9,FALSE),"")</f>
        <v/>
      </c>
      <c r="J716" s="9"/>
      <c r="K716" s="12" t="str">
        <f>IFERROR(VLOOKUP(L716,verify_descriptions!A:J,10,FALSE),"")</f>
        <v/>
      </c>
      <c r="L716" s="9"/>
      <c r="M716" s="9"/>
      <c r="N716" s="9"/>
      <c r="O716" s="10" t="str">
        <f>IF(C716="","",IF(ISERROR(VLOOKUP(C716,verify_dates!$A$1:$A$50,1,FALSE)),"Datum ungültig!",IF(L716="","Beschr. fehlt!",IF(SUMIFS(J:J,C:C,"="&amp;C716,K:K,"STD")&gt;10,"&gt;10h Arbeitszeit!",IF(AND(NOT(ISNUMBER(J716)),C716&lt;&gt;""),"Arbeitszeit fehlt!",IF(NOT(ISERROR(VLOOKUP(C716,verify_holidays!A:A,1,FALSE))),"W: Feiertagsarbeit!",IF(WEEKDAY(C716,2)&gt;5,"W: Wochenendarbeit!","OK")))))))</f>
        <v/>
      </c>
      <c r="P716" s="9" t="str">
        <f t="shared" si="11"/>
        <v>Abgeschlossen</v>
      </c>
    </row>
    <row r="717" spans="1:16" x14ac:dyDescent="0.25">
      <c r="A717" s="10" t="str">
        <f>IFERROR(VLOOKUP(L717,verify_descriptions!A:J,2,FALSE),"")</f>
        <v/>
      </c>
      <c r="B717" s="10" t="str">
        <f>IFERROR(VLOOKUP(L717,verify_descriptions!A:J,3,FALSE),"")</f>
        <v/>
      </c>
      <c r="C717" s="8"/>
      <c r="D717" s="10" t="str">
        <f>IFERROR(VLOOKUP(L717,verify_descriptions!A:J,4,FALSE),"")</f>
        <v/>
      </c>
      <c r="E717" s="10" t="str">
        <f>IFERROR(VLOOKUP(L717,verify_descriptions!A:J,5,FALSE),"")</f>
        <v/>
      </c>
      <c r="F717" s="10" t="str">
        <f>IFERROR(VLOOKUP(L717,verify_descriptions!A:J,6,FALSE),"")</f>
        <v/>
      </c>
      <c r="G717" s="10" t="str">
        <f>IFERROR(VLOOKUP(L717,verify_descriptions!A:J,7,FALSE),"")</f>
        <v/>
      </c>
      <c r="H717" s="10" t="str">
        <f>IFERROR(VLOOKUP(L717,verify_descriptions!A:J,8,FALSE),"")</f>
        <v/>
      </c>
      <c r="I717" s="10" t="str">
        <f>IFERROR(VLOOKUP(L717,verify_descriptions!A:J,9,FALSE),"")</f>
        <v/>
      </c>
      <c r="J717" s="9"/>
      <c r="K717" s="12" t="str">
        <f>IFERROR(VLOOKUP(L717,verify_descriptions!A:J,10,FALSE),"")</f>
        <v/>
      </c>
      <c r="L717" s="9"/>
      <c r="M717" s="9"/>
      <c r="N717" s="9"/>
      <c r="O717" s="10" t="str">
        <f>IF(C717="","",IF(ISERROR(VLOOKUP(C717,verify_dates!$A$1:$A$50,1,FALSE)),"Datum ungültig!",IF(L717="","Beschr. fehlt!",IF(SUMIFS(J:J,C:C,"="&amp;C717,K:K,"STD")&gt;10,"&gt;10h Arbeitszeit!",IF(AND(NOT(ISNUMBER(J717)),C717&lt;&gt;""),"Arbeitszeit fehlt!",IF(NOT(ISERROR(VLOOKUP(C717,verify_holidays!A:A,1,FALSE))),"W: Feiertagsarbeit!",IF(WEEKDAY(C717,2)&gt;5,"W: Wochenendarbeit!","OK")))))))</f>
        <v/>
      </c>
      <c r="P717" s="9" t="str">
        <f t="shared" si="11"/>
        <v>Abgeschlossen</v>
      </c>
    </row>
    <row r="718" spans="1:16" x14ac:dyDescent="0.25">
      <c r="A718" s="10" t="str">
        <f>IFERROR(VLOOKUP(L718,verify_descriptions!A:J,2,FALSE),"")</f>
        <v/>
      </c>
      <c r="B718" s="10" t="str">
        <f>IFERROR(VLOOKUP(L718,verify_descriptions!A:J,3,FALSE),"")</f>
        <v/>
      </c>
      <c r="C718" s="8"/>
      <c r="D718" s="10" t="str">
        <f>IFERROR(VLOOKUP(L718,verify_descriptions!A:J,4,FALSE),"")</f>
        <v/>
      </c>
      <c r="E718" s="10" t="str">
        <f>IFERROR(VLOOKUP(L718,verify_descriptions!A:J,5,FALSE),"")</f>
        <v/>
      </c>
      <c r="F718" s="10" t="str">
        <f>IFERROR(VLOOKUP(L718,verify_descriptions!A:J,6,FALSE),"")</f>
        <v/>
      </c>
      <c r="G718" s="10" t="str">
        <f>IFERROR(VLOOKUP(L718,verify_descriptions!A:J,7,FALSE),"")</f>
        <v/>
      </c>
      <c r="H718" s="10" t="str">
        <f>IFERROR(VLOOKUP(L718,verify_descriptions!A:J,8,FALSE),"")</f>
        <v/>
      </c>
      <c r="I718" s="10" t="str">
        <f>IFERROR(VLOOKUP(L718,verify_descriptions!A:J,9,FALSE),"")</f>
        <v/>
      </c>
      <c r="J718" s="9"/>
      <c r="K718" s="12" t="str">
        <f>IFERROR(VLOOKUP(L718,verify_descriptions!A:J,10,FALSE),"")</f>
        <v/>
      </c>
      <c r="L718" s="9"/>
      <c r="M718" s="9"/>
      <c r="N718" s="9"/>
      <c r="O718" s="10" t="str">
        <f>IF(C718="","",IF(ISERROR(VLOOKUP(C718,verify_dates!$A$1:$A$50,1,FALSE)),"Datum ungültig!",IF(L718="","Beschr. fehlt!",IF(SUMIFS(J:J,C:C,"="&amp;C718,K:K,"STD")&gt;10,"&gt;10h Arbeitszeit!",IF(AND(NOT(ISNUMBER(J718)),C718&lt;&gt;""),"Arbeitszeit fehlt!",IF(NOT(ISERROR(VLOOKUP(C718,verify_holidays!A:A,1,FALSE))),"W: Feiertagsarbeit!",IF(WEEKDAY(C718,2)&gt;5,"W: Wochenendarbeit!","OK")))))))</f>
        <v/>
      </c>
      <c r="P718" s="9" t="str">
        <f t="shared" si="11"/>
        <v>Abgeschlossen</v>
      </c>
    </row>
    <row r="719" spans="1:16" x14ac:dyDescent="0.25">
      <c r="A719" s="10" t="str">
        <f>IFERROR(VLOOKUP(L719,verify_descriptions!A:J,2,FALSE),"")</f>
        <v/>
      </c>
      <c r="B719" s="10" t="str">
        <f>IFERROR(VLOOKUP(L719,verify_descriptions!A:J,3,FALSE),"")</f>
        <v/>
      </c>
      <c r="C719" s="8"/>
      <c r="D719" s="10" t="str">
        <f>IFERROR(VLOOKUP(L719,verify_descriptions!A:J,4,FALSE),"")</f>
        <v/>
      </c>
      <c r="E719" s="10" t="str">
        <f>IFERROR(VLOOKUP(L719,verify_descriptions!A:J,5,FALSE),"")</f>
        <v/>
      </c>
      <c r="F719" s="10" t="str">
        <f>IFERROR(VLOOKUP(L719,verify_descriptions!A:J,6,FALSE),"")</f>
        <v/>
      </c>
      <c r="G719" s="10" t="str">
        <f>IFERROR(VLOOKUP(L719,verify_descriptions!A:J,7,FALSE),"")</f>
        <v/>
      </c>
      <c r="H719" s="10" t="str">
        <f>IFERROR(VLOOKUP(L719,verify_descriptions!A:J,8,FALSE),"")</f>
        <v/>
      </c>
      <c r="I719" s="10" t="str">
        <f>IFERROR(VLOOKUP(L719,verify_descriptions!A:J,9,FALSE),"")</f>
        <v/>
      </c>
      <c r="J719" s="9"/>
      <c r="K719" s="12" t="str">
        <f>IFERROR(VLOOKUP(L719,verify_descriptions!A:J,10,FALSE),"")</f>
        <v/>
      </c>
      <c r="L719" s="9"/>
      <c r="M719" s="9"/>
      <c r="N719" s="9"/>
      <c r="O719" s="10" t="str">
        <f>IF(C719="","",IF(ISERROR(VLOOKUP(C719,verify_dates!$A$1:$A$50,1,FALSE)),"Datum ungültig!",IF(L719="","Beschr. fehlt!",IF(SUMIFS(J:J,C:C,"="&amp;C719,K:K,"STD")&gt;10,"&gt;10h Arbeitszeit!",IF(AND(NOT(ISNUMBER(J719)),C719&lt;&gt;""),"Arbeitszeit fehlt!",IF(NOT(ISERROR(VLOOKUP(C719,verify_holidays!A:A,1,FALSE))),"W: Feiertagsarbeit!",IF(WEEKDAY(C719,2)&gt;5,"W: Wochenendarbeit!","OK")))))))</f>
        <v/>
      </c>
      <c r="P719" s="9" t="str">
        <f t="shared" si="11"/>
        <v>Abgeschlossen</v>
      </c>
    </row>
    <row r="720" spans="1:16" x14ac:dyDescent="0.25">
      <c r="A720" s="10" t="str">
        <f>IFERROR(VLOOKUP(L720,verify_descriptions!A:J,2,FALSE),"")</f>
        <v/>
      </c>
      <c r="B720" s="10" t="str">
        <f>IFERROR(VLOOKUP(L720,verify_descriptions!A:J,3,FALSE),"")</f>
        <v/>
      </c>
      <c r="C720" s="8"/>
      <c r="D720" s="10" t="str">
        <f>IFERROR(VLOOKUP(L720,verify_descriptions!A:J,4,FALSE),"")</f>
        <v/>
      </c>
      <c r="E720" s="10" t="str">
        <f>IFERROR(VLOOKUP(L720,verify_descriptions!A:J,5,FALSE),"")</f>
        <v/>
      </c>
      <c r="F720" s="10" t="str">
        <f>IFERROR(VLOOKUP(L720,verify_descriptions!A:J,6,FALSE),"")</f>
        <v/>
      </c>
      <c r="G720" s="10" t="str">
        <f>IFERROR(VLOOKUP(L720,verify_descriptions!A:J,7,FALSE),"")</f>
        <v/>
      </c>
      <c r="H720" s="10" t="str">
        <f>IFERROR(VLOOKUP(L720,verify_descriptions!A:J,8,FALSE),"")</f>
        <v/>
      </c>
      <c r="I720" s="10" t="str">
        <f>IFERROR(VLOOKUP(L720,verify_descriptions!A:J,9,FALSE),"")</f>
        <v/>
      </c>
      <c r="J720" s="9"/>
      <c r="K720" s="12" t="str">
        <f>IFERROR(VLOOKUP(L720,verify_descriptions!A:J,10,FALSE),"")</f>
        <v/>
      </c>
      <c r="L720" s="9"/>
      <c r="M720" s="9"/>
      <c r="N720" s="9"/>
      <c r="O720" s="10" t="str">
        <f>IF(C720="","",IF(ISERROR(VLOOKUP(C720,verify_dates!$A$1:$A$50,1,FALSE)),"Datum ungültig!",IF(L720="","Beschr. fehlt!",IF(SUMIFS(J:J,C:C,"="&amp;C720,K:K,"STD")&gt;10,"&gt;10h Arbeitszeit!",IF(AND(NOT(ISNUMBER(J720)),C720&lt;&gt;""),"Arbeitszeit fehlt!",IF(NOT(ISERROR(VLOOKUP(C720,verify_holidays!A:A,1,FALSE))),"W: Feiertagsarbeit!",IF(WEEKDAY(C720,2)&gt;5,"W: Wochenendarbeit!","OK")))))))</f>
        <v/>
      </c>
      <c r="P720" s="9" t="str">
        <f t="shared" si="11"/>
        <v>Abgeschlossen</v>
      </c>
    </row>
    <row r="721" spans="1:16" x14ac:dyDescent="0.25">
      <c r="A721" s="10" t="str">
        <f>IFERROR(VLOOKUP(L721,verify_descriptions!A:J,2,FALSE),"")</f>
        <v/>
      </c>
      <c r="B721" s="10" t="str">
        <f>IFERROR(VLOOKUP(L721,verify_descriptions!A:J,3,FALSE),"")</f>
        <v/>
      </c>
      <c r="C721" s="8"/>
      <c r="D721" s="10" t="str">
        <f>IFERROR(VLOOKUP(L721,verify_descriptions!A:J,4,FALSE),"")</f>
        <v/>
      </c>
      <c r="E721" s="10" t="str">
        <f>IFERROR(VLOOKUP(L721,verify_descriptions!A:J,5,FALSE),"")</f>
        <v/>
      </c>
      <c r="F721" s="10" t="str">
        <f>IFERROR(VLOOKUP(L721,verify_descriptions!A:J,6,FALSE),"")</f>
        <v/>
      </c>
      <c r="G721" s="10" t="str">
        <f>IFERROR(VLOOKUP(L721,verify_descriptions!A:J,7,FALSE),"")</f>
        <v/>
      </c>
      <c r="H721" s="10" t="str">
        <f>IFERROR(VLOOKUP(L721,verify_descriptions!A:J,8,FALSE),"")</f>
        <v/>
      </c>
      <c r="I721" s="10" t="str">
        <f>IFERROR(VLOOKUP(L721,verify_descriptions!A:J,9,FALSE),"")</f>
        <v/>
      </c>
      <c r="J721" s="9"/>
      <c r="K721" s="12" t="str">
        <f>IFERROR(VLOOKUP(L721,verify_descriptions!A:J,10,FALSE),"")</f>
        <v/>
      </c>
      <c r="L721" s="9"/>
      <c r="M721" s="9"/>
      <c r="N721" s="9"/>
      <c r="O721" s="10" t="str">
        <f>IF(C721="","",IF(ISERROR(VLOOKUP(C721,verify_dates!$A$1:$A$50,1,FALSE)),"Datum ungültig!",IF(L721="","Beschr. fehlt!",IF(SUMIFS(J:J,C:C,"="&amp;C721,K:K,"STD")&gt;10,"&gt;10h Arbeitszeit!",IF(AND(NOT(ISNUMBER(J721)),C721&lt;&gt;""),"Arbeitszeit fehlt!",IF(NOT(ISERROR(VLOOKUP(C721,verify_holidays!A:A,1,FALSE))),"W: Feiertagsarbeit!",IF(WEEKDAY(C721,2)&gt;5,"W: Wochenendarbeit!","OK")))))))</f>
        <v/>
      </c>
      <c r="P721" s="9" t="str">
        <f t="shared" si="11"/>
        <v>Abgeschlossen</v>
      </c>
    </row>
    <row r="722" spans="1:16" x14ac:dyDescent="0.25">
      <c r="A722" s="10" t="str">
        <f>IFERROR(VLOOKUP(L722,verify_descriptions!A:J,2,FALSE),"")</f>
        <v/>
      </c>
      <c r="B722" s="10" t="str">
        <f>IFERROR(VLOOKUP(L722,verify_descriptions!A:J,3,FALSE),"")</f>
        <v/>
      </c>
      <c r="C722" s="8"/>
      <c r="D722" s="10" t="str">
        <f>IFERROR(VLOOKUP(L722,verify_descriptions!A:J,4,FALSE),"")</f>
        <v/>
      </c>
      <c r="E722" s="10" t="str">
        <f>IFERROR(VLOOKUP(L722,verify_descriptions!A:J,5,FALSE),"")</f>
        <v/>
      </c>
      <c r="F722" s="10" t="str">
        <f>IFERROR(VLOOKUP(L722,verify_descriptions!A:J,6,FALSE),"")</f>
        <v/>
      </c>
      <c r="G722" s="10" t="str">
        <f>IFERROR(VLOOKUP(L722,verify_descriptions!A:J,7,FALSE),"")</f>
        <v/>
      </c>
      <c r="H722" s="10" t="str">
        <f>IFERROR(VLOOKUP(L722,verify_descriptions!A:J,8,FALSE),"")</f>
        <v/>
      </c>
      <c r="I722" s="10" t="str">
        <f>IFERROR(VLOOKUP(L722,verify_descriptions!A:J,9,FALSE),"")</f>
        <v/>
      </c>
      <c r="J722" s="9"/>
      <c r="K722" s="12" t="str">
        <f>IFERROR(VLOOKUP(L722,verify_descriptions!A:J,10,FALSE),"")</f>
        <v/>
      </c>
      <c r="L722" s="9"/>
      <c r="M722" s="9"/>
      <c r="N722" s="9"/>
      <c r="O722" s="10" t="str">
        <f>IF(C722="","",IF(ISERROR(VLOOKUP(C722,verify_dates!$A$1:$A$50,1,FALSE)),"Datum ungültig!",IF(L722="","Beschr. fehlt!",IF(SUMIFS(J:J,C:C,"="&amp;C722,K:K,"STD")&gt;10,"&gt;10h Arbeitszeit!",IF(AND(NOT(ISNUMBER(J722)),C722&lt;&gt;""),"Arbeitszeit fehlt!",IF(NOT(ISERROR(VLOOKUP(C722,verify_holidays!A:A,1,FALSE))),"W: Feiertagsarbeit!",IF(WEEKDAY(C722,2)&gt;5,"W: Wochenendarbeit!","OK")))))))</f>
        <v/>
      </c>
      <c r="P722" s="9" t="str">
        <f t="shared" si="11"/>
        <v>Abgeschlossen</v>
      </c>
    </row>
    <row r="723" spans="1:16" x14ac:dyDescent="0.25">
      <c r="A723" s="10" t="str">
        <f>IFERROR(VLOOKUP(L723,verify_descriptions!A:J,2,FALSE),"")</f>
        <v/>
      </c>
      <c r="B723" s="10" t="str">
        <f>IFERROR(VLOOKUP(L723,verify_descriptions!A:J,3,FALSE),"")</f>
        <v/>
      </c>
      <c r="C723" s="8"/>
      <c r="D723" s="10" t="str">
        <f>IFERROR(VLOOKUP(L723,verify_descriptions!A:J,4,FALSE),"")</f>
        <v/>
      </c>
      <c r="E723" s="10" t="str">
        <f>IFERROR(VLOOKUP(L723,verify_descriptions!A:J,5,FALSE),"")</f>
        <v/>
      </c>
      <c r="F723" s="10" t="str">
        <f>IFERROR(VLOOKUP(L723,verify_descriptions!A:J,6,FALSE),"")</f>
        <v/>
      </c>
      <c r="G723" s="10" t="str">
        <f>IFERROR(VLOOKUP(L723,verify_descriptions!A:J,7,FALSE),"")</f>
        <v/>
      </c>
      <c r="H723" s="10" t="str">
        <f>IFERROR(VLOOKUP(L723,verify_descriptions!A:J,8,FALSE),"")</f>
        <v/>
      </c>
      <c r="I723" s="10" t="str">
        <f>IFERROR(VLOOKUP(L723,verify_descriptions!A:J,9,FALSE),"")</f>
        <v/>
      </c>
      <c r="J723" s="9"/>
      <c r="K723" s="12" t="str">
        <f>IFERROR(VLOOKUP(L723,verify_descriptions!A:J,10,FALSE),"")</f>
        <v/>
      </c>
      <c r="L723" s="9"/>
      <c r="M723" s="9"/>
      <c r="N723" s="9"/>
      <c r="O723" s="10" t="str">
        <f>IF(C723="","",IF(ISERROR(VLOOKUP(C723,verify_dates!$A$1:$A$50,1,FALSE)),"Datum ungültig!",IF(L723="","Beschr. fehlt!",IF(SUMIFS(J:J,C:C,"="&amp;C723,K:K,"STD")&gt;10,"&gt;10h Arbeitszeit!",IF(AND(NOT(ISNUMBER(J723)),C723&lt;&gt;""),"Arbeitszeit fehlt!",IF(NOT(ISERROR(VLOOKUP(C723,verify_holidays!A:A,1,FALSE))),"W: Feiertagsarbeit!",IF(WEEKDAY(C723,2)&gt;5,"W: Wochenendarbeit!","OK")))))))</f>
        <v/>
      </c>
      <c r="P723" s="9" t="str">
        <f t="shared" si="11"/>
        <v>Abgeschlossen</v>
      </c>
    </row>
    <row r="724" spans="1:16" x14ac:dyDescent="0.25">
      <c r="A724" s="10" t="str">
        <f>IFERROR(VLOOKUP(L724,verify_descriptions!A:J,2,FALSE),"")</f>
        <v/>
      </c>
      <c r="B724" s="10" t="str">
        <f>IFERROR(VLOOKUP(L724,verify_descriptions!A:J,3,FALSE),"")</f>
        <v/>
      </c>
      <c r="C724" s="8"/>
      <c r="D724" s="10" t="str">
        <f>IFERROR(VLOOKUP(L724,verify_descriptions!A:J,4,FALSE),"")</f>
        <v/>
      </c>
      <c r="E724" s="10" t="str">
        <f>IFERROR(VLOOKUP(L724,verify_descriptions!A:J,5,FALSE),"")</f>
        <v/>
      </c>
      <c r="F724" s="10" t="str">
        <f>IFERROR(VLOOKUP(L724,verify_descriptions!A:J,6,FALSE),"")</f>
        <v/>
      </c>
      <c r="G724" s="10" t="str">
        <f>IFERROR(VLOOKUP(L724,verify_descriptions!A:J,7,FALSE),"")</f>
        <v/>
      </c>
      <c r="H724" s="10" t="str">
        <f>IFERROR(VLOOKUP(L724,verify_descriptions!A:J,8,FALSE),"")</f>
        <v/>
      </c>
      <c r="I724" s="10" t="str">
        <f>IFERROR(VLOOKUP(L724,verify_descriptions!A:J,9,FALSE),"")</f>
        <v/>
      </c>
      <c r="J724" s="9"/>
      <c r="K724" s="12" t="str">
        <f>IFERROR(VLOOKUP(L724,verify_descriptions!A:J,10,FALSE),"")</f>
        <v/>
      </c>
      <c r="L724" s="9"/>
      <c r="M724" s="9"/>
      <c r="N724" s="9"/>
      <c r="O724" s="10" t="str">
        <f>IF(C724="","",IF(ISERROR(VLOOKUP(C724,verify_dates!$A$1:$A$50,1,FALSE)),"Datum ungültig!",IF(L724="","Beschr. fehlt!",IF(SUMIFS(J:J,C:C,"="&amp;C724,K:K,"STD")&gt;10,"&gt;10h Arbeitszeit!",IF(AND(NOT(ISNUMBER(J724)),C724&lt;&gt;""),"Arbeitszeit fehlt!",IF(NOT(ISERROR(VLOOKUP(C724,verify_holidays!A:A,1,FALSE))),"W: Feiertagsarbeit!",IF(WEEKDAY(C724,2)&gt;5,"W: Wochenendarbeit!","OK")))))))</f>
        <v/>
      </c>
      <c r="P724" s="9" t="str">
        <f t="shared" si="11"/>
        <v>Abgeschlossen</v>
      </c>
    </row>
    <row r="725" spans="1:16" x14ac:dyDescent="0.25">
      <c r="A725" s="10" t="str">
        <f>IFERROR(VLOOKUP(L725,verify_descriptions!A:J,2,FALSE),"")</f>
        <v/>
      </c>
      <c r="B725" s="10" t="str">
        <f>IFERROR(VLOOKUP(L725,verify_descriptions!A:J,3,FALSE),"")</f>
        <v/>
      </c>
      <c r="C725" s="8"/>
      <c r="D725" s="10" t="str">
        <f>IFERROR(VLOOKUP(L725,verify_descriptions!A:J,4,FALSE),"")</f>
        <v/>
      </c>
      <c r="E725" s="10" t="str">
        <f>IFERROR(VLOOKUP(L725,verify_descriptions!A:J,5,FALSE),"")</f>
        <v/>
      </c>
      <c r="F725" s="10" t="str">
        <f>IFERROR(VLOOKUP(L725,verify_descriptions!A:J,6,FALSE),"")</f>
        <v/>
      </c>
      <c r="G725" s="10" t="str">
        <f>IFERROR(VLOOKUP(L725,verify_descriptions!A:J,7,FALSE),"")</f>
        <v/>
      </c>
      <c r="H725" s="10" t="str">
        <f>IFERROR(VLOOKUP(L725,verify_descriptions!A:J,8,FALSE),"")</f>
        <v/>
      </c>
      <c r="I725" s="10" t="str">
        <f>IFERROR(VLOOKUP(L725,verify_descriptions!A:J,9,FALSE),"")</f>
        <v/>
      </c>
      <c r="J725" s="9"/>
      <c r="K725" s="12" t="str">
        <f>IFERROR(VLOOKUP(L725,verify_descriptions!A:J,10,FALSE),"")</f>
        <v/>
      </c>
      <c r="L725" s="9"/>
      <c r="M725" s="9"/>
      <c r="N725" s="9"/>
      <c r="O725" s="10" t="str">
        <f>IF(C725="","",IF(ISERROR(VLOOKUP(C725,verify_dates!$A$1:$A$50,1,FALSE)),"Datum ungültig!",IF(L725="","Beschr. fehlt!",IF(SUMIFS(J:J,C:C,"="&amp;C725,K:K,"STD")&gt;10,"&gt;10h Arbeitszeit!",IF(AND(NOT(ISNUMBER(J725)),C725&lt;&gt;""),"Arbeitszeit fehlt!",IF(NOT(ISERROR(VLOOKUP(C725,verify_holidays!A:A,1,FALSE))),"W: Feiertagsarbeit!",IF(WEEKDAY(C725,2)&gt;5,"W: Wochenendarbeit!","OK")))))))</f>
        <v/>
      </c>
      <c r="P725" s="9" t="str">
        <f t="shared" si="11"/>
        <v>Abgeschlossen</v>
      </c>
    </row>
    <row r="726" spans="1:16" x14ac:dyDescent="0.25">
      <c r="A726" s="10" t="str">
        <f>IFERROR(VLOOKUP(L726,verify_descriptions!A:J,2,FALSE),"")</f>
        <v/>
      </c>
      <c r="B726" s="10" t="str">
        <f>IFERROR(VLOOKUP(L726,verify_descriptions!A:J,3,FALSE),"")</f>
        <v/>
      </c>
      <c r="C726" s="8"/>
      <c r="D726" s="10" t="str">
        <f>IFERROR(VLOOKUP(L726,verify_descriptions!A:J,4,FALSE),"")</f>
        <v/>
      </c>
      <c r="E726" s="10" t="str">
        <f>IFERROR(VLOOKUP(L726,verify_descriptions!A:J,5,FALSE),"")</f>
        <v/>
      </c>
      <c r="F726" s="10" t="str">
        <f>IFERROR(VLOOKUP(L726,verify_descriptions!A:J,6,FALSE),"")</f>
        <v/>
      </c>
      <c r="G726" s="10" t="str">
        <f>IFERROR(VLOOKUP(L726,verify_descriptions!A:J,7,FALSE),"")</f>
        <v/>
      </c>
      <c r="H726" s="10" t="str">
        <f>IFERROR(VLOOKUP(L726,verify_descriptions!A:J,8,FALSE),"")</f>
        <v/>
      </c>
      <c r="I726" s="10" t="str">
        <f>IFERROR(VLOOKUP(L726,verify_descriptions!A:J,9,FALSE),"")</f>
        <v/>
      </c>
      <c r="J726" s="9"/>
      <c r="K726" s="12" t="str">
        <f>IFERROR(VLOOKUP(L726,verify_descriptions!A:J,10,FALSE),"")</f>
        <v/>
      </c>
      <c r="L726" s="9"/>
      <c r="M726" s="9"/>
      <c r="N726" s="9"/>
      <c r="O726" s="10" t="str">
        <f>IF(C726="","",IF(ISERROR(VLOOKUP(C726,verify_dates!$A$1:$A$50,1,FALSE)),"Datum ungültig!",IF(L726="","Beschr. fehlt!",IF(SUMIFS(J:J,C:C,"="&amp;C726,K:K,"STD")&gt;10,"&gt;10h Arbeitszeit!",IF(AND(NOT(ISNUMBER(J726)),C726&lt;&gt;""),"Arbeitszeit fehlt!",IF(NOT(ISERROR(VLOOKUP(C726,verify_holidays!A:A,1,FALSE))),"W: Feiertagsarbeit!",IF(WEEKDAY(C726,2)&gt;5,"W: Wochenendarbeit!","OK")))))))</f>
        <v/>
      </c>
      <c r="P726" s="9" t="str">
        <f t="shared" si="11"/>
        <v>Abgeschlossen</v>
      </c>
    </row>
    <row r="727" spans="1:16" x14ac:dyDescent="0.25">
      <c r="A727" s="10" t="str">
        <f>IFERROR(VLOOKUP(L727,verify_descriptions!A:J,2,FALSE),"")</f>
        <v/>
      </c>
      <c r="B727" s="10" t="str">
        <f>IFERROR(VLOOKUP(L727,verify_descriptions!A:J,3,FALSE),"")</f>
        <v/>
      </c>
      <c r="C727" s="8"/>
      <c r="D727" s="10" t="str">
        <f>IFERROR(VLOOKUP(L727,verify_descriptions!A:J,4,FALSE),"")</f>
        <v/>
      </c>
      <c r="E727" s="10" t="str">
        <f>IFERROR(VLOOKUP(L727,verify_descriptions!A:J,5,FALSE),"")</f>
        <v/>
      </c>
      <c r="F727" s="10" t="str">
        <f>IFERROR(VLOOKUP(L727,verify_descriptions!A:J,6,FALSE),"")</f>
        <v/>
      </c>
      <c r="G727" s="10" t="str">
        <f>IFERROR(VLOOKUP(L727,verify_descriptions!A:J,7,FALSE),"")</f>
        <v/>
      </c>
      <c r="H727" s="10" t="str">
        <f>IFERROR(VLOOKUP(L727,verify_descriptions!A:J,8,FALSE),"")</f>
        <v/>
      </c>
      <c r="I727" s="10" t="str">
        <f>IFERROR(VLOOKUP(L727,verify_descriptions!A:J,9,FALSE),"")</f>
        <v/>
      </c>
      <c r="J727" s="9"/>
      <c r="K727" s="12" t="str">
        <f>IFERROR(VLOOKUP(L727,verify_descriptions!A:J,10,FALSE),"")</f>
        <v/>
      </c>
      <c r="L727" s="9"/>
      <c r="M727" s="9"/>
      <c r="N727" s="9"/>
      <c r="O727" s="10" t="str">
        <f>IF(C727="","",IF(ISERROR(VLOOKUP(C727,verify_dates!$A$1:$A$50,1,FALSE)),"Datum ungültig!",IF(L727="","Beschr. fehlt!",IF(SUMIFS(J:J,C:C,"="&amp;C727,K:K,"STD")&gt;10,"&gt;10h Arbeitszeit!",IF(AND(NOT(ISNUMBER(J727)),C727&lt;&gt;""),"Arbeitszeit fehlt!",IF(NOT(ISERROR(VLOOKUP(C727,verify_holidays!A:A,1,FALSE))),"W: Feiertagsarbeit!",IF(WEEKDAY(C727,2)&gt;5,"W: Wochenendarbeit!","OK")))))))</f>
        <v/>
      </c>
      <c r="P727" s="9" t="str">
        <f t="shared" si="11"/>
        <v>Abgeschlossen</v>
      </c>
    </row>
    <row r="728" spans="1:16" x14ac:dyDescent="0.25">
      <c r="A728" s="10" t="str">
        <f>IFERROR(VLOOKUP(L728,verify_descriptions!A:J,2,FALSE),"")</f>
        <v/>
      </c>
      <c r="B728" s="10" t="str">
        <f>IFERROR(VLOOKUP(L728,verify_descriptions!A:J,3,FALSE),"")</f>
        <v/>
      </c>
      <c r="C728" s="8"/>
      <c r="D728" s="10" t="str">
        <f>IFERROR(VLOOKUP(L728,verify_descriptions!A:J,4,FALSE),"")</f>
        <v/>
      </c>
      <c r="E728" s="10" t="str">
        <f>IFERROR(VLOOKUP(L728,verify_descriptions!A:J,5,FALSE),"")</f>
        <v/>
      </c>
      <c r="F728" s="10" t="str">
        <f>IFERROR(VLOOKUP(L728,verify_descriptions!A:J,6,FALSE),"")</f>
        <v/>
      </c>
      <c r="G728" s="10" t="str">
        <f>IFERROR(VLOOKUP(L728,verify_descriptions!A:J,7,FALSE),"")</f>
        <v/>
      </c>
      <c r="H728" s="10" t="str">
        <f>IFERROR(VLOOKUP(L728,verify_descriptions!A:J,8,FALSE),"")</f>
        <v/>
      </c>
      <c r="I728" s="10" t="str">
        <f>IFERROR(VLOOKUP(L728,verify_descriptions!A:J,9,FALSE),"")</f>
        <v/>
      </c>
      <c r="J728" s="9"/>
      <c r="K728" s="12" t="str">
        <f>IFERROR(VLOOKUP(L728,verify_descriptions!A:J,10,FALSE),"")</f>
        <v/>
      </c>
      <c r="L728" s="9"/>
      <c r="M728" s="9"/>
      <c r="N728" s="9"/>
      <c r="O728" s="10" t="str">
        <f>IF(C728="","",IF(ISERROR(VLOOKUP(C728,verify_dates!$A$1:$A$50,1,FALSE)),"Datum ungültig!",IF(L728="","Beschr. fehlt!",IF(SUMIFS(J:J,C:C,"="&amp;C728,K:K,"STD")&gt;10,"&gt;10h Arbeitszeit!",IF(AND(NOT(ISNUMBER(J728)),C728&lt;&gt;""),"Arbeitszeit fehlt!",IF(NOT(ISERROR(VLOOKUP(C728,verify_holidays!A:A,1,FALSE))),"W: Feiertagsarbeit!",IF(WEEKDAY(C728,2)&gt;5,"W: Wochenendarbeit!","OK")))))))</f>
        <v/>
      </c>
      <c r="P728" s="9" t="str">
        <f t="shared" si="11"/>
        <v>Abgeschlossen</v>
      </c>
    </row>
    <row r="729" spans="1:16" x14ac:dyDescent="0.25">
      <c r="A729" s="10" t="str">
        <f>IFERROR(VLOOKUP(L729,verify_descriptions!A:J,2,FALSE),"")</f>
        <v/>
      </c>
      <c r="B729" s="10" t="str">
        <f>IFERROR(VLOOKUP(L729,verify_descriptions!A:J,3,FALSE),"")</f>
        <v/>
      </c>
      <c r="C729" s="8"/>
      <c r="D729" s="10" t="str">
        <f>IFERROR(VLOOKUP(L729,verify_descriptions!A:J,4,FALSE),"")</f>
        <v/>
      </c>
      <c r="E729" s="10" t="str">
        <f>IFERROR(VLOOKUP(L729,verify_descriptions!A:J,5,FALSE),"")</f>
        <v/>
      </c>
      <c r="F729" s="10" t="str">
        <f>IFERROR(VLOOKUP(L729,verify_descriptions!A:J,6,FALSE),"")</f>
        <v/>
      </c>
      <c r="G729" s="10" t="str">
        <f>IFERROR(VLOOKUP(L729,verify_descriptions!A:J,7,FALSE),"")</f>
        <v/>
      </c>
      <c r="H729" s="10" t="str">
        <f>IFERROR(VLOOKUP(L729,verify_descriptions!A:J,8,FALSE),"")</f>
        <v/>
      </c>
      <c r="I729" s="10" t="str">
        <f>IFERROR(VLOOKUP(L729,verify_descriptions!A:J,9,FALSE),"")</f>
        <v/>
      </c>
      <c r="J729" s="9"/>
      <c r="K729" s="12" t="str">
        <f>IFERROR(VLOOKUP(L729,verify_descriptions!A:J,10,FALSE),"")</f>
        <v/>
      </c>
      <c r="L729" s="9"/>
      <c r="M729" s="9"/>
      <c r="N729" s="9"/>
      <c r="O729" s="10" t="str">
        <f>IF(C729="","",IF(ISERROR(VLOOKUP(C729,verify_dates!$A$1:$A$50,1,FALSE)),"Datum ungültig!",IF(L729="","Beschr. fehlt!",IF(SUMIFS(J:J,C:C,"="&amp;C729,K:K,"STD")&gt;10,"&gt;10h Arbeitszeit!",IF(AND(NOT(ISNUMBER(J729)),C729&lt;&gt;""),"Arbeitszeit fehlt!",IF(NOT(ISERROR(VLOOKUP(C729,verify_holidays!A:A,1,FALSE))),"W: Feiertagsarbeit!",IF(WEEKDAY(C729,2)&gt;5,"W: Wochenendarbeit!","OK")))))))</f>
        <v/>
      </c>
      <c r="P729" s="9" t="str">
        <f t="shared" si="11"/>
        <v>Abgeschlossen</v>
      </c>
    </row>
    <row r="730" spans="1:16" x14ac:dyDescent="0.25">
      <c r="A730" s="10" t="str">
        <f>IFERROR(VLOOKUP(L730,verify_descriptions!A:J,2,FALSE),"")</f>
        <v/>
      </c>
      <c r="B730" s="10" t="str">
        <f>IFERROR(VLOOKUP(L730,verify_descriptions!A:J,3,FALSE),"")</f>
        <v/>
      </c>
      <c r="C730" s="8"/>
      <c r="D730" s="10" t="str">
        <f>IFERROR(VLOOKUP(L730,verify_descriptions!A:J,4,FALSE),"")</f>
        <v/>
      </c>
      <c r="E730" s="10" t="str">
        <f>IFERROR(VLOOKUP(L730,verify_descriptions!A:J,5,FALSE),"")</f>
        <v/>
      </c>
      <c r="F730" s="10" t="str">
        <f>IFERROR(VLOOKUP(L730,verify_descriptions!A:J,6,FALSE),"")</f>
        <v/>
      </c>
      <c r="G730" s="10" t="str">
        <f>IFERROR(VLOOKUP(L730,verify_descriptions!A:J,7,FALSE),"")</f>
        <v/>
      </c>
      <c r="H730" s="10" t="str">
        <f>IFERROR(VLOOKUP(L730,verify_descriptions!A:J,8,FALSE),"")</f>
        <v/>
      </c>
      <c r="I730" s="10" t="str">
        <f>IFERROR(VLOOKUP(L730,verify_descriptions!A:J,9,FALSE),"")</f>
        <v/>
      </c>
      <c r="J730" s="9"/>
      <c r="K730" s="12" t="str">
        <f>IFERROR(VLOOKUP(L730,verify_descriptions!A:J,10,FALSE),"")</f>
        <v/>
      </c>
      <c r="L730" s="9"/>
      <c r="M730" s="9"/>
      <c r="N730" s="9"/>
      <c r="O730" s="10" t="str">
        <f>IF(C730="","",IF(ISERROR(VLOOKUP(C730,verify_dates!$A$1:$A$50,1,FALSE)),"Datum ungültig!",IF(L730="","Beschr. fehlt!",IF(SUMIFS(J:J,C:C,"="&amp;C730,K:K,"STD")&gt;10,"&gt;10h Arbeitszeit!",IF(AND(NOT(ISNUMBER(J730)),C730&lt;&gt;""),"Arbeitszeit fehlt!",IF(NOT(ISERROR(VLOOKUP(C730,verify_holidays!A:A,1,FALSE))),"W: Feiertagsarbeit!",IF(WEEKDAY(C730,2)&gt;5,"W: Wochenendarbeit!","OK")))))))</f>
        <v/>
      </c>
      <c r="P730" s="9" t="str">
        <f t="shared" si="11"/>
        <v>Abgeschlossen</v>
      </c>
    </row>
    <row r="731" spans="1:16" x14ac:dyDescent="0.25">
      <c r="A731" s="10" t="str">
        <f>IFERROR(VLOOKUP(L731,verify_descriptions!A:J,2,FALSE),"")</f>
        <v/>
      </c>
      <c r="B731" s="10" t="str">
        <f>IFERROR(VLOOKUP(L731,verify_descriptions!A:J,3,FALSE),"")</f>
        <v/>
      </c>
      <c r="C731" s="8"/>
      <c r="D731" s="10" t="str">
        <f>IFERROR(VLOOKUP(L731,verify_descriptions!A:J,4,FALSE),"")</f>
        <v/>
      </c>
      <c r="E731" s="10" t="str">
        <f>IFERROR(VLOOKUP(L731,verify_descriptions!A:J,5,FALSE),"")</f>
        <v/>
      </c>
      <c r="F731" s="10" t="str">
        <f>IFERROR(VLOOKUP(L731,verify_descriptions!A:J,6,FALSE),"")</f>
        <v/>
      </c>
      <c r="G731" s="10" t="str">
        <f>IFERROR(VLOOKUP(L731,verify_descriptions!A:J,7,FALSE),"")</f>
        <v/>
      </c>
      <c r="H731" s="10" t="str">
        <f>IFERROR(VLOOKUP(L731,verify_descriptions!A:J,8,FALSE),"")</f>
        <v/>
      </c>
      <c r="I731" s="10" t="str">
        <f>IFERROR(VLOOKUP(L731,verify_descriptions!A:J,9,FALSE),"")</f>
        <v/>
      </c>
      <c r="J731" s="9"/>
      <c r="K731" s="12" t="str">
        <f>IFERROR(VLOOKUP(L731,verify_descriptions!A:J,10,FALSE),"")</f>
        <v/>
      </c>
      <c r="L731" s="9"/>
      <c r="M731" s="9"/>
      <c r="N731" s="9"/>
      <c r="O731" s="10" t="str">
        <f>IF(C731="","",IF(ISERROR(VLOOKUP(C731,verify_dates!$A$1:$A$50,1,FALSE)),"Datum ungültig!",IF(L731="","Beschr. fehlt!",IF(SUMIFS(J:J,C:C,"="&amp;C731,K:K,"STD")&gt;10,"&gt;10h Arbeitszeit!",IF(AND(NOT(ISNUMBER(J731)),C731&lt;&gt;""),"Arbeitszeit fehlt!",IF(NOT(ISERROR(VLOOKUP(C731,verify_holidays!A:A,1,FALSE))),"W: Feiertagsarbeit!",IF(WEEKDAY(C731,2)&gt;5,"W: Wochenendarbeit!","OK")))))))</f>
        <v/>
      </c>
      <c r="P731" s="9" t="str">
        <f t="shared" si="11"/>
        <v>Abgeschlossen</v>
      </c>
    </row>
    <row r="732" spans="1:16" x14ac:dyDescent="0.25">
      <c r="A732" s="10" t="str">
        <f>IFERROR(VLOOKUP(L732,verify_descriptions!A:J,2,FALSE),"")</f>
        <v/>
      </c>
      <c r="B732" s="10" t="str">
        <f>IFERROR(VLOOKUP(L732,verify_descriptions!A:J,3,FALSE),"")</f>
        <v/>
      </c>
      <c r="C732" s="8"/>
      <c r="D732" s="10" t="str">
        <f>IFERROR(VLOOKUP(L732,verify_descriptions!A:J,4,FALSE),"")</f>
        <v/>
      </c>
      <c r="E732" s="10" t="str">
        <f>IFERROR(VLOOKUP(L732,verify_descriptions!A:J,5,FALSE),"")</f>
        <v/>
      </c>
      <c r="F732" s="10" t="str">
        <f>IFERROR(VLOOKUP(L732,verify_descriptions!A:J,6,FALSE),"")</f>
        <v/>
      </c>
      <c r="G732" s="10" t="str">
        <f>IFERROR(VLOOKUP(L732,verify_descriptions!A:J,7,FALSE),"")</f>
        <v/>
      </c>
      <c r="H732" s="10" t="str">
        <f>IFERROR(VLOOKUP(L732,verify_descriptions!A:J,8,FALSE),"")</f>
        <v/>
      </c>
      <c r="I732" s="10" t="str">
        <f>IFERROR(VLOOKUP(L732,verify_descriptions!A:J,9,FALSE),"")</f>
        <v/>
      </c>
      <c r="J732" s="9"/>
      <c r="K732" s="12" t="str">
        <f>IFERROR(VLOOKUP(L732,verify_descriptions!A:J,10,FALSE),"")</f>
        <v/>
      </c>
      <c r="L732" s="9"/>
      <c r="M732" s="9"/>
      <c r="N732" s="9"/>
      <c r="O732" s="10" t="str">
        <f>IF(C732="","",IF(ISERROR(VLOOKUP(C732,verify_dates!$A$1:$A$50,1,FALSE)),"Datum ungültig!",IF(L732="","Beschr. fehlt!",IF(SUMIFS(J:J,C:C,"="&amp;C732,K:K,"STD")&gt;10,"&gt;10h Arbeitszeit!",IF(AND(NOT(ISNUMBER(J732)),C732&lt;&gt;""),"Arbeitszeit fehlt!",IF(NOT(ISERROR(VLOOKUP(C732,verify_holidays!A:A,1,FALSE))),"W: Feiertagsarbeit!",IF(WEEKDAY(C732,2)&gt;5,"W: Wochenendarbeit!","OK")))))))</f>
        <v/>
      </c>
      <c r="P732" s="9" t="str">
        <f t="shared" si="11"/>
        <v>Abgeschlossen</v>
      </c>
    </row>
    <row r="733" spans="1:16" x14ac:dyDescent="0.25">
      <c r="A733" s="10" t="str">
        <f>IFERROR(VLOOKUP(L733,verify_descriptions!A:J,2,FALSE),"")</f>
        <v/>
      </c>
      <c r="B733" s="10" t="str">
        <f>IFERROR(VLOOKUP(L733,verify_descriptions!A:J,3,FALSE),"")</f>
        <v/>
      </c>
      <c r="C733" s="8"/>
      <c r="D733" s="10" t="str">
        <f>IFERROR(VLOOKUP(L733,verify_descriptions!A:J,4,FALSE),"")</f>
        <v/>
      </c>
      <c r="E733" s="10" t="str">
        <f>IFERROR(VLOOKUP(L733,verify_descriptions!A:J,5,FALSE),"")</f>
        <v/>
      </c>
      <c r="F733" s="10" t="str">
        <f>IFERROR(VLOOKUP(L733,verify_descriptions!A:J,6,FALSE),"")</f>
        <v/>
      </c>
      <c r="G733" s="10" t="str">
        <f>IFERROR(VLOOKUP(L733,verify_descriptions!A:J,7,FALSE),"")</f>
        <v/>
      </c>
      <c r="H733" s="10" t="str">
        <f>IFERROR(VLOOKUP(L733,verify_descriptions!A:J,8,FALSE),"")</f>
        <v/>
      </c>
      <c r="I733" s="10" t="str">
        <f>IFERROR(VLOOKUP(L733,verify_descriptions!A:J,9,FALSE),"")</f>
        <v/>
      </c>
      <c r="J733" s="9"/>
      <c r="K733" s="12" t="str">
        <f>IFERROR(VLOOKUP(L733,verify_descriptions!A:J,10,FALSE),"")</f>
        <v/>
      </c>
      <c r="L733" s="9"/>
      <c r="M733" s="9"/>
      <c r="N733" s="9"/>
      <c r="O733" s="10" t="str">
        <f>IF(C733="","",IF(ISERROR(VLOOKUP(C733,verify_dates!$A$1:$A$50,1,FALSE)),"Datum ungültig!",IF(L733="","Beschr. fehlt!",IF(SUMIFS(J:J,C:C,"="&amp;C733,K:K,"STD")&gt;10,"&gt;10h Arbeitszeit!",IF(AND(NOT(ISNUMBER(J733)),C733&lt;&gt;""),"Arbeitszeit fehlt!",IF(NOT(ISERROR(VLOOKUP(C733,verify_holidays!A:A,1,FALSE))),"W: Feiertagsarbeit!",IF(WEEKDAY(C733,2)&gt;5,"W: Wochenendarbeit!","OK")))))))</f>
        <v/>
      </c>
      <c r="P733" s="9" t="str">
        <f t="shared" si="11"/>
        <v>Abgeschlossen</v>
      </c>
    </row>
    <row r="734" spans="1:16" x14ac:dyDescent="0.25">
      <c r="A734" s="10" t="str">
        <f>IFERROR(VLOOKUP(L734,verify_descriptions!A:J,2,FALSE),"")</f>
        <v/>
      </c>
      <c r="B734" s="10" t="str">
        <f>IFERROR(VLOOKUP(L734,verify_descriptions!A:J,3,FALSE),"")</f>
        <v/>
      </c>
      <c r="C734" s="8"/>
      <c r="D734" s="10" t="str">
        <f>IFERROR(VLOOKUP(L734,verify_descriptions!A:J,4,FALSE),"")</f>
        <v/>
      </c>
      <c r="E734" s="10" t="str">
        <f>IFERROR(VLOOKUP(L734,verify_descriptions!A:J,5,FALSE),"")</f>
        <v/>
      </c>
      <c r="F734" s="10" t="str">
        <f>IFERROR(VLOOKUP(L734,verify_descriptions!A:J,6,FALSE),"")</f>
        <v/>
      </c>
      <c r="G734" s="10" t="str">
        <f>IFERROR(VLOOKUP(L734,verify_descriptions!A:J,7,FALSE),"")</f>
        <v/>
      </c>
      <c r="H734" s="10" t="str">
        <f>IFERROR(VLOOKUP(L734,verify_descriptions!A:J,8,FALSE),"")</f>
        <v/>
      </c>
      <c r="I734" s="10" t="str">
        <f>IFERROR(VLOOKUP(L734,verify_descriptions!A:J,9,FALSE),"")</f>
        <v/>
      </c>
      <c r="J734" s="9"/>
      <c r="K734" s="12" t="str">
        <f>IFERROR(VLOOKUP(L734,verify_descriptions!A:J,10,FALSE),"")</f>
        <v/>
      </c>
      <c r="L734" s="9"/>
      <c r="M734" s="9"/>
      <c r="N734" s="9"/>
      <c r="O734" s="10" t="str">
        <f>IF(C734="","",IF(ISERROR(VLOOKUP(C734,verify_dates!$A$1:$A$50,1,FALSE)),"Datum ungültig!",IF(L734="","Beschr. fehlt!",IF(SUMIFS(J:J,C:C,"="&amp;C734,K:K,"STD")&gt;10,"&gt;10h Arbeitszeit!",IF(AND(NOT(ISNUMBER(J734)),C734&lt;&gt;""),"Arbeitszeit fehlt!",IF(NOT(ISERROR(VLOOKUP(C734,verify_holidays!A:A,1,FALSE))),"W: Feiertagsarbeit!",IF(WEEKDAY(C734,2)&gt;5,"W: Wochenendarbeit!","OK")))))))</f>
        <v/>
      </c>
      <c r="P734" s="9" t="str">
        <f t="shared" si="11"/>
        <v>Abgeschlossen</v>
      </c>
    </row>
    <row r="735" spans="1:16" x14ac:dyDescent="0.25">
      <c r="A735" s="10" t="str">
        <f>IFERROR(VLOOKUP(L735,verify_descriptions!A:J,2,FALSE),"")</f>
        <v/>
      </c>
      <c r="B735" s="10" t="str">
        <f>IFERROR(VLOOKUP(L735,verify_descriptions!A:J,3,FALSE),"")</f>
        <v/>
      </c>
      <c r="C735" s="8"/>
      <c r="D735" s="10" t="str">
        <f>IFERROR(VLOOKUP(L735,verify_descriptions!A:J,4,FALSE),"")</f>
        <v/>
      </c>
      <c r="E735" s="10" t="str">
        <f>IFERROR(VLOOKUP(L735,verify_descriptions!A:J,5,FALSE),"")</f>
        <v/>
      </c>
      <c r="F735" s="10" t="str">
        <f>IFERROR(VLOOKUP(L735,verify_descriptions!A:J,6,FALSE),"")</f>
        <v/>
      </c>
      <c r="G735" s="10" t="str">
        <f>IFERROR(VLOOKUP(L735,verify_descriptions!A:J,7,FALSE),"")</f>
        <v/>
      </c>
      <c r="H735" s="10" t="str">
        <f>IFERROR(VLOOKUP(L735,verify_descriptions!A:J,8,FALSE),"")</f>
        <v/>
      </c>
      <c r="I735" s="10" t="str">
        <f>IFERROR(VLOOKUP(L735,verify_descriptions!A:J,9,FALSE),"")</f>
        <v/>
      </c>
      <c r="J735" s="9"/>
      <c r="K735" s="12" t="str">
        <f>IFERROR(VLOOKUP(L735,verify_descriptions!A:J,10,FALSE),"")</f>
        <v/>
      </c>
      <c r="L735" s="9"/>
      <c r="M735" s="9"/>
      <c r="N735" s="9"/>
      <c r="O735" s="10" t="str">
        <f>IF(C735="","",IF(ISERROR(VLOOKUP(C735,verify_dates!$A$1:$A$50,1,FALSE)),"Datum ungültig!",IF(L735="","Beschr. fehlt!",IF(SUMIFS(J:J,C:C,"="&amp;C735,K:K,"STD")&gt;10,"&gt;10h Arbeitszeit!",IF(AND(NOT(ISNUMBER(J735)),C735&lt;&gt;""),"Arbeitszeit fehlt!",IF(NOT(ISERROR(VLOOKUP(C735,verify_holidays!A:A,1,FALSE))),"W: Feiertagsarbeit!",IF(WEEKDAY(C735,2)&gt;5,"W: Wochenendarbeit!","OK")))))))</f>
        <v/>
      </c>
      <c r="P735" s="9" t="str">
        <f t="shared" si="11"/>
        <v>Abgeschlossen</v>
      </c>
    </row>
    <row r="736" spans="1:16" x14ac:dyDescent="0.25">
      <c r="A736" s="10" t="str">
        <f>IFERROR(VLOOKUP(L736,verify_descriptions!A:J,2,FALSE),"")</f>
        <v/>
      </c>
      <c r="B736" s="10" t="str">
        <f>IFERROR(VLOOKUP(L736,verify_descriptions!A:J,3,FALSE),"")</f>
        <v/>
      </c>
      <c r="C736" s="8"/>
      <c r="D736" s="10" t="str">
        <f>IFERROR(VLOOKUP(L736,verify_descriptions!A:J,4,FALSE),"")</f>
        <v/>
      </c>
      <c r="E736" s="10" t="str">
        <f>IFERROR(VLOOKUP(L736,verify_descriptions!A:J,5,FALSE),"")</f>
        <v/>
      </c>
      <c r="F736" s="10" t="str">
        <f>IFERROR(VLOOKUP(L736,verify_descriptions!A:J,6,FALSE),"")</f>
        <v/>
      </c>
      <c r="G736" s="10" t="str">
        <f>IFERROR(VLOOKUP(L736,verify_descriptions!A:J,7,FALSE),"")</f>
        <v/>
      </c>
      <c r="H736" s="10" t="str">
        <f>IFERROR(VLOOKUP(L736,verify_descriptions!A:J,8,FALSE),"")</f>
        <v/>
      </c>
      <c r="I736" s="10" t="str">
        <f>IFERROR(VLOOKUP(L736,verify_descriptions!A:J,9,FALSE),"")</f>
        <v/>
      </c>
      <c r="J736" s="9"/>
      <c r="K736" s="12" t="str">
        <f>IFERROR(VLOOKUP(L736,verify_descriptions!A:J,10,FALSE),"")</f>
        <v/>
      </c>
      <c r="L736" s="9"/>
      <c r="M736" s="9"/>
      <c r="N736" s="9"/>
      <c r="O736" s="10" t="str">
        <f>IF(C736="","",IF(ISERROR(VLOOKUP(C736,verify_dates!$A$1:$A$50,1,FALSE)),"Datum ungültig!",IF(L736="","Beschr. fehlt!",IF(SUMIFS(J:J,C:C,"="&amp;C736,K:K,"STD")&gt;10,"&gt;10h Arbeitszeit!",IF(AND(NOT(ISNUMBER(J736)),C736&lt;&gt;""),"Arbeitszeit fehlt!",IF(NOT(ISERROR(VLOOKUP(C736,verify_holidays!A:A,1,FALSE))),"W: Feiertagsarbeit!",IF(WEEKDAY(C736,2)&gt;5,"W: Wochenendarbeit!","OK")))))))</f>
        <v/>
      </c>
      <c r="P736" s="9" t="str">
        <f t="shared" si="11"/>
        <v>Abgeschlossen</v>
      </c>
    </row>
    <row r="737" spans="1:16" x14ac:dyDescent="0.25">
      <c r="A737" s="10" t="str">
        <f>IFERROR(VLOOKUP(L737,verify_descriptions!A:J,2,FALSE),"")</f>
        <v/>
      </c>
      <c r="B737" s="10" t="str">
        <f>IFERROR(VLOOKUP(L737,verify_descriptions!A:J,3,FALSE),"")</f>
        <v/>
      </c>
      <c r="C737" s="8"/>
      <c r="D737" s="10" t="str">
        <f>IFERROR(VLOOKUP(L737,verify_descriptions!A:J,4,FALSE),"")</f>
        <v/>
      </c>
      <c r="E737" s="10" t="str">
        <f>IFERROR(VLOOKUP(L737,verify_descriptions!A:J,5,FALSE),"")</f>
        <v/>
      </c>
      <c r="F737" s="10" t="str">
        <f>IFERROR(VLOOKUP(L737,verify_descriptions!A:J,6,FALSE),"")</f>
        <v/>
      </c>
      <c r="G737" s="10" t="str">
        <f>IFERROR(VLOOKUP(L737,verify_descriptions!A:J,7,FALSE),"")</f>
        <v/>
      </c>
      <c r="H737" s="10" t="str">
        <f>IFERROR(VLOOKUP(L737,verify_descriptions!A:J,8,FALSE),"")</f>
        <v/>
      </c>
      <c r="I737" s="10" t="str">
        <f>IFERROR(VLOOKUP(L737,verify_descriptions!A:J,9,FALSE),"")</f>
        <v/>
      </c>
      <c r="J737" s="9"/>
      <c r="K737" s="12" t="str">
        <f>IFERROR(VLOOKUP(L737,verify_descriptions!A:J,10,FALSE),"")</f>
        <v/>
      </c>
      <c r="L737" s="9"/>
      <c r="M737" s="9"/>
      <c r="N737" s="9"/>
      <c r="O737" s="10" t="str">
        <f>IF(C737="","",IF(ISERROR(VLOOKUP(C737,verify_dates!$A$1:$A$50,1,FALSE)),"Datum ungültig!",IF(L737="","Beschr. fehlt!",IF(SUMIFS(J:J,C:C,"="&amp;C737,K:K,"STD")&gt;10,"&gt;10h Arbeitszeit!",IF(AND(NOT(ISNUMBER(J737)),C737&lt;&gt;""),"Arbeitszeit fehlt!",IF(NOT(ISERROR(VLOOKUP(C737,verify_holidays!A:A,1,FALSE))),"W: Feiertagsarbeit!",IF(WEEKDAY(C737,2)&gt;5,"W: Wochenendarbeit!","OK")))))))</f>
        <v/>
      </c>
      <c r="P737" s="9" t="str">
        <f t="shared" si="11"/>
        <v>Abgeschlossen</v>
      </c>
    </row>
    <row r="738" spans="1:16" x14ac:dyDescent="0.25">
      <c r="A738" s="10" t="str">
        <f>IFERROR(VLOOKUP(L738,verify_descriptions!A:J,2,FALSE),"")</f>
        <v/>
      </c>
      <c r="B738" s="10" t="str">
        <f>IFERROR(VLOOKUP(L738,verify_descriptions!A:J,3,FALSE),"")</f>
        <v/>
      </c>
      <c r="C738" s="8"/>
      <c r="D738" s="10" t="str">
        <f>IFERROR(VLOOKUP(L738,verify_descriptions!A:J,4,FALSE),"")</f>
        <v/>
      </c>
      <c r="E738" s="10" t="str">
        <f>IFERROR(VLOOKUP(L738,verify_descriptions!A:J,5,FALSE),"")</f>
        <v/>
      </c>
      <c r="F738" s="10" t="str">
        <f>IFERROR(VLOOKUP(L738,verify_descriptions!A:J,6,FALSE),"")</f>
        <v/>
      </c>
      <c r="G738" s="10" t="str">
        <f>IFERROR(VLOOKUP(L738,verify_descriptions!A:J,7,FALSE),"")</f>
        <v/>
      </c>
      <c r="H738" s="10" t="str">
        <f>IFERROR(VLOOKUP(L738,verify_descriptions!A:J,8,FALSE),"")</f>
        <v/>
      </c>
      <c r="I738" s="10" t="str">
        <f>IFERROR(VLOOKUP(L738,verify_descriptions!A:J,9,FALSE),"")</f>
        <v/>
      </c>
      <c r="J738" s="9"/>
      <c r="K738" s="12" t="str">
        <f>IFERROR(VLOOKUP(L738,verify_descriptions!A:J,10,FALSE),"")</f>
        <v/>
      </c>
      <c r="L738" s="9"/>
      <c r="M738" s="9"/>
      <c r="N738" s="9"/>
      <c r="O738" s="10" t="str">
        <f>IF(C738="","",IF(ISERROR(VLOOKUP(C738,verify_dates!$A$1:$A$50,1,FALSE)),"Datum ungültig!",IF(L738="","Beschr. fehlt!",IF(SUMIFS(J:J,C:C,"="&amp;C738,K:K,"STD")&gt;10,"&gt;10h Arbeitszeit!",IF(AND(NOT(ISNUMBER(J738)),C738&lt;&gt;""),"Arbeitszeit fehlt!",IF(NOT(ISERROR(VLOOKUP(C738,verify_holidays!A:A,1,FALSE))),"W: Feiertagsarbeit!",IF(WEEKDAY(C738,2)&gt;5,"W: Wochenendarbeit!","OK")))))))</f>
        <v/>
      </c>
      <c r="P738" s="9" t="str">
        <f t="shared" si="11"/>
        <v>Abgeschlossen</v>
      </c>
    </row>
    <row r="739" spans="1:16" x14ac:dyDescent="0.25">
      <c r="A739" s="10" t="str">
        <f>IFERROR(VLOOKUP(L739,verify_descriptions!A:J,2,FALSE),"")</f>
        <v/>
      </c>
      <c r="B739" s="10" t="str">
        <f>IFERROR(VLOOKUP(L739,verify_descriptions!A:J,3,FALSE),"")</f>
        <v/>
      </c>
      <c r="C739" s="8"/>
      <c r="D739" s="10" t="str">
        <f>IFERROR(VLOOKUP(L739,verify_descriptions!A:J,4,FALSE),"")</f>
        <v/>
      </c>
      <c r="E739" s="10" t="str">
        <f>IFERROR(VLOOKUP(L739,verify_descriptions!A:J,5,FALSE),"")</f>
        <v/>
      </c>
      <c r="F739" s="10" t="str">
        <f>IFERROR(VLOOKUP(L739,verify_descriptions!A:J,6,FALSE),"")</f>
        <v/>
      </c>
      <c r="G739" s="10" t="str">
        <f>IFERROR(VLOOKUP(L739,verify_descriptions!A:J,7,FALSE),"")</f>
        <v/>
      </c>
      <c r="H739" s="10" t="str">
        <f>IFERROR(VLOOKUP(L739,verify_descriptions!A:J,8,FALSE),"")</f>
        <v/>
      </c>
      <c r="I739" s="10" t="str">
        <f>IFERROR(VLOOKUP(L739,verify_descriptions!A:J,9,FALSE),"")</f>
        <v/>
      </c>
      <c r="J739" s="9"/>
      <c r="K739" s="12" t="str">
        <f>IFERROR(VLOOKUP(L739,verify_descriptions!A:J,10,FALSE),"")</f>
        <v/>
      </c>
      <c r="L739" s="9"/>
      <c r="M739" s="9"/>
      <c r="N739" s="9"/>
      <c r="O739" s="10" t="str">
        <f>IF(C739="","",IF(ISERROR(VLOOKUP(C739,verify_dates!$A$1:$A$50,1,FALSE)),"Datum ungültig!",IF(L739="","Beschr. fehlt!",IF(SUMIFS(J:J,C:C,"="&amp;C739,K:K,"STD")&gt;10,"&gt;10h Arbeitszeit!",IF(AND(NOT(ISNUMBER(J739)),C739&lt;&gt;""),"Arbeitszeit fehlt!",IF(NOT(ISERROR(VLOOKUP(C739,verify_holidays!A:A,1,FALSE))),"W: Feiertagsarbeit!",IF(WEEKDAY(C739,2)&gt;5,"W: Wochenendarbeit!","OK")))))))</f>
        <v/>
      </c>
      <c r="P739" s="9" t="str">
        <f t="shared" si="11"/>
        <v>Abgeschlossen</v>
      </c>
    </row>
    <row r="740" spans="1:16" x14ac:dyDescent="0.25">
      <c r="A740" s="10" t="str">
        <f>IFERROR(VLOOKUP(L740,verify_descriptions!A:J,2,FALSE),"")</f>
        <v/>
      </c>
      <c r="B740" s="10" t="str">
        <f>IFERROR(VLOOKUP(L740,verify_descriptions!A:J,3,FALSE),"")</f>
        <v/>
      </c>
      <c r="C740" s="8"/>
      <c r="D740" s="10" t="str">
        <f>IFERROR(VLOOKUP(L740,verify_descriptions!A:J,4,FALSE),"")</f>
        <v/>
      </c>
      <c r="E740" s="10" t="str">
        <f>IFERROR(VLOOKUP(L740,verify_descriptions!A:J,5,FALSE),"")</f>
        <v/>
      </c>
      <c r="F740" s="10" t="str">
        <f>IFERROR(VLOOKUP(L740,verify_descriptions!A:J,6,FALSE),"")</f>
        <v/>
      </c>
      <c r="G740" s="10" t="str">
        <f>IFERROR(VLOOKUP(L740,verify_descriptions!A:J,7,FALSE),"")</f>
        <v/>
      </c>
      <c r="H740" s="10" t="str">
        <f>IFERROR(VLOOKUP(L740,verify_descriptions!A:J,8,FALSE),"")</f>
        <v/>
      </c>
      <c r="I740" s="10" t="str">
        <f>IFERROR(VLOOKUP(L740,verify_descriptions!A:J,9,FALSE),"")</f>
        <v/>
      </c>
      <c r="J740" s="9"/>
      <c r="K740" s="12" t="str">
        <f>IFERROR(VLOOKUP(L740,verify_descriptions!A:J,10,FALSE),"")</f>
        <v/>
      </c>
      <c r="L740" s="9"/>
      <c r="M740" s="9"/>
      <c r="N740" s="9"/>
      <c r="O740" s="10" t="str">
        <f>IF(C740="","",IF(ISERROR(VLOOKUP(C740,verify_dates!$A$1:$A$50,1,FALSE)),"Datum ungültig!",IF(L740="","Beschr. fehlt!",IF(SUMIFS(J:J,C:C,"="&amp;C740,K:K,"STD")&gt;10,"&gt;10h Arbeitszeit!",IF(AND(NOT(ISNUMBER(J740)),C740&lt;&gt;""),"Arbeitszeit fehlt!",IF(NOT(ISERROR(VLOOKUP(C740,verify_holidays!A:A,1,FALSE))),"W: Feiertagsarbeit!",IF(WEEKDAY(C740,2)&gt;5,"W: Wochenendarbeit!","OK")))))))</f>
        <v/>
      </c>
      <c r="P740" s="9" t="str">
        <f t="shared" si="11"/>
        <v>Abgeschlossen</v>
      </c>
    </row>
    <row r="741" spans="1:16" x14ac:dyDescent="0.25">
      <c r="A741" s="10" t="str">
        <f>IFERROR(VLOOKUP(L741,verify_descriptions!A:J,2,FALSE),"")</f>
        <v/>
      </c>
      <c r="B741" s="10" t="str">
        <f>IFERROR(VLOOKUP(L741,verify_descriptions!A:J,3,FALSE),"")</f>
        <v/>
      </c>
      <c r="C741" s="8"/>
      <c r="D741" s="10" t="str">
        <f>IFERROR(VLOOKUP(L741,verify_descriptions!A:J,4,FALSE),"")</f>
        <v/>
      </c>
      <c r="E741" s="10" t="str">
        <f>IFERROR(VLOOKUP(L741,verify_descriptions!A:J,5,FALSE),"")</f>
        <v/>
      </c>
      <c r="F741" s="10" t="str">
        <f>IFERROR(VLOOKUP(L741,verify_descriptions!A:J,6,FALSE),"")</f>
        <v/>
      </c>
      <c r="G741" s="10" t="str">
        <f>IFERROR(VLOOKUP(L741,verify_descriptions!A:J,7,FALSE),"")</f>
        <v/>
      </c>
      <c r="H741" s="10" t="str">
        <f>IFERROR(VLOOKUP(L741,verify_descriptions!A:J,8,FALSE),"")</f>
        <v/>
      </c>
      <c r="I741" s="10" t="str">
        <f>IFERROR(VLOOKUP(L741,verify_descriptions!A:J,9,FALSE),"")</f>
        <v/>
      </c>
      <c r="J741" s="9"/>
      <c r="K741" s="12" t="str">
        <f>IFERROR(VLOOKUP(L741,verify_descriptions!A:J,10,FALSE),"")</f>
        <v/>
      </c>
      <c r="L741" s="9"/>
      <c r="M741" s="9"/>
      <c r="N741" s="9"/>
      <c r="O741" s="10" t="str">
        <f>IF(C741="","",IF(ISERROR(VLOOKUP(C741,verify_dates!$A$1:$A$50,1,FALSE)),"Datum ungültig!",IF(L741="","Beschr. fehlt!",IF(SUMIFS(J:J,C:C,"="&amp;C741,K:K,"STD")&gt;10,"&gt;10h Arbeitszeit!",IF(AND(NOT(ISNUMBER(J741)),C741&lt;&gt;""),"Arbeitszeit fehlt!",IF(NOT(ISERROR(VLOOKUP(C741,verify_holidays!A:A,1,FALSE))),"W: Feiertagsarbeit!",IF(WEEKDAY(C741,2)&gt;5,"W: Wochenendarbeit!","OK")))))))</f>
        <v/>
      </c>
      <c r="P741" s="9" t="str">
        <f t="shared" si="11"/>
        <v>Abgeschlossen</v>
      </c>
    </row>
    <row r="742" spans="1:16" x14ac:dyDescent="0.25">
      <c r="A742" s="10" t="str">
        <f>IFERROR(VLOOKUP(L742,verify_descriptions!A:J,2,FALSE),"")</f>
        <v/>
      </c>
      <c r="B742" s="10" t="str">
        <f>IFERROR(VLOOKUP(L742,verify_descriptions!A:J,3,FALSE),"")</f>
        <v/>
      </c>
      <c r="C742" s="8"/>
      <c r="D742" s="10" t="str">
        <f>IFERROR(VLOOKUP(L742,verify_descriptions!A:J,4,FALSE),"")</f>
        <v/>
      </c>
      <c r="E742" s="10" t="str">
        <f>IFERROR(VLOOKUP(L742,verify_descriptions!A:J,5,FALSE),"")</f>
        <v/>
      </c>
      <c r="F742" s="10" t="str">
        <f>IFERROR(VLOOKUP(L742,verify_descriptions!A:J,6,FALSE),"")</f>
        <v/>
      </c>
      <c r="G742" s="10" t="str">
        <f>IFERROR(VLOOKUP(L742,verify_descriptions!A:J,7,FALSE),"")</f>
        <v/>
      </c>
      <c r="H742" s="10" t="str">
        <f>IFERROR(VLOOKUP(L742,verify_descriptions!A:J,8,FALSE),"")</f>
        <v/>
      </c>
      <c r="I742" s="10" t="str">
        <f>IFERROR(VLOOKUP(L742,verify_descriptions!A:J,9,FALSE),"")</f>
        <v/>
      </c>
      <c r="J742" s="9"/>
      <c r="K742" s="12" t="str">
        <f>IFERROR(VLOOKUP(L742,verify_descriptions!A:J,10,FALSE),"")</f>
        <v/>
      </c>
      <c r="L742" s="9"/>
      <c r="M742" s="9"/>
      <c r="N742" s="9"/>
      <c r="O742" s="10" t="str">
        <f>IF(C742="","",IF(ISERROR(VLOOKUP(C742,verify_dates!$A$1:$A$50,1,FALSE)),"Datum ungültig!",IF(L742="","Beschr. fehlt!",IF(SUMIFS(J:J,C:C,"="&amp;C742,K:K,"STD")&gt;10,"&gt;10h Arbeitszeit!",IF(AND(NOT(ISNUMBER(J742)),C742&lt;&gt;""),"Arbeitszeit fehlt!",IF(NOT(ISERROR(VLOOKUP(C742,verify_holidays!A:A,1,FALSE))),"W: Feiertagsarbeit!",IF(WEEKDAY(C742,2)&gt;5,"W: Wochenendarbeit!","OK")))))))</f>
        <v/>
      </c>
      <c r="P742" s="9" t="str">
        <f t="shared" si="11"/>
        <v>Abgeschlossen</v>
      </c>
    </row>
    <row r="743" spans="1:16" x14ac:dyDescent="0.25">
      <c r="A743" s="10" t="str">
        <f>IFERROR(VLOOKUP(L743,verify_descriptions!A:J,2,FALSE),"")</f>
        <v/>
      </c>
      <c r="B743" s="10" t="str">
        <f>IFERROR(VLOOKUP(L743,verify_descriptions!A:J,3,FALSE),"")</f>
        <v/>
      </c>
      <c r="C743" s="8"/>
      <c r="D743" s="10" t="str">
        <f>IFERROR(VLOOKUP(L743,verify_descriptions!A:J,4,FALSE),"")</f>
        <v/>
      </c>
      <c r="E743" s="10" t="str">
        <f>IFERROR(VLOOKUP(L743,verify_descriptions!A:J,5,FALSE),"")</f>
        <v/>
      </c>
      <c r="F743" s="10" t="str">
        <f>IFERROR(VLOOKUP(L743,verify_descriptions!A:J,6,FALSE),"")</f>
        <v/>
      </c>
      <c r="G743" s="10" t="str">
        <f>IFERROR(VLOOKUP(L743,verify_descriptions!A:J,7,FALSE),"")</f>
        <v/>
      </c>
      <c r="H743" s="10" t="str">
        <f>IFERROR(VLOOKUP(L743,verify_descriptions!A:J,8,FALSE),"")</f>
        <v/>
      </c>
      <c r="I743" s="10" t="str">
        <f>IFERROR(VLOOKUP(L743,verify_descriptions!A:J,9,FALSE),"")</f>
        <v/>
      </c>
      <c r="J743" s="9"/>
      <c r="K743" s="12" t="str">
        <f>IFERROR(VLOOKUP(L743,verify_descriptions!A:J,10,FALSE),"")</f>
        <v/>
      </c>
      <c r="L743" s="9"/>
      <c r="M743" s="9"/>
      <c r="N743" s="9"/>
      <c r="O743" s="10" t="str">
        <f>IF(C743="","",IF(ISERROR(VLOOKUP(C743,verify_dates!$A$1:$A$50,1,FALSE)),"Datum ungültig!",IF(L743="","Beschr. fehlt!",IF(SUMIFS(J:J,C:C,"="&amp;C743,K:K,"STD")&gt;10,"&gt;10h Arbeitszeit!",IF(AND(NOT(ISNUMBER(J743)),C743&lt;&gt;""),"Arbeitszeit fehlt!",IF(NOT(ISERROR(VLOOKUP(C743,verify_holidays!A:A,1,FALSE))),"W: Feiertagsarbeit!",IF(WEEKDAY(C743,2)&gt;5,"W: Wochenendarbeit!","OK")))))))</f>
        <v/>
      </c>
      <c r="P743" s="9" t="str">
        <f t="shared" si="11"/>
        <v>Abgeschlossen</v>
      </c>
    </row>
    <row r="744" spans="1:16" x14ac:dyDescent="0.25">
      <c r="A744" s="10" t="str">
        <f>IFERROR(VLOOKUP(L744,verify_descriptions!A:J,2,FALSE),"")</f>
        <v/>
      </c>
      <c r="B744" s="10" t="str">
        <f>IFERROR(VLOOKUP(L744,verify_descriptions!A:J,3,FALSE),"")</f>
        <v/>
      </c>
      <c r="C744" s="8"/>
      <c r="D744" s="10" t="str">
        <f>IFERROR(VLOOKUP(L744,verify_descriptions!A:J,4,FALSE),"")</f>
        <v/>
      </c>
      <c r="E744" s="10" t="str">
        <f>IFERROR(VLOOKUP(L744,verify_descriptions!A:J,5,FALSE),"")</f>
        <v/>
      </c>
      <c r="F744" s="10" t="str">
        <f>IFERROR(VLOOKUP(L744,verify_descriptions!A:J,6,FALSE),"")</f>
        <v/>
      </c>
      <c r="G744" s="10" t="str">
        <f>IFERROR(VLOOKUP(L744,verify_descriptions!A:J,7,FALSE),"")</f>
        <v/>
      </c>
      <c r="H744" s="10" t="str">
        <f>IFERROR(VLOOKUP(L744,verify_descriptions!A:J,8,FALSE),"")</f>
        <v/>
      </c>
      <c r="I744" s="10" t="str">
        <f>IFERROR(VLOOKUP(L744,verify_descriptions!A:J,9,FALSE),"")</f>
        <v/>
      </c>
      <c r="J744" s="9"/>
      <c r="K744" s="12" t="str">
        <f>IFERROR(VLOOKUP(L744,verify_descriptions!A:J,10,FALSE),"")</f>
        <v/>
      </c>
      <c r="L744" s="9"/>
      <c r="M744" s="9"/>
      <c r="N744" s="9"/>
      <c r="O744" s="10" t="str">
        <f>IF(C744="","",IF(ISERROR(VLOOKUP(C744,verify_dates!$A$1:$A$50,1,FALSE)),"Datum ungültig!",IF(L744="","Beschr. fehlt!",IF(SUMIFS(J:J,C:C,"="&amp;C744,K:K,"STD")&gt;10,"&gt;10h Arbeitszeit!",IF(AND(NOT(ISNUMBER(J744)),C744&lt;&gt;""),"Arbeitszeit fehlt!",IF(NOT(ISERROR(VLOOKUP(C744,verify_holidays!A:A,1,FALSE))),"W: Feiertagsarbeit!",IF(WEEKDAY(C744,2)&gt;5,"W: Wochenendarbeit!","OK")))))))</f>
        <v/>
      </c>
      <c r="P744" s="9" t="str">
        <f t="shared" si="11"/>
        <v>Abgeschlossen</v>
      </c>
    </row>
    <row r="745" spans="1:16" x14ac:dyDescent="0.25">
      <c r="A745" s="10" t="str">
        <f>IFERROR(VLOOKUP(L745,verify_descriptions!A:J,2,FALSE),"")</f>
        <v/>
      </c>
      <c r="B745" s="10" t="str">
        <f>IFERROR(VLOOKUP(L745,verify_descriptions!A:J,3,FALSE),"")</f>
        <v/>
      </c>
      <c r="C745" s="8"/>
      <c r="D745" s="10" t="str">
        <f>IFERROR(VLOOKUP(L745,verify_descriptions!A:J,4,FALSE),"")</f>
        <v/>
      </c>
      <c r="E745" s="10" t="str">
        <f>IFERROR(VLOOKUP(L745,verify_descriptions!A:J,5,FALSE),"")</f>
        <v/>
      </c>
      <c r="F745" s="10" t="str">
        <f>IFERROR(VLOOKUP(L745,verify_descriptions!A:J,6,FALSE),"")</f>
        <v/>
      </c>
      <c r="G745" s="10" t="str">
        <f>IFERROR(VLOOKUP(L745,verify_descriptions!A:J,7,FALSE),"")</f>
        <v/>
      </c>
      <c r="H745" s="10" t="str">
        <f>IFERROR(VLOOKUP(L745,verify_descriptions!A:J,8,FALSE),"")</f>
        <v/>
      </c>
      <c r="I745" s="10" t="str">
        <f>IFERROR(VLOOKUP(L745,verify_descriptions!A:J,9,FALSE),"")</f>
        <v/>
      </c>
      <c r="J745" s="9"/>
      <c r="K745" s="12" t="str">
        <f>IFERROR(VLOOKUP(L745,verify_descriptions!A:J,10,FALSE),"")</f>
        <v/>
      </c>
      <c r="L745" s="9"/>
      <c r="M745" s="9"/>
      <c r="N745" s="9"/>
      <c r="O745" s="10" t="str">
        <f>IF(C745="","",IF(ISERROR(VLOOKUP(C745,verify_dates!$A$1:$A$50,1,FALSE)),"Datum ungültig!",IF(L745="","Beschr. fehlt!",IF(SUMIFS(J:J,C:C,"="&amp;C745,K:K,"STD")&gt;10,"&gt;10h Arbeitszeit!",IF(AND(NOT(ISNUMBER(J745)),C745&lt;&gt;""),"Arbeitszeit fehlt!",IF(NOT(ISERROR(VLOOKUP(C745,verify_holidays!A:A,1,FALSE))),"W: Feiertagsarbeit!",IF(WEEKDAY(C745,2)&gt;5,"W: Wochenendarbeit!","OK")))))))</f>
        <v/>
      </c>
      <c r="P745" s="9" t="str">
        <f t="shared" si="11"/>
        <v>Abgeschlossen</v>
      </c>
    </row>
    <row r="746" spans="1:16" x14ac:dyDescent="0.25">
      <c r="A746" s="10" t="str">
        <f>IFERROR(VLOOKUP(L746,verify_descriptions!A:J,2,FALSE),"")</f>
        <v/>
      </c>
      <c r="B746" s="10" t="str">
        <f>IFERROR(VLOOKUP(L746,verify_descriptions!A:J,3,FALSE),"")</f>
        <v/>
      </c>
      <c r="C746" s="8"/>
      <c r="D746" s="10" t="str">
        <f>IFERROR(VLOOKUP(L746,verify_descriptions!A:J,4,FALSE),"")</f>
        <v/>
      </c>
      <c r="E746" s="10" t="str">
        <f>IFERROR(VLOOKUP(L746,verify_descriptions!A:J,5,FALSE),"")</f>
        <v/>
      </c>
      <c r="F746" s="10" t="str">
        <f>IFERROR(VLOOKUP(L746,verify_descriptions!A:J,6,FALSE),"")</f>
        <v/>
      </c>
      <c r="G746" s="10" t="str">
        <f>IFERROR(VLOOKUP(L746,verify_descriptions!A:J,7,FALSE),"")</f>
        <v/>
      </c>
      <c r="H746" s="10" t="str">
        <f>IFERROR(VLOOKUP(L746,verify_descriptions!A:J,8,FALSE),"")</f>
        <v/>
      </c>
      <c r="I746" s="10" t="str">
        <f>IFERROR(VLOOKUP(L746,verify_descriptions!A:J,9,FALSE),"")</f>
        <v/>
      </c>
      <c r="J746" s="9"/>
      <c r="K746" s="12" t="str">
        <f>IFERROR(VLOOKUP(L746,verify_descriptions!A:J,10,FALSE),"")</f>
        <v/>
      </c>
      <c r="L746" s="9"/>
      <c r="M746" s="9"/>
      <c r="N746" s="9"/>
      <c r="O746" s="10" t="str">
        <f>IF(C746="","",IF(ISERROR(VLOOKUP(C746,verify_dates!$A$1:$A$50,1,FALSE)),"Datum ungültig!",IF(L746="","Beschr. fehlt!",IF(SUMIFS(J:J,C:C,"="&amp;C746,K:K,"STD")&gt;10,"&gt;10h Arbeitszeit!",IF(AND(NOT(ISNUMBER(J746)),C746&lt;&gt;""),"Arbeitszeit fehlt!",IF(NOT(ISERROR(VLOOKUP(C746,verify_holidays!A:A,1,FALSE))),"W: Feiertagsarbeit!",IF(WEEKDAY(C746,2)&gt;5,"W: Wochenendarbeit!","OK")))))))</f>
        <v/>
      </c>
      <c r="P746" s="9" t="str">
        <f t="shared" si="11"/>
        <v>Abgeschlossen</v>
      </c>
    </row>
    <row r="747" spans="1:16" x14ac:dyDescent="0.25">
      <c r="A747" s="10" t="str">
        <f>IFERROR(VLOOKUP(L747,verify_descriptions!A:J,2,FALSE),"")</f>
        <v/>
      </c>
      <c r="B747" s="10" t="str">
        <f>IFERROR(VLOOKUP(L747,verify_descriptions!A:J,3,FALSE),"")</f>
        <v/>
      </c>
      <c r="C747" s="8"/>
      <c r="D747" s="10" t="str">
        <f>IFERROR(VLOOKUP(L747,verify_descriptions!A:J,4,FALSE),"")</f>
        <v/>
      </c>
      <c r="E747" s="10" t="str">
        <f>IFERROR(VLOOKUP(L747,verify_descriptions!A:J,5,FALSE),"")</f>
        <v/>
      </c>
      <c r="F747" s="10" t="str">
        <f>IFERROR(VLOOKUP(L747,verify_descriptions!A:J,6,FALSE),"")</f>
        <v/>
      </c>
      <c r="G747" s="10" t="str">
        <f>IFERROR(VLOOKUP(L747,verify_descriptions!A:J,7,FALSE),"")</f>
        <v/>
      </c>
      <c r="H747" s="10" t="str">
        <f>IFERROR(VLOOKUP(L747,verify_descriptions!A:J,8,FALSE),"")</f>
        <v/>
      </c>
      <c r="I747" s="10" t="str">
        <f>IFERROR(VLOOKUP(L747,verify_descriptions!A:J,9,FALSE),"")</f>
        <v/>
      </c>
      <c r="J747" s="9"/>
      <c r="K747" s="12" t="str">
        <f>IFERROR(VLOOKUP(L747,verify_descriptions!A:J,10,FALSE),"")</f>
        <v/>
      </c>
      <c r="L747" s="9"/>
      <c r="M747" s="9"/>
      <c r="N747" s="9"/>
      <c r="O747" s="10" t="str">
        <f>IF(C747="","",IF(ISERROR(VLOOKUP(C747,verify_dates!$A$1:$A$50,1,FALSE)),"Datum ungültig!",IF(L747="","Beschr. fehlt!",IF(SUMIFS(J:J,C:C,"="&amp;C747,K:K,"STD")&gt;10,"&gt;10h Arbeitszeit!",IF(AND(NOT(ISNUMBER(J747)),C747&lt;&gt;""),"Arbeitszeit fehlt!",IF(NOT(ISERROR(VLOOKUP(C747,verify_holidays!A:A,1,FALSE))),"W: Feiertagsarbeit!",IF(WEEKDAY(C747,2)&gt;5,"W: Wochenendarbeit!","OK")))))))</f>
        <v/>
      </c>
      <c r="P747" s="9" t="str">
        <f t="shared" si="11"/>
        <v>Abgeschlossen</v>
      </c>
    </row>
    <row r="748" spans="1:16" x14ac:dyDescent="0.25">
      <c r="A748" s="10" t="str">
        <f>IFERROR(VLOOKUP(L748,verify_descriptions!A:J,2,FALSE),"")</f>
        <v/>
      </c>
      <c r="B748" s="10" t="str">
        <f>IFERROR(VLOOKUP(L748,verify_descriptions!A:J,3,FALSE),"")</f>
        <v/>
      </c>
      <c r="C748" s="8"/>
      <c r="D748" s="10" t="str">
        <f>IFERROR(VLOOKUP(L748,verify_descriptions!A:J,4,FALSE),"")</f>
        <v/>
      </c>
      <c r="E748" s="10" t="str">
        <f>IFERROR(VLOOKUP(L748,verify_descriptions!A:J,5,FALSE),"")</f>
        <v/>
      </c>
      <c r="F748" s="10" t="str">
        <f>IFERROR(VLOOKUP(L748,verify_descriptions!A:J,6,FALSE),"")</f>
        <v/>
      </c>
      <c r="G748" s="10" t="str">
        <f>IFERROR(VLOOKUP(L748,verify_descriptions!A:J,7,FALSE),"")</f>
        <v/>
      </c>
      <c r="H748" s="10" t="str">
        <f>IFERROR(VLOOKUP(L748,verify_descriptions!A:J,8,FALSE),"")</f>
        <v/>
      </c>
      <c r="I748" s="10" t="str">
        <f>IFERROR(VLOOKUP(L748,verify_descriptions!A:J,9,FALSE),"")</f>
        <v/>
      </c>
      <c r="J748" s="9"/>
      <c r="K748" s="12" t="str">
        <f>IFERROR(VLOOKUP(L748,verify_descriptions!A:J,10,FALSE),"")</f>
        <v/>
      </c>
      <c r="L748" s="9"/>
      <c r="M748" s="9"/>
      <c r="N748" s="9"/>
      <c r="O748" s="10" t="str">
        <f>IF(C748="","",IF(ISERROR(VLOOKUP(C748,verify_dates!$A$1:$A$50,1,FALSE)),"Datum ungültig!",IF(L748="","Beschr. fehlt!",IF(SUMIFS(J:J,C:C,"="&amp;C748,K:K,"STD")&gt;10,"&gt;10h Arbeitszeit!",IF(AND(NOT(ISNUMBER(J748)),C748&lt;&gt;""),"Arbeitszeit fehlt!",IF(NOT(ISERROR(VLOOKUP(C748,verify_holidays!A:A,1,FALSE))),"W: Feiertagsarbeit!",IF(WEEKDAY(C748,2)&gt;5,"W: Wochenendarbeit!","OK")))))))</f>
        <v/>
      </c>
      <c r="P748" s="9" t="str">
        <f t="shared" si="11"/>
        <v>Abgeschlossen</v>
      </c>
    </row>
    <row r="749" spans="1:16" x14ac:dyDescent="0.25">
      <c r="A749" s="10" t="str">
        <f>IFERROR(VLOOKUP(L749,verify_descriptions!A:J,2,FALSE),"")</f>
        <v/>
      </c>
      <c r="B749" s="10" t="str">
        <f>IFERROR(VLOOKUP(L749,verify_descriptions!A:J,3,FALSE),"")</f>
        <v/>
      </c>
      <c r="C749" s="8"/>
      <c r="D749" s="10" t="str">
        <f>IFERROR(VLOOKUP(L749,verify_descriptions!A:J,4,FALSE),"")</f>
        <v/>
      </c>
      <c r="E749" s="10" t="str">
        <f>IFERROR(VLOOKUP(L749,verify_descriptions!A:J,5,FALSE),"")</f>
        <v/>
      </c>
      <c r="F749" s="10" t="str">
        <f>IFERROR(VLOOKUP(L749,verify_descriptions!A:J,6,FALSE),"")</f>
        <v/>
      </c>
      <c r="G749" s="10" t="str">
        <f>IFERROR(VLOOKUP(L749,verify_descriptions!A:J,7,FALSE),"")</f>
        <v/>
      </c>
      <c r="H749" s="10" t="str">
        <f>IFERROR(VLOOKUP(L749,verify_descriptions!A:J,8,FALSE),"")</f>
        <v/>
      </c>
      <c r="I749" s="10" t="str">
        <f>IFERROR(VLOOKUP(L749,verify_descriptions!A:J,9,FALSE),"")</f>
        <v/>
      </c>
      <c r="J749" s="9"/>
      <c r="K749" s="12" t="str">
        <f>IFERROR(VLOOKUP(L749,verify_descriptions!A:J,10,FALSE),"")</f>
        <v/>
      </c>
      <c r="L749" s="9"/>
      <c r="M749" s="9"/>
      <c r="N749" s="9"/>
      <c r="O749" s="10" t="str">
        <f>IF(C749="","",IF(ISERROR(VLOOKUP(C749,verify_dates!$A$1:$A$50,1,FALSE)),"Datum ungültig!",IF(L749="","Beschr. fehlt!",IF(SUMIFS(J:J,C:C,"="&amp;C749,K:K,"STD")&gt;10,"&gt;10h Arbeitszeit!",IF(AND(NOT(ISNUMBER(J749)),C749&lt;&gt;""),"Arbeitszeit fehlt!",IF(NOT(ISERROR(VLOOKUP(C749,verify_holidays!A:A,1,FALSE))),"W: Feiertagsarbeit!",IF(WEEKDAY(C749,2)&gt;5,"W: Wochenendarbeit!","OK")))))))</f>
        <v/>
      </c>
      <c r="P749" s="9" t="str">
        <f t="shared" si="11"/>
        <v>Abgeschlossen</v>
      </c>
    </row>
    <row r="750" spans="1:16" x14ac:dyDescent="0.25">
      <c r="A750" s="10" t="str">
        <f>IFERROR(VLOOKUP(L750,verify_descriptions!A:J,2,FALSE),"")</f>
        <v/>
      </c>
      <c r="B750" s="10" t="str">
        <f>IFERROR(VLOOKUP(L750,verify_descriptions!A:J,3,FALSE),"")</f>
        <v/>
      </c>
      <c r="C750" s="8"/>
      <c r="D750" s="10" t="str">
        <f>IFERROR(VLOOKUP(L750,verify_descriptions!A:J,4,FALSE),"")</f>
        <v/>
      </c>
      <c r="E750" s="10" t="str">
        <f>IFERROR(VLOOKUP(L750,verify_descriptions!A:J,5,FALSE),"")</f>
        <v/>
      </c>
      <c r="F750" s="10" t="str">
        <f>IFERROR(VLOOKUP(L750,verify_descriptions!A:J,6,FALSE),"")</f>
        <v/>
      </c>
      <c r="G750" s="10" t="str">
        <f>IFERROR(VLOOKUP(L750,verify_descriptions!A:J,7,FALSE),"")</f>
        <v/>
      </c>
      <c r="H750" s="10" t="str">
        <f>IFERROR(VLOOKUP(L750,verify_descriptions!A:J,8,FALSE),"")</f>
        <v/>
      </c>
      <c r="I750" s="10" t="str">
        <f>IFERROR(VLOOKUP(L750,verify_descriptions!A:J,9,FALSE),"")</f>
        <v/>
      </c>
      <c r="J750" s="9"/>
      <c r="K750" s="12" t="str">
        <f>IFERROR(VLOOKUP(L750,verify_descriptions!A:J,10,FALSE),"")</f>
        <v/>
      </c>
      <c r="L750" s="9"/>
      <c r="M750" s="9"/>
      <c r="N750" s="9"/>
      <c r="O750" s="10" t="str">
        <f>IF(C750="","",IF(ISERROR(VLOOKUP(C750,verify_dates!$A$1:$A$50,1,FALSE)),"Datum ungültig!",IF(L750="","Beschr. fehlt!",IF(SUMIFS(J:J,C:C,"="&amp;C750,K:K,"STD")&gt;10,"&gt;10h Arbeitszeit!",IF(AND(NOT(ISNUMBER(J750)),C750&lt;&gt;""),"Arbeitszeit fehlt!",IF(NOT(ISERROR(VLOOKUP(C750,verify_holidays!A:A,1,FALSE))),"W: Feiertagsarbeit!",IF(WEEKDAY(C750,2)&gt;5,"W: Wochenendarbeit!","OK")))))))</f>
        <v/>
      </c>
      <c r="P750" s="9" t="str">
        <f t="shared" si="11"/>
        <v>Abgeschlossen</v>
      </c>
    </row>
    <row r="751" spans="1:16" x14ac:dyDescent="0.25">
      <c r="A751" s="10" t="str">
        <f>IFERROR(VLOOKUP(L751,verify_descriptions!A:J,2,FALSE),"")</f>
        <v/>
      </c>
      <c r="B751" s="10" t="str">
        <f>IFERROR(VLOOKUP(L751,verify_descriptions!A:J,3,FALSE),"")</f>
        <v/>
      </c>
      <c r="C751" s="8"/>
      <c r="D751" s="10" t="str">
        <f>IFERROR(VLOOKUP(L751,verify_descriptions!A:J,4,FALSE),"")</f>
        <v/>
      </c>
      <c r="E751" s="10" t="str">
        <f>IFERROR(VLOOKUP(L751,verify_descriptions!A:J,5,FALSE),"")</f>
        <v/>
      </c>
      <c r="F751" s="10" t="str">
        <f>IFERROR(VLOOKUP(L751,verify_descriptions!A:J,6,FALSE),"")</f>
        <v/>
      </c>
      <c r="G751" s="10" t="str">
        <f>IFERROR(VLOOKUP(L751,verify_descriptions!A:J,7,FALSE),"")</f>
        <v/>
      </c>
      <c r="H751" s="10" t="str">
        <f>IFERROR(VLOOKUP(L751,verify_descriptions!A:J,8,FALSE),"")</f>
        <v/>
      </c>
      <c r="I751" s="10" t="str">
        <f>IFERROR(VLOOKUP(L751,verify_descriptions!A:J,9,FALSE),"")</f>
        <v/>
      </c>
      <c r="J751" s="9"/>
      <c r="K751" s="12" t="str">
        <f>IFERROR(VLOOKUP(L751,verify_descriptions!A:J,10,FALSE),"")</f>
        <v/>
      </c>
      <c r="L751" s="9"/>
      <c r="M751" s="9"/>
      <c r="N751" s="9"/>
      <c r="O751" s="10" t="str">
        <f>IF(C751="","",IF(ISERROR(VLOOKUP(C751,verify_dates!$A$1:$A$50,1,FALSE)),"Datum ungültig!",IF(L751="","Beschr. fehlt!",IF(SUMIFS(J:J,C:C,"="&amp;C751,K:K,"STD")&gt;10,"&gt;10h Arbeitszeit!",IF(AND(NOT(ISNUMBER(J751)),C751&lt;&gt;""),"Arbeitszeit fehlt!",IF(NOT(ISERROR(VLOOKUP(C751,verify_holidays!A:A,1,FALSE))),"W: Feiertagsarbeit!",IF(WEEKDAY(C751,2)&gt;5,"W: Wochenendarbeit!","OK")))))))</f>
        <v/>
      </c>
      <c r="P751" s="9" t="str">
        <f t="shared" si="11"/>
        <v>Abgeschlossen</v>
      </c>
    </row>
    <row r="752" spans="1:16" x14ac:dyDescent="0.25">
      <c r="A752" s="10" t="str">
        <f>IFERROR(VLOOKUP(L752,verify_descriptions!A:J,2,FALSE),"")</f>
        <v/>
      </c>
      <c r="B752" s="10" t="str">
        <f>IFERROR(VLOOKUP(L752,verify_descriptions!A:J,3,FALSE),"")</f>
        <v/>
      </c>
      <c r="C752" s="8"/>
      <c r="D752" s="10" t="str">
        <f>IFERROR(VLOOKUP(L752,verify_descriptions!A:J,4,FALSE),"")</f>
        <v/>
      </c>
      <c r="E752" s="10" t="str">
        <f>IFERROR(VLOOKUP(L752,verify_descriptions!A:J,5,FALSE),"")</f>
        <v/>
      </c>
      <c r="F752" s="10" t="str">
        <f>IFERROR(VLOOKUP(L752,verify_descriptions!A:J,6,FALSE),"")</f>
        <v/>
      </c>
      <c r="G752" s="10" t="str">
        <f>IFERROR(VLOOKUP(L752,verify_descriptions!A:J,7,FALSE),"")</f>
        <v/>
      </c>
      <c r="H752" s="10" t="str">
        <f>IFERROR(VLOOKUP(L752,verify_descriptions!A:J,8,FALSE),"")</f>
        <v/>
      </c>
      <c r="I752" s="10" t="str">
        <f>IFERROR(VLOOKUP(L752,verify_descriptions!A:J,9,FALSE),"")</f>
        <v/>
      </c>
      <c r="J752" s="9"/>
      <c r="K752" s="12" t="str">
        <f>IFERROR(VLOOKUP(L752,verify_descriptions!A:J,10,FALSE),"")</f>
        <v/>
      </c>
      <c r="L752" s="9"/>
      <c r="M752" s="9"/>
      <c r="N752" s="9"/>
      <c r="O752" s="10" t="str">
        <f>IF(C752="","",IF(ISERROR(VLOOKUP(C752,verify_dates!$A$1:$A$50,1,FALSE)),"Datum ungültig!",IF(L752="","Beschr. fehlt!",IF(SUMIFS(J:J,C:C,"="&amp;C752,K:K,"STD")&gt;10,"&gt;10h Arbeitszeit!",IF(AND(NOT(ISNUMBER(J752)),C752&lt;&gt;""),"Arbeitszeit fehlt!",IF(NOT(ISERROR(VLOOKUP(C752,verify_holidays!A:A,1,FALSE))),"W: Feiertagsarbeit!",IF(WEEKDAY(C752,2)&gt;5,"W: Wochenendarbeit!","OK")))))))</f>
        <v/>
      </c>
      <c r="P752" s="9" t="str">
        <f t="shared" si="11"/>
        <v>Abgeschlossen</v>
      </c>
    </row>
    <row r="753" spans="1:16" x14ac:dyDescent="0.25">
      <c r="A753" s="10" t="str">
        <f>IFERROR(VLOOKUP(L753,verify_descriptions!A:J,2,FALSE),"")</f>
        <v/>
      </c>
      <c r="B753" s="10" t="str">
        <f>IFERROR(VLOOKUP(L753,verify_descriptions!A:J,3,FALSE),"")</f>
        <v/>
      </c>
      <c r="C753" s="8"/>
      <c r="D753" s="10" t="str">
        <f>IFERROR(VLOOKUP(L753,verify_descriptions!A:J,4,FALSE),"")</f>
        <v/>
      </c>
      <c r="E753" s="10" t="str">
        <f>IFERROR(VLOOKUP(L753,verify_descriptions!A:J,5,FALSE),"")</f>
        <v/>
      </c>
      <c r="F753" s="10" t="str">
        <f>IFERROR(VLOOKUP(L753,verify_descriptions!A:J,6,FALSE),"")</f>
        <v/>
      </c>
      <c r="G753" s="10" t="str">
        <f>IFERROR(VLOOKUP(L753,verify_descriptions!A:J,7,FALSE),"")</f>
        <v/>
      </c>
      <c r="H753" s="10" t="str">
        <f>IFERROR(VLOOKUP(L753,verify_descriptions!A:J,8,FALSE),"")</f>
        <v/>
      </c>
      <c r="I753" s="10" t="str">
        <f>IFERROR(VLOOKUP(L753,verify_descriptions!A:J,9,FALSE),"")</f>
        <v/>
      </c>
      <c r="J753" s="9"/>
      <c r="K753" s="12" t="str">
        <f>IFERROR(VLOOKUP(L753,verify_descriptions!A:J,10,FALSE),"")</f>
        <v/>
      </c>
      <c r="L753" s="9"/>
      <c r="M753" s="9"/>
      <c r="N753" s="9"/>
      <c r="O753" s="10" t="str">
        <f>IF(C753="","",IF(ISERROR(VLOOKUP(C753,verify_dates!$A$1:$A$50,1,FALSE)),"Datum ungültig!",IF(L753="","Beschr. fehlt!",IF(SUMIFS(J:J,C:C,"="&amp;C753,K:K,"STD")&gt;10,"&gt;10h Arbeitszeit!",IF(AND(NOT(ISNUMBER(J753)),C753&lt;&gt;""),"Arbeitszeit fehlt!",IF(NOT(ISERROR(VLOOKUP(C753,verify_holidays!A:A,1,FALSE))),"W: Feiertagsarbeit!",IF(WEEKDAY(C753,2)&gt;5,"W: Wochenendarbeit!","OK")))))))</f>
        <v/>
      </c>
      <c r="P753" s="9" t="str">
        <f t="shared" si="11"/>
        <v>Abgeschlossen</v>
      </c>
    </row>
    <row r="754" spans="1:16" x14ac:dyDescent="0.25">
      <c r="A754" s="10" t="str">
        <f>IFERROR(VLOOKUP(L754,verify_descriptions!A:J,2,FALSE),"")</f>
        <v/>
      </c>
      <c r="B754" s="10" t="str">
        <f>IFERROR(VLOOKUP(L754,verify_descriptions!A:J,3,FALSE),"")</f>
        <v/>
      </c>
      <c r="C754" s="8"/>
      <c r="D754" s="10" t="str">
        <f>IFERROR(VLOOKUP(L754,verify_descriptions!A:J,4,FALSE),"")</f>
        <v/>
      </c>
      <c r="E754" s="10" t="str">
        <f>IFERROR(VLOOKUP(L754,verify_descriptions!A:J,5,FALSE),"")</f>
        <v/>
      </c>
      <c r="F754" s="10" t="str">
        <f>IFERROR(VLOOKUP(L754,verify_descriptions!A:J,6,FALSE),"")</f>
        <v/>
      </c>
      <c r="G754" s="10" t="str">
        <f>IFERROR(VLOOKUP(L754,verify_descriptions!A:J,7,FALSE),"")</f>
        <v/>
      </c>
      <c r="H754" s="10" t="str">
        <f>IFERROR(VLOOKUP(L754,verify_descriptions!A:J,8,FALSE),"")</f>
        <v/>
      </c>
      <c r="I754" s="10" t="str">
        <f>IFERROR(VLOOKUP(L754,verify_descriptions!A:J,9,FALSE),"")</f>
        <v/>
      </c>
      <c r="J754" s="9"/>
      <c r="K754" s="12" t="str">
        <f>IFERROR(VLOOKUP(L754,verify_descriptions!A:J,10,FALSE),"")</f>
        <v/>
      </c>
      <c r="L754" s="9"/>
      <c r="M754" s="9"/>
      <c r="N754" s="9"/>
      <c r="O754" s="10" t="str">
        <f>IF(C754="","",IF(ISERROR(VLOOKUP(C754,verify_dates!$A$1:$A$50,1,FALSE)),"Datum ungültig!",IF(L754="","Beschr. fehlt!",IF(SUMIFS(J:J,C:C,"="&amp;C754,K:K,"STD")&gt;10,"&gt;10h Arbeitszeit!",IF(AND(NOT(ISNUMBER(J754)),C754&lt;&gt;""),"Arbeitszeit fehlt!",IF(NOT(ISERROR(VLOOKUP(C754,verify_holidays!A:A,1,FALSE))),"W: Feiertagsarbeit!",IF(WEEKDAY(C754,2)&gt;5,"W: Wochenendarbeit!","OK")))))))</f>
        <v/>
      </c>
      <c r="P754" s="9" t="str">
        <f t="shared" si="11"/>
        <v>Abgeschlossen</v>
      </c>
    </row>
    <row r="755" spans="1:16" x14ac:dyDescent="0.25">
      <c r="A755" s="10" t="str">
        <f>IFERROR(VLOOKUP(L755,verify_descriptions!A:J,2,FALSE),"")</f>
        <v/>
      </c>
      <c r="B755" s="10" t="str">
        <f>IFERROR(VLOOKUP(L755,verify_descriptions!A:J,3,FALSE),"")</f>
        <v/>
      </c>
      <c r="C755" s="8"/>
      <c r="D755" s="10" t="str">
        <f>IFERROR(VLOOKUP(L755,verify_descriptions!A:J,4,FALSE),"")</f>
        <v/>
      </c>
      <c r="E755" s="10" t="str">
        <f>IFERROR(VLOOKUP(L755,verify_descriptions!A:J,5,FALSE),"")</f>
        <v/>
      </c>
      <c r="F755" s="10" t="str">
        <f>IFERROR(VLOOKUP(L755,verify_descriptions!A:J,6,FALSE),"")</f>
        <v/>
      </c>
      <c r="G755" s="10" t="str">
        <f>IFERROR(VLOOKUP(L755,verify_descriptions!A:J,7,FALSE),"")</f>
        <v/>
      </c>
      <c r="H755" s="10" t="str">
        <f>IFERROR(VLOOKUP(L755,verify_descriptions!A:J,8,FALSE),"")</f>
        <v/>
      </c>
      <c r="I755" s="10" t="str">
        <f>IFERROR(VLOOKUP(L755,verify_descriptions!A:J,9,FALSE),"")</f>
        <v/>
      </c>
      <c r="J755" s="9"/>
      <c r="K755" s="12" t="str">
        <f>IFERROR(VLOOKUP(L755,verify_descriptions!A:J,10,FALSE),"")</f>
        <v/>
      </c>
      <c r="L755" s="9"/>
      <c r="M755" s="9"/>
      <c r="N755" s="9"/>
      <c r="O755" s="10" t="str">
        <f>IF(C755="","",IF(ISERROR(VLOOKUP(C755,verify_dates!$A$1:$A$50,1,FALSE)),"Datum ungültig!",IF(L755="","Beschr. fehlt!",IF(SUMIFS(J:J,C:C,"="&amp;C755,K:K,"STD")&gt;10,"&gt;10h Arbeitszeit!",IF(AND(NOT(ISNUMBER(J755)),C755&lt;&gt;""),"Arbeitszeit fehlt!",IF(NOT(ISERROR(VLOOKUP(C755,verify_holidays!A:A,1,FALSE))),"W: Feiertagsarbeit!",IF(WEEKDAY(C755,2)&gt;5,"W: Wochenendarbeit!","OK")))))))</f>
        <v/>
      </c>
      <c r="P755" s="9" t="str">
        <f t="shared" si="11"/>
        <v>Abgeschlossen</v>
      </c>
    </row>
    <row r="756" spans="1:16" x14ac:dyDescent="0.25">
      <c r="A756" s="10" t="str">
        <f>IFERROR(VLOOKUP(L756,verify_descriptions!A:J,2,FALSE),"")</f>
        <v/>
      </c>
      <c r="B756" s="10" t="str">
        <f>IFERROR(VLOOKUP(L756,verify_descriptions!A:J,3,FALSE),"")</f>
        <v/>
      </c>
      <c r="C756" s="8"/>
      <c r="D756" s="10" t="str">
        <f>IFERROR(VLOOKUP(L756,verify_descriptions!A:J,4,FALSE),"")</f>
        <v/>
      </c>
      <c r="E756" s="10" t="str">
        <f>IFERROR(VLOOKUP(L756,verify_descriptions!A:J,5,FALSE),"")</f>
        <v/>
      </c>
      <c r="F756" s="10" t="str">
        <f>IFERROR(VLOOKUP(L756,verify_descriptions!A:J,6,FALSE),"")</f>
        <v/>
      </c>
      <c r="G756" s="10" t="str">
        <f>IFERROR(VLOOKUP(L756,verify_descriptions!A:J,7,FALSE),"")</f>
        <v/>
      </c>
      <c r="H756" s="10" t="str">
        <f>IFERROR(VLOOKUP(L756,verify_descriptions!A:J,8,FALSE),"")</f>
        <v/>
      </c>
      <c r="I756" s="10" t="str">
        <f>IFERROR(VLOOKUP(L756,verify_descriptions!A:J,9,FALSE),"")</f>
        <v/>
      </c>
      <c r="J756" s="9"/>
      <c r="K756" s="12" t="str">
        <f>IFERROR(VLOOKUP(L756,verify_descriptions!A:J,10,FALSE),"")</f>
        <v/>
      </c>
      <c r="L756" s="9"/>
      <c r="M756" s="9"/>
      <c r="N756" s="9"/>
      <c r="O756" s="10" t="str">
        <f>IF(C756="","",IF(ISERROR(VLOOKUP(C756,verify_dates!$A$1:$A$50,1,FALSE)),"Datum ungültig!",IF(L756="","Beschr. fehlt!",IF(SUMIFS(J:J,C:C,"="&amp;C756,K:K,"STD")&gt;10,"&gt;10h Arbeitszeit!",IF(AND(NOT(ISNUMBER(J756)),C756&lt;&gt;""),"Arbeitszeit fehlt!",IF(NOT(ISERROR(VLOOKUP(C756,verify_holidays!A:A,1,FALSE))),"W: Feiertagsarbeit!",IF(WEEKDAY(C756,2)&gt;5,"W: Wochenendarbeit!","OK")))))))</f>
        <v/>
      </c>
      <c r="P756" s="9" t="str">
        <f t="shared" si="11"/>
        <v>Abgeschlossen</v>
      </c>
    </row>
    <row r="757" spans="1:16" x14ac:dyDescent="0.25">
      <c r="A757" s="10" t="str">
        <f>IFERROR(VLOOKUP(L757,verify_descriptions!A:J,2,FALSE),"")</f>
        <v/>
      </c>
      <c r="B757" s="10" t="str">
        <f>IFERROR(VLOOKUP(L757,verify_descriptions!A:J,3,FALSE),"")</f>
        <v/>
      </c>
      <c r="C757" s="8"/>
      <c r="D757" s="10" t="str">
        <f>IFERROR(VLOOKUP(L757,verify_descriptions!A:J,4,FALSE),"")</f>
        <v/>
      </c>
      <c r="E757" s="10" t="str">
        <f>IFERROR(VLOOKUP(L757,verify_descriptions!A:J,5,FALSE),"")</f>
        <v/>
      </c>
      <c r="F757" s="10" t="str">
        <f>IFERROR(VLOOKUP(L757,verify_descriptions!A:J,6,FALSE),"")</f>
        <v/>
      </c>
      <c r="G757" s="10" t="str">
        <f>IFERROR(VLOOKUP(L757,verify_descriptions!A:J,7,FALSE),"")</f>
        <v/>
      </c>
      <c r="H757" s="10" t="str">
        <f>IFERROR(VLOOKUP(L757,verify_descriptions!A:J,8,FALSE),"")</f>
        <v/>
      </c>
      <c r="I757" s="10" t="str">
        <f>IFERROR(VLOOKUP(L757,verify_descriptions!A:J,9,FALSE),"")</f>
        <v/>
      </c>
      <c r="J757" s="9"/>
      <c r="K757" s="12" t="str">
        <f>IFERROR(VLOOKUP(L757,verify_descriptions!A:J,10,FALSE),"")</f>
        <v/>
      </c>
      <c r="L757" s="9"/>
      <c r="M757" s="9"/>
      <c r="N757" s="9"/>
      <c r="O757" s="10" t="str">
        <f>IF(C757="","",IF(ISERROR(VLOOKUP(C757,verify_dates!$A$1:$A$50,1,FALSE)),"Datum ungültig!",IF(L757="","Beschr. fehlt!",IF(SUMIFS(J:J,C:C,"="&amp;C757,K:K,"STD")&gt;10,"&gt;10h Arbeitszeit!",IF(AND(NOT(ISNUMBER(J757)),C757&lt;&gt;""),"Arbeitszeit fehlt!",IF(NOT(ISERROR(VLOOKUP(C757,verify_holidays!A:A,1,FALSE))),"W: Feiertagsarbeit!",IF(WEEKDAY(C757,2)&gt;5,"W: Wochenendarbeit!","OK")))))))</f>
        <v/>
      </c>
      <c r="P757" s="9" t="str">
        <f t="shared" si="11"/>
        <v>Abgeschlossen</v>
      </c>
    </row>
    <row r="758" spans="1:16" x14ac:dyDescent="0.25">
      <c r="A758" s="10" t="str">
        <f>IFERROR(VLOOKUP(L758,verify_descriptions!A:J,2,FALSE),"")</f>
        <v/>
      </c>
      <c r="B758" s="10" t="str">
        <f>IFERROR(VLOOKUP(L758,verify_descriptions!A:J,3,FALSE),"")</f>
        <v/>
      </c>
      <c r="C758" s="8"/>
      <c r="D758" s="10" t="str">
        <f>IFERROR(VLOOKUP(L758,verify_descriptions!A:J,4,FALSE),"")</f>
        <v/>
      </c>
      <c r="E758" s="10" t="str">
        <f>IFERROR(VLOOKUP(L758,verify_descriptions!A:J,5,FALSE),"")</f>
        <v/>
      </c>
      <c r="F758" s="10" t="str">
        <f>IFERROR(VLOOKUP(L758,verify_descriptions!A:J,6,FALSE),"")</f>
        <v/>
      </c>
      <c r="G758" s="10" t="str">
        <f>IFERROR(VLOOKUP(L758,verify_descriptions!A:J,7,FALSE),"")</f>
        <v/>
      </c>
      <c r="H758" s="10" t="str">
        <f>IFERROR(VLOOKUP(L758,verify_descriptions!A:J,8,FALSE),"")</f>
        <v/>
      </c>
      <c r="I758" s="10" t="str">
        <f>IFERROR(VLOOKUP(L758,verify_descriptions!A:J,9,FALSE),"")</f>
        <v/>
      </c>
      <c r="J758" s="9"/>
      <c r="K758" s="12" t="str">
        <f>IFERROR(VLOOKUP(L758,verify_descriptions!A:J,10,FALSE),"")</f>
        <v/>
      </c>
      <c r="L758" s="9"/>
      <c r="M758" s="9"/>
      <c r="N758" s="9"/>
      <c r="O758" s="10" t="str">
        <f>IF(C758="","",IF(ISERROR(VLOOKUP(C758,verify_dates!$A$1:$A$50,1,FALSE)),"Datum ungültig!",IF(L758="","Beschr. fehlt!",IF(SUMIFS(J:J,C:C,"="&amp;C758,K:K,"STD")&gt;10,"&gt;10h Arbeitszeit!",IF(AND(NOT(ISNUMBER(J758)),C758&lt;&gt;""),"Arbeitszeit fehlt!",IF(NOT(ISERROR(VLOOKUP(C758,verify_holidays!A:A,1,FALSE))),"W: Feiertagsarbeit!",IF(WEEKDAY(C758,2)&gt;5,"W: Wochenendarbeit!","OK")))))))</f>
        <v/>
      </c>
      <c r="P758" s="9" t="str">
        <f t="shared" si="11"/>
        <v>Abgeschlossen</v>
      </c>
    </row>
    <row r="759" spans="1:16" x14ac:dyDescent="0.25">
      <c r="A759" s="10" t="str">
        <f>IFERROR(VLOOKUP(L759,verify_descriptions!A:J,2,FALSE),"")</f>
        <v/>
      </c>
      <c r="B759" s="10" t="str">
        <f>IFERROR(VLOOKUP(L759,verify_descriptions!A:J,3,FALSE),"")</f>
        <v/>
      </c>
      <c r="C759" s="8"/>
      <c r="D759" s="10" t="str">
        <f>IFERROR(VLOOKUP(L759,verify_descriptions!A:J,4,FALSE),"")</f>
        <v/>
      </c>
      <c r="E759" s="10" t="str">
        <f>IFERROR(VLOOKUP(L759,verify_descriptions!A:J,5,FALSE),"")</f>
        <v/>
      </c>
      <c r="F759" s="10" t="str">
        <f>IFERROR(VLOOKUP(L759,verify_descriptions!A:J,6,FALSE),"")</f>
        <v/>
      </c>
      <c r="G759" s="10" t="str">
        <f>IFERROR(VLOOKUP(L759,verify_descriptions!A:J,7,FALSE),"")</f>
        <v/>
      </c>
      <c r="H759" s="10" t="str">
        <f>IFERROR(VLOOKUP(L759,verify_descriptions!A:J,8,FALSE),"")</f>
        <v/>
      </c>
      <c r="I759" s="10" t="str">
        <f>IFERROR(VLOOKUP(L759,verify_descriptions!A:J,9,FALSE),"")</f>
        <v/>
      </c>
      <c r="J759" s="9"/>
      <c r="K759" s="12" t="str">
        <f>IFERROR(VLOOKUP(L759,verify_descriptions!A:J,10,FALSE),"")</f>
        <v/>
      </c>
      <c r="L759" s="9"/>
      <c r="M759" s="9"/>
      <c r="N759" s="9"/>
      <c r="O759" s="10" t="str">
        <f>IF(C759="","",IF(ISERROR(VLOOKUP(C759,verify_dates!$A$1:$A$50,1,FALSE)),"Datum ungültig!",IF(L759="","Beschr. fehlt!",IF(SUMIFS(J:J,C:C,"="&amp;C759,K:K,"STD")&gt;10,"&gt;10h Arbeitszeit!",IF(AND(NOT(ISNUMBER(J759)),C759&lt;&gt;""),"Arbeitszeit fehlt!",IF(NOT(ISERROR(VLOOKUP(C759,verify_holidays!A:A,1,FALSE))),"W: Feiertagsarbeit!",IF(WEEKDAY(C759,2)&gt;5,"W: Wochenendarbeit!","OK")))))))</f>
        <v/>
      </c>
      <c r="P759" s="9" t="str">
        <f t="shared" si="11"/>
        <v>Abgeschlossen</v>
      </c>
    </row>
    <row r="760" spans="1:16" x14ac:dyDescent="0.25">
      <c r="A760" s="10" t="str">
        <f>IFERROR(VLOOKUP(L760,verify_descriptions!A:J,2,FALSE),"")</f>
        <v/>
      </c>
      <c r="B760" s="10" t="str">
        <f>IFERROR(VLOOKUP(L760,verify_descriptions!A:J,3,FALSE),"")</f>
        <v/>
      </c>
      <c r="C760" s="8"/>
      <c r="D760" s="10" t="str">
        <f>IFERROR(VLOOKUP(L760,verify_descriptions!A:J,4,FALSE),"")</f>
        <v/>
      </c>
      <c r="E760" s="10" t="str">
        <f>IFERROR(VLOOKUP(L760,verify_descriptions!A:J,5,FALSE),"")</f>
        <v/>
      </c>
      <c r="F760" s="10" t="str">
        <f>IFERROR(VLOOKUP(L760,verify_descriptions!A:J,6,FALSE),"")</f>
        <v/>
      </c>
      <c r="G760" s="10" t="str">
        <f>IFERROR(VLOOKUP(L760,verify_descriptions!A:J,7,FALSE),"")</f>
        <v/>
      </c>
      <c r="H760" s="10" t="str">
        <f>IFERROR(VLOOKUP(L760,verify_descriptions!A:J,8,FALSE),"")</f>
        <v/>
      </c>
      <c r="I760" s="10" t="str">
        <f>IFERROR(VLOOKUP(L760,verify_descriptions!A:J,9,FALSE),"")</f>
        <v/>
      </c>
      <c r="J760" s="9"/>
      <c r="K760" s="12" t="str">
        <f>IFERROR(VLOOKUP(L760,verify_descriptions!A:J,10,FALSE),"")</f>
        <v/>
      </c>
      <c r="L760" s="9"/>
      <c r="M760" s="9"/>
      <c r="N760" s="9"/>
      <c r="O760" s="10" t="str">
        <f>IF(C760="","",IF(ISERROR(VLOOKUP(C760,verify_dates!$A$1:$A$50,1,FALSE)),"Datum ungültig!",IF(L760="","Beschr. fehlt!",IF(SUMIFS(J:J,C:C,"="&amp;C760,K:K,"STD")&gt;10,"&gt;10h Arbeitszeit!",IF(AND(NOT(ISNUMBER(J760)),C760&lt;&gt;""),"Arbeitszeit fehlt!",IF(NOT(ISERROR(VLOOKUP(C760,verify_holidays!A:A,1,FALSE))),"W: Feiertagsarbeit!",IF(WEEKDAY(C760,2)&gt;5,"W: Wochenendarbeit!","OK")))))))</f>
        <v/>
      </c>
      <c r="P760" s="9" t="str">
        <f t="shared" si="11"/>
        <v>Abgeschlossen</v>
      </c>
    </row>
    <row r="761" spans="1:16" x14ac:dyDescent="0.25">
      <c r="A761" s="10" t="str">
        <f>IFERROR(VLOOKUP(L761,verify_descriptions!A:J,2,FALSE),"")</f>
        <v/>
      </c>
      <c r="B761" s="10" t="str">
        <f>IFERROR(VLOOKUP(L761,verify_descriptions!A:J,3,FALSE),"")</f>
        <v/>
      </c>
      <c r="C761" s="8"/>
      <c r="D761" s="10" t="str">
        <f>IFERROR(VLOOKUP(L761,verify_descriptions!A:J,4,FALSE),"")</f>
        <v/>
      </c>
      <c r="E761" s="10" t="str">
        <f>IFERROR(VLOOKUP(L761,verify_descriptions!A:J,5,FALSE),"")</f>
        <v/>
      </c>
      <c r="F761" s="10" t="str">
        <f>IFERROR(VLOOKUP(L761,verify_descriptions!A:J,6,FALSE),"")</f>
        <v/>
      </c>
      <c r="G761" s="10" t="str">
        <f>IFERROR(VLOOKUP(L761,verify_descriptions!A:J,7,FALSE),"")</f>
        <v/>
      </c>
      <c r="H761" s="10" t="str">
        <f>IFERROR(VLOOKUP(L761,verify_descriptions!A:J,8,FALSE),"")</f>
        <v/>
      </c>
      <c r="I761" s="10" t="str">
        <f>IFERROR(VLOOKUP(L761,verify_descriptions!A:J,9,FALSE),"")</f>
        <v/>
      </c>
      <c r="J761" s="9"/>
      <c r="K761" s="12" t="str">
        <f>IFERROR(VLOOKUP(L761,verify_descriptions!A:J,10,FALSE),"")</f>
        <v/>
      </c>
      <c r="L761" s="9"/>
      <c r="M761" s="9"/>
      <c r="N761" s="9"/>
      <c r="O761" s="10" t="str">
        <f>IF(C761="","",IF(ISERROR(VLOOKUP(C761,verify_dates!$A$1:$A$50,1,FALSE)),"Datum ungültig!",IF(L761="","Beschr. fehlt!",IF(SUMIFS(J:J,C:C,"="&amp;C761,K:K,"STD")&gt;10,"&gt;10h Arbeitszeit!",IF(AND(NOT(ISNUMBER(J761)),C761&lt;&gt;""),"Arbeitszeit fehlt!",IF(NOT(ISERROR(VLOOKUP(C761,verify_holidays!A:A,1,FALSE))),"W: Feiertagsarbeit!",IF(WEEKDAY(C761,2)&gt;5,"W: Wochenendarbeit!","OK")))))))</f>
        <v/>
      </c>
      <c r="P761" s="9" t="str">
        <f t="shared" si="11"/>
        <v>Abgeschlossen</v>
      </c>
    </row>
    <row r="762" spans="1:16" x14ac:dyDescent="0.25">
      <c r="A762" s="10" t="str">
        <f>IFERROR(VLOOKUP(L762,verify_descriptions!A:J,2,FALSE),"")</f>
        <v/>
      </c>
      <c r="B762" s="10" t="str">
        <f>IFERROR(VLOOKUP(L762,verify_descriptions!A:J,3,FALSE),"")</f>
        <v/>
      </c>
      <c r="C762" s="8"/>
      <c r="D762" s="10" t="str">
        <f>IFERROR(VLOOKUP(L762,verify_descriptions!A:J,4,FALSE),"")</f>
        <v/>
      </c>
      <c r="E762" s="10" t="str">
        <f>IFERROR(VLOOKUP(L762,verify_descriptions!A:J,5,FALSE),"")</f>
        <v/>
      </c>
      <c r="F762" s="10" t="str">
        <f>IFERROR(VLOOKUP(L762,verify_descriptions!A:J,6,FALSE),"")</f>
        <v/>
      </c>
      <c r="G762" s="10" t="str">
        <f>IFERROR(VLOOKUP(L762,verify_descriptions!A:J,7,FALSE),"")</f>
        <v/>
      </c>
      <c r="H762" s="10" t="str">
        <f>IFERROR(VLOOKUP(L762,verify_descriptions!A:J,8,FALSE),"")</f>
        <v/>
      </c>
      <c r="I762" s="10" t="str">
        <f>IFERROR(VLOOKUP(L762,verify_descriptions!A:J,9,FALSE),"")</f>
        <v/>
      </c>
      <c r="J762" s="9"/>
      <c r="K762" s="12" t="str">
        <f>IFERROR(VLOOKUP(L762,verify_descriptions!A:J,10,FALSE),"")</f>
        <v/>
      </c>
      <c r="L762" s="9"/>
      <c r="M762" s="9"/>
      <c r="N762" s="9"/>
      <c r="O762" s="10" t="str">
        <f>IF(C762="","",IF(ISERROR(VLOOKUP(C762,verify_dates!$A$1:$A$50,1,FALSE)),"Datum ungültig!",IF(L762="","Beschr. fehlt!",IF(SUMIFS(J:J,C:C,"="&amp;C762,K:K,"STD")&gt;10,"&gt;10h Arbeitszeit!",IF(AND(NOT(ISNUMBER(J762)),C762&lt;&gt;""),"Arbeitszeit fehlt!",IF(NOT(ISERROR(VLOOKUP(C762,verify_holidays!A:A,1,FALSE))),"W: Feiertagsarbeit!",IF(WEEKDAY(C762,2)&gt;5,"W: Wochenendarbeit!","OK")))))))</f>
        <v/>
      </c>
      <c r="P762" s="9" t="str">
        <f t="shared" si="11"/>
        <v>Abgeschlossen</v>
      </c>
    </row>
    <row r="763" spans="1:16" x14ac:dyDescent="0.25">
      <c r="A763" s="10" t="str">
        <f>IFERROR(VLOOKUP(L763,verify_descriptions!A:J,2,FALSE),"")</f>
        <v/>
      </c>
      <c r="B763" s="10" t="str">
        <f>IFERROR(VLOOKUP(L763,verify_descriptions!A:J,3,FALSE),"")</f>
        <v/>
      </c>
      <c r="C763" s="8"/>
      <c r="D763" s="10" t="str">
        <f>IFERROR(VLOOKUP(L763,verify_descriptions!A:J,4,FALSE),"")</f>
        <v/>
      </c>
      <c r="E763" s="10" t="str">
        <f>IFERROR(VLOOKUP(L763,verify_descriptions!A:J,5,FALSE),"")</f>
        <v/>
      </c>
      <c r="F763" s="10" t="str">
        <f>IFERROR(VLOOKUP(L763,verify_descriptions!A:J,6,FALSE),"")</f>
        <v/>
      </c>
      <c r="G763" s="10" t="str">
        <f>IFERROR(VLOOKUP(L763,verify_descriptions!A:J,7,FALSE),"")</f>
        <v/>
      </c>
      <c r="H763" s="10" t="str">
        <f>IFERROR(VLOOKUP(L763,verify_descriptions!A:J,8,FALSE),"")</f>
        <v/>
      </c>
      <c r="I763" s="10" t="str">
        <f>IFERROR(VLOOKUP(L763,verify_descriptions!A:J,9,FALSE),"")</f>
        <v/>
      </c>
      <c r="J763" s="9"/>
      <c r="K763" s="12" t="str">
        <f>IFERROR(VLOOKUP(L763,verify_descriptions!A:J,10,FALSE),"")</f>
        <v/>
      </c>
      <c r="L763" s="9"/>
      <c r="M763" s="9"/>
      <c r="N763" s="9"/>
      <c r="O763" s="10" t="str">
        <f>IF(C763="","",IF(ISERROR(VLOOKUP(C763,verify_dates!$A$1:$A$50,1,FALSE)),"Datum ungültig!",IF(L763="","Beschr. fehlt!",IF(SUMIFS(J:J,C:C,"="&amp;C763,K:K,"STD")&gt;10,"&gt;10h Arbeitszeit!",IF(AND(NOT(ISNUMBER(J763)),C763&lt;&gt;""),"Arbeitszeit fehlt!",IF(NOT(ISERROR(VLOOKUP(C763,verify_holidays!A:A,1,FALSE))),"W: Feiertagsarbeit!",IF(WEEKDAY(C763,2)&gt;5,"W: Wochenendarbeit!","OK")))))))</f>
        <v/>
      </c>
      <c r="P763" s="9" t="str">
        <f t="shared" si="11"/>
        <v>Abgeschlossen</v>
      </c>
    </row>
    <row r="764" spans="1:16" x14ac:dyDescent="0.25">
      <c r="A764" s="10" t="str">
        <f>IFERROR(VLOOKUP(L764,verify_descriptions!A:J,2,FALSE),"")</f>
        <v/>
      </c>
      <c r="B764" s="10" t="str">
        <f>IFERROR(VLOOKUP(L764,verify_descriptions!A:J,3,FALSE),"")</f>
        <v/>
      </c>
      <c r="C764" s="8"/>
      <c r="D764" s="10" t="str">
        <f>IFERROR(VLOOKUP(L764,verify_descriptions!A:J,4,FALSE),"")</f>
        <v/>
      </c>
      <c r="E764" s="10" t="str">
        <f>IFERROR(VLOOKUP(L764,verify_descriptions!A:J,5,FALSE),"")</f>
        <v/>
      </c>
      <c r="F764" s="10" t="str">
        <f>IFERROR(VLOOKUP(L764,verify_descriptions!A:J,6,FALSE),"")</f>
        <v/>
      </c>
      <c r="G764" s="10" t="str">
        <f>IFERROR(VLOOKUP(L764,verify_descriptions!A:J,7,FALSE),"")</f>
        <v/>
      </c>
      <c r="H764" s="10" t="str">
        <f>IFERROR(VLOOKUP(L764,verify_descriptions!A:J,8,FALSE),"")</f>
        <v/>
      </c>
      <c r="I764" s="10" t="str">
        <f>IFERROR(VLOOKUP(L764,verify_descriptions!A:J,9,FALSE),"")</f>
        <v/>
      </c>
      <c r="J764" s="9"/>
      <c r="K764" s="12" t="str">
        <f>IFERROR(VLOOKUP(L764,verify_descriptions!A:J,10,FALSE),"")</f>
        <v/>
      </c>
      <c r="L764" s="9"/>
      <c r="M764" s="9"/>
      <c r="N764" s="9"/>
      <c r="O764" s="10" t="str">
        <f>IF(C764="","",IF(ISERROR(VLOOKUP(C764,verify_dates!$A$1:$A$50,1,FALSE)),"Datum ungültig!",IF(L764="","Beschr. fehlt!",IF(SUMIFS(J:J,C:C,"="&amp;C764,K:K,"STD")&gt;10,"&gt;10h Arbeitszeit!",IF(AND(NOT(ISNUMBER(J764)),C764&lt;&gt;""),"Arbeitszeit fehlt!",IF(NOT(ISERROR(VLOOKUP(C764,verify_holidays!A:A,1,FALSE))),"W: Feiertagsarbeit!",IF(WEEKDAY(C764,2)&gt;5,"W: Wochenendarbeit!","OK")))))))</f>
        <v/>
      </c>
      <c r="P764" s="9" t="str">
        <f t="shared" si="11"/>
        <v>Abgeschlossen</v>
      </c>
    </row>
    <row r="765" spans="1:16" x14ac:dyDescent="0.25">
      <c r="A765" s="10" t="str">
        <f>IFERROR(VLOOKUP(L765,verify_descriptions!A:J,2,FALSE),"")</f>
        <v/>
      </c>
      <c r="B765" s="10" t="str">
        <f>IFERROR(VLOOKUP(L765,verify_descriptions!A:J,3,FALSE),"")</f>
        <v/>
      </c>
      <c r="C765" s="8"/>
      <c r="D765" s="10" t="str">
        <f>IFERROR(VLOOKUP(L765,verify_descriptions!A:J,4,FALSE),"")</f>
        <v/>
      </c>
      <c r="E765" s="10" t="str">
        <f>IFERROR(VLOOKUP(L765,verify_descriptions!A:J,5,FALSE),"")</f>
        <v/>
      </c>
      <c r="F765" s="10" t="str">
        <f>IFERROR(VLOOKUP(L765,verify_descriptions!A:J,6,FALSE),"")</f>
        <v/>
      </c>
      <c r="G765" s="10" t="str">
        <f>IFERROR(VLOOKUP(L765,verify_descriptions!A:J,7,FALSE),"")</f>
        <v/>
      </c>
      <c r="H765" s="10" t="str">
        <f>IFERROR(VLOOKUP(L765,verify_descriptions!A:J,8,FALSE),"")</f>
        <v/>
      </c>
      <c r="I765" s="10" t="str">
        <f>IFERROR(VLOOKUP(L765,verify_descriptions!A:J,9,FALSE),"")</f>
        <v/>
      </c>
      <c r="J765" s="9"/>
      <c r="K765" s="12" t="str">
        <f>IFERROR(VLOOKUP(L765,verify_descriptions!A:J,10,FALSE),"")</f>
        <v/>
      </c>
      <c r="L765" s="9"/>
      <c r="M765" s="9"/>
      <c r="N765" s="9"/>
      <c r="O765" s="10" t="str">
        <f>IF(C765="","",IF(ISERROR(VLOOKUP(C765,verify_dates!$A$1:$A$50,1,FALSE)),"Datum ungültig!",IF(L765="","Beschr. fehlt!",IF(SUMIFS(J:J,C:C,"="&amp;C765,K:K,"STD")&gt;10,"&gt;10h Arbeitszeit!",IF(AND(NOT(ISNUMBER(J765)),C765&lt;&gt;""),"Arbeitszeit fehlt!",IF(NOT(ISERROR(VLOOKUP(C765,verify_holidays!A:A,1,FALSE))),"W: Feiertagsarbeit!",IF(WEEKDAY(C765,2)&gt;5,"W: Wochenendarbeit!","OK")))))))</f>
        <v/>
      </c>
      <c r="P765" s="9" t="str">
        <f t="shared" si="11"/>
        <v>Abgeschlossen</v>
      </c>
    </row>
    <row r="766" spans="1:16" x14ac:dyDescent="0.25">
      <c r="A766" s="10" t="str">
        <f>IFERROR(VLOOKUP(L766,verify_descriptions!A:J,2,FALSE),"")</f>
        <v/>
      </c>
      <c r="B766" s="10" t="str">
        <f>IFERROR(VLOOKUP(L766,verify_descriptions!A:J,3,FALSE),"")</f>
        <v/>
      </c>
      <c r="C766" s="8"/>
      <c r="D766" s="10" t="str">
        <f>IFERROR(VLOOKUP(L766,verify_descriptions!A:J,4,FALSE),"")</f>
        <v/>
      </c>
      <c r="E766" s="10" t="str">
        <f>IFERROR(VLOOKUP(L766,verify_descriptions!A:J,5,FALSE),"")</f>
        <v/>
      </c>
      <c r="F766" s="10" t="str">
        <f>IFERROR(VLOOKUP(L766,verify_descriptions!A:J,6,FALSE),"")</f>
        <v/>
      </c>
      <c r="G766" s="10" t="str">
        <f>IFERROR(VLOOKUP(L766,verify_descriptions!A:J,7,FALSE),"")</f>
        <v/>
      </c>
      <c r="H766" s="10" t="str">
        <f>IFERROR(VLOOKUP(L766,verify_descriptions!A:J,8,FALSE),"")</f>
        <v/>
      </c>
      <c r="I766" s="10" t="str">
        <f>IFERROR(VLOOKUP(L766,verify_descriptions!A:J,9,FALSE),"")</f>
        <v/>
      </c>
      <c r="J766" s="9"/>
      <c r="K766" s="12" t="str">
        <f>IFERROR(VLOOKUP(L766,verify_descriptions!A:J,10,FALSE),"")</f>
        <v/>
      </c>
      <c r="L766" s="9"/>
      <c r="M766" s="9"/>
      <c r="N766" s="9"/>
      <c r="O766" s="10" t="str">
        <f>IF(C766="","",IF(ISERROR(VLOOKUP(C766,verify_dates!$A$1:$A$50,1,FALSE)),"Datum ungültig!",IF(L766="","Beschr. fehlt!",IF(SUMIFS(J:J,C:C,"="&amp;C766,K:K,"STD")&gt;10,"&gt;10h Arbeitszeit!",IF(AND(NOT(ISNUMBER(J766)),C766&lt;&gt;""),"Arbeitszeit fehlt!",IF(NOT(ISERROR(VLOOKUP(C766,verify_holidays!A:A,1,FALSE))),"W: Feiertagsarbeit!",IF(WEEKDAY(C766,2)&gt;5,"W: Wochenendarbeit!","OK")))))))</f>
        <v/>
      </c>
      <c r="P766" s="9" t="str">
        <f t="shared" si="11"/>
        <v>Abgeschlossen</v>
      </c>
    </row>
    <row r="767" spans="1:16" x14ac:dyDescent="0.25">
      <c r="A767" s="10" t="str">
        <f>IFERROR(VLOOKUP(L767,verify_descriptions!A:J,2,FALSE),"")</f>
        <v/>
      </c>
      <c r="B767" s="10" t="str">
        <f>IFERROR(VLOOKUP(L767,verify_descriptions!A:J,3,FALSE),"")</f>
        <v/>
      </c>
      <c r="C767" s="8"/>
      <c r="D767" s="10" t="str">
        <f>IFERROR(VLOOKUP(L767,verify_descriptions!A:J,4,FALSE),"")</f>
        <v/>
      </c>
      <c r="E767" s="10" t="str">
        <f>IFERROR(VLOOKUP(L767,verify_descriptions!A:J,5,FALSE),"")</f>
        <v/>
      </c>
      <c r="F767" s="10" t="str">
        <f>IFERROR(VLOOKUP(L767,verify_descriptions!A:J,6,FALSE),"")</f>
        <v/>
      </c>
      <c r="G767" s="10" t="str">
        <f>IFERROR(VLOOKUP(L767,verify_descriptions!A:J,7,FALSE),"")</f>
        <v/>
      </c>
      <c r="H767" s="10" t="str">
        <f>IFERROR(VLOOKUP(L767,verify_descriptions!A:J,8,FALSE),"")</f>
        <v/>
      </c>
      <c r="I767" s="10" t="str">
        <f>IFERROR(VLOOKUP(L767,verify_descriptions!A:J,9,FALSE),"")</f>
        <v/>
      </c>
      <c r="J767" s="9"/>
      <c r="K767" s="12" t="str">
        <f>IFERROR(VLOOKUP(L767,verify_descriptions!A:J,10,FALSE),"")</f>
        <v/>
      </c>
      <c r="L767" s="9"/>
      <c r="M767" s="9"/>
      <c r="N767" s="9"/>
      <c r="O767" s="10" t="str">
        <f>IF(C767="","",IF(ISERROR(VLOOKUP(C767,verify_dates!$A$1:$A$50,1,FALSE)),"Datum ungültig!",IF(L767="","Beschr. fehlt!",IF(SUMIFS(J:J,C:C,"="&amp;C767,K:K,"STD")&gt;10,"&gt;10h Arbeitszeit!",IF(AND(NOT(ISNUMBER(J767)),C767&lt;&gt;""),"Arbeitszeit fehlt!",IF(NOT(ISERROR(VLOOKUP(C767,verify_holidays!A:A,1,FALSE))),"W: Feiertagsarbeit!",IF(WEEKDAY(C767,2)&gt;5,"W: Wochenendarbeit!","OK")))))))</f>
        <v/>
      </c>
      <c r="P767" s="9" t="str">
        <f t="shared" si="11"/>
        <v>Abgeschlossen</v>
      </c>
    </row>
    <row r="768" spans="1:16" x14ac:dyDescent="0.25">
      <c r="A768" s="10" t="str">
        <f>IFERROR(VLOOKUP(L768,verify_descriptions!A:J,2,FALSE),"")</f>
        <v/>
      </c>
      <c r="B768" s="10" t="str">
        <f>IFERROR(VLOOKUP(L768,verify_descriptions!A:J,3,FALSE),"")</f>
        <v/>
      </c>
      <c r="C768" s="8"/>
      <c r="D768" s="10" t="str">
        <f>IFERROR(VLOOKUP(L768,verify_descriptions!A:J,4,FALSE),"")</f>
        <v/>
      </c>
      <c r="E768" s="10" t="str">
        <f>IFERROR(VLOOKUP(L768,verify_descriptions!A:J,5,FALSE),"")</f>
        <v/>
      </c>
      <c r="F768" s="10" t="str">
        <f>IFERROR(VLOOKUP(L768,verify_descriptions!A:J,6,FALSE),"")</f>
        <v/>
      </c>
      <c r="G768" s="10" t="str">
        <f>IFERROR(VLOOKUP(L768,verify_descriptions!A:J,7,FALSE),"")</f>
        <v/>
      </c>
      <c r="H768" s="10" t="str">
        <f>IFERROR(VLOOKUP(L768,verify_descriptions!A:J,8,FALSE),"")</f>
        <v/>
      </c>
      <c r="I768" s="10" t="str">
        <f>IFERROR(VLOOKUP(L768,verify_descriptions!A:J,9,FALSE),"")</f>
        <v/>
      </c>
      <c r="J768" s="9"/>
      <c r="K768" s="12" t="str">
        <f>IFERROR(VLOOKUP(L768,verify_descriptions!A:J,10,FALSE),"")</f>
        <v/>
      </c>
      <c r="L768" s="9"/>
      <c r="M768" s="9"/>
      <c r="N768" s="9"/>
      <c r="O768" s="10" t="str">
        <f>IF(C768="","",IF(ISERROR(VLOOKUP(C768,verify_dates!$A$1:$A$50,1,FALSE)),"Datum ungültig!",IF(L768="","Beschr. fehlt!",IF(SUMIFS(J:J,C:C,"="&amp;C768,K:K,"STD")&gt;10,"&gt;10h Arbeitszeit!",IF(AND(NOT(ISNUMBER(J768)),C768&lt;&gt;""),"Arbeitszeit fehlt!",IF(NOT(ISERROR(VLOOKUP(C768,verify_holidays!A:A,1,FALSE))),"W: Feiertagsarbeit!",IF(WEEKDAY(C768,2)&gt;5,"W: Wochenendarbeit!","OK")))))))</f>
        <v/>
      </c>
      <c r="P768" s="9" t="str">
        <f t="shared" si="11"/>
        <v>Abgeschlossen</v>
      </c>
    </row>
    <row r="769" spans="1:16" x14ac:dyDescent="0.25">
      <c r="A769" s="10" t="str">
        <f>IFERROR(VLOOKUP(L769,verify_descriptions!A:J,2,FALSE),"")</f>
        <v/>
      </c>
      <c r="B769" s="10" t="str">
        <f>IFERROR(VLOOKUP(L769,verify_descriptions!A:J,3,FALSE),"")</f>
        <v/>
      </c>
      <c r="C769" s="8"/>
      <c r="D769" s="10" t="str">
        <f>IFERROR(VLOOKUP(L769,verify_descriptions!A:J,4,FALSE),"")</f>
        <v/>
      </c>
      <c r="E769" s="10" t="str">
        <f>IFERROR(VLOOKUP(L769,verify_descriptions!A:J,5,FALSE),"")</f>
        <v/>
      </c>
      <c r="F769" s="10" t="str">
        <f>IFERROR(VLOOKUP(L769,verify_descriptions!A:J,6,FALSE),"")</f>
        <v/>
      </c>
      <c r="G769" s="10" t="str">
        <f>IFERROR(VLOOKUP(L769,verify_descriptions!A:J,7,FALSE),"")</f>
        <v/>
      </c>
      <c r="H769" s="10" t="str">
        <f>IFERROR(VLOOKUP(L769,verify_descriptions!A:J,8,FALSE),"")</f>
        <v/>
      </c>
      <c r="I769" s="10" t="str">
        <f>IFERROR(VLOOKUP(L769,verify_descriptions!A:J,9,FALSE),"")</f>
        <v/>
      </c>
      <c r="J769" s="9"/>
      <c r="K769" s="12" t="str">
        <f>IFERROR(VLOOKUP(L769,verify_descriptions!A:J,10,FALSE),"")</f>
        <v/>
      </c>
      <c r="L769" s="9"/>
      <c r="M769" s="9"/>
      <c r="N769" s="9"/>
      <c r="O769" s="10" t="str">
        <f>IF(C769="","",IF(ISERROR(VLOOKUP(C769,verify_dates!$A$1:$A$50,1,FALSE)),"Datum ungültig!",IF(L769="","Beschr. fehlt!",IF(SUMIFS(J:J,C:C,"="&amp;C769,K:K,"STD")&gt;10,"&gt;10h Arbeitszeit!",IF(AND(NOT(ISNUMBER(J769)),C769&lt;&gt;""),"Arbeitszeit fehlt!",IF(NOT(ISERROR(VLOOKUP(C769,verify_holidays!A:A,1,FALSE))),"W: Feiertagsarbeit!",IF(WEEKDAY(C769,2)&gt;5,"W: Wochenendarbeit!","OK")))))))</f>
        <v/>
      </c>
      <c r="P769" s="9" t="str">
        <f t="shared" si="11"/>
        <v>Abgeschlossen</v>
      </c>
    </row>
    <row r="770" spans="1:16" x14ac:dyDescent="0.25">
      <c r="A770" s="10" t="str">
        <f>IFERROR(VLOOKUP(L770,verify_descriptions!A:J,2,FALSE),"")</f>
        <v/>
      </c>
      <c r="B770" s="10" t="str">
        <f>IFERROR(VLOOKUP(L770,verify_descriptions!A:J,3,FALSE),"")</f>
        <v/>
      </c>
      <c r="C770" s="8"/>
      <c r="D770" s="10" t="str">
        <f>IFERROR(VLOOKUP(L770,verify_descriptions!A:J,4,FALSE),"")</f>
        <v/>
      </c>
      <c r="E770" s="10" t="str">
        <f>IFERROR(VLOOKUP(L770,verify_descriptions!A:J,5,FALSE),"")</f>
        <v/>
      </c>
      <c r="F770" s="10" t="str">
        <f>IFERROR(VLOOKUP(L770,verify_descriptions!A:J,6,FALSE),"")</f>
        <v/>
      </c>
      <c r="G770" s="10" t="str">
        <f>IFERROR(VLOOKUP(L770,verify_descriptions!A:J,7,FALSE),"")</f>
        <v/>
      </c>
      <c r="H770" s="10" t="str">
        <f>IFERROR(VLOOKUP(L770,verify_descriptions!A:J,8,FALSE),"")</f>
        <v/>
      </c>
      <c r="I770" s="10" t="str">
        <f>IFERROR(VLOOKUP(L770,verify_descriptions!A:J,9,FALSE),"")</f>
        <v/>
      </c>
      <c r="J770" s="9"/>
      <c r="K770" s="12" t="str">
        <f>IFERROR(VLOOKUP(L770,verify_descriptions!A:J,10,FALSE),"")</f>
        <v/>
      </c>
      <c r="L770" s="9"/>
      <c r="M770" s="9"/>
      <c r="N770" s="9"/>
      <c r="O770" s="10" t="str">
        <f>IF(C770="","",IF(ISERROR(VLOOKUP(C770,verify_dates!$A$1:$A$50,1,FALSE)),"Datum ungültig!",IF(L770="","Beschr. fehlt!",IF(SUMIFS(J:J,C:C,"="&amp;C770,K:K,"STD")&gt;10,"&gt;10h Arbeitszeit!",IF(AND(NOT(ISNUMBER(J770)),C770&lt;&gt;""),"Arbeitszeit fehlt!",IF(NOT(ISERROR(VLOOKUP(C770,verify_holidays!A:A,1,FALSE))),"W: Feiertagsarbeit!",IF(WEEKDAY(C770,2)&gt;5,"W: Wochenendarbeit!","OK")))))))</f>
        <v/>
      </c>
      <c r="P770" s="9" t="str">
        <f t="shared" si="11"/>
        <v>Abgeschlossen</v>
      </c>
    </row>
    <row r="771" spans="1:16" x14ac:dyDescent="0.25">
      <c r="A771" s="10" t="str">
        <f>IFERROR(VLOOKUP(L771,verify_descriptions!A:J,2,FALSE),"")</f>
        <v/>
      </c>
      <c r="B771" s="10" t="str">
        <f>IFERROR(VLOOKUP(L771,verify_descriptions!A:J,3,FALSE),"")</f>
        <v/>
      </c>
      <c r="C771" s="8"/>
      <c r="D771" s="10" t="str">
        <f>IFERROR(VLOOKUP(L771,verify_descriptions!A:J,4,FALSE),"")</f>
        <v/>
      </c>
      <c r="E771" s="10" t="str">
        <f>IFERROR(VLOOKUP(L771,verify_descriptions!A:J,5,FALSE),"")</f>
        <v/>
      </c>
      <c r="F771" s="10" t="str">
        <f>IFERROR(VLOOKUP(L771,verify_descriptions!A:J,6,FALSE),"")</f>
        <v/>
      </c>
      <c r="G771" s="10" t="str">
        <f>IFERROR(VLOOKUP(L771,verify_descriptions!A:J,7,FALSE),"")</f>
        <v/>
      </c>
      <c r="H771" s="10" t="str">
        <f>IFERROR(VLOOKUP(L771,verify_descriptions!A:J,8,FALSE),"")</f>
        <v/>
      </c>
      <c r="I771" s="10" t="str">
        <f>IFERROR(VLOOKUP(L771,verify_descriptions!A:J,9,FALSE),"")</f>
        <v/>
      </c>
      <c r="J771" s="9"/>
      <c r="K771" s="12" t="str">
        <f>IFERROR(VLOOKUP(L771,verify_descriptions!A:J,10,FALSE),"")</f>
        <v/>
      </c>
      <c r="L771" s="9"/>
      <c r="M771" s="9"/>
      <c r="N771" s="9"/>
      <c r="O771" s="10" t="str">
        <f>IF(C771="","",IF(ISERROR(VLOOKUP(C771,verify_dates!$A$1:$A$50,1,FALSE)),"Datum ungültig!",IF(L771="","Beschr. fehlt!",IF(SUMIFS(J:J,C:C,"="&amp;C771,K:K,"STD")&gt;10,"&gt;10h Arbeitszeit!",IF(AND(NOT(ISNUMBER(J771)),C771&lt;&gt;""),"Arbeitszeit fehlt!",IF(NOT(ISERROR(VLOOKUP(C771,verify_holidays!A:A,1,FALSE))),"W: Feiertagsarbeit!",IF(WEEKDAY(C771,2)&gt;5,"W: Wochenendarbeit!","OK")))))))</f>
        <v/>
      </c>
      <c r="P771" s="9" t="str">
        <f t="shared" si="11"/>
        <v>Abgeschlossen</v>
      </c>
    </row>
    <row r="772" spans="1:16" x14ac:dyDescent="0.25">
      <c r="A772" s="10" t="str">
        <f>IFERROR(VLOOKUP(L772,verify_descriptions!A:J,2,FALSE),"")</f>
        <v/>
      </c>
      <c r="B772" s="10" t="str">
        <f>IFERROR(VLOOKUP(L772,verify_descriptions!A:J,3,FALSE),"")</f>
        <v/>
      </c>
      <c r="C772" s="8"/>
      <c r="D772" s="10" t="str">
        <f>IFERROR(VLOOKUP(L772,verify_descriptions!A:J,4,FALSE),"")</f>
        <v/>
      </c>
      <c r="E772" s="10" t="str">
        <f>IFERROR(VLOOKUP(L772,verify_descriptions!A:J,5,FALSE),"")</f>
        <v/>
      </c>
      <c r="F772" s="10" t="str">
        <f>IFERROR(VLOOKUP(L772,verify_descriptions!A:J,6,FALSE),"")</f>
        <v/>
      </c>
      <c r="G772" s="10" t="str">
        <f>IFERROR(VLOOKUP(L772,verify_descriptions!A:J,7,FALSE),"")</f>
        <v/>
      </c>
      <c r="H772" s="10" t="str">
        <f>IFERROR(VLOOKUP(L772,verify_descriptions!A:J,8,FALSE),"")</f>
        <v/>
      </c>
      <c r="I772" s="10" t="str">
        <f>IFERROR(VLOOKUP(L772,verify_descriptions!A:J,9,FALSE),"")</f>
        <v/>
      </c>
      <c r="J772" s="9"/>
      <c r="K772" s="12" t="str">
        <f>IFERROR(VLOOKUP(L772,verify_descriptions!A:J,10,FALSE),"")</f>
        <v/>
      </c>
      <c r="L772" s="9"/>
      <c r="M772" s="9"/>
      <c r="N772" s="9"/>
      <c r="O772" s="10" t="str">
        <f>IF(C772="","",IF(ISERROR(VLOOKUP(C772,verify_dates!$A$1:$A$50,1,FALSE)),"Datum ungültig!",IF(L772="","Beschr. fehlt!",IF(SUMIFS(J:J,C:C,"="&amp;C772,K:K,"STD")&gt;10,"&gt;10h Arbeitszeit!",IF(AND(NOT(ISNUMBER(J772)),C772&lt;&gt;""),"Arbeitszeit fehlt!",IF(NOT(ISERROR(VLOOKUP(C772,verify_holidays!A:A,1,FALSE))),"W: Feiertagsarbeit!",IF(WEEKDAY(C772,2)&gt;5,"W: Wochenendarbeit!","OK")))))))</f>
        <v/>
      </c>
      <c r="P772" s="9" t="str">
        <f t="shared" ref="P772:P835" si="12">$B$1</f>
        <v>Abgeschlossen</v>
      </c>
    </row>
    <row r="773" spans="1:16" x14ac:dyDescent="0.25">
      <c r="A773" s="10" t="str">
        <f>IFERROR(VLOOKUP(L773,verify_descriptions!A:J,2,FALSE),"")</f>
        <v/>
      </c>
      <c r="B773" s="10" t="str">
        <f>IFERROR(VLOOKUP(L773,verify_descriptions!A:J,3,FALSE),"")</f>
        <v/>
      </c>
      <c r="C773" s="8"/>
      <c r="D773" s="10" t="str">
        <f>IFERROR(VLOOKUP(L773,verify_descriptions!A:J,4,FALSE),"")</f>
        <v/>
      </c>
      <c r="E773" s="10" t="str">
        <f>IFERROR(VLOOKUP(L773,verify_descriptions!A:J,5,FALSE),"")</f>
        <v/>
      </c>
      <c r="F773" s="10" t="str">
        <f>IFERROR(VLOOKUP(L773,verify_descriptions!A:J,6,FALSE),"")</f>
        <v/>
      </c>
      <c r="G773" s="10" t="str">
        <f>IFERROR(VLOOKUP(L773,verify_descriptions!A:J,7,FALSE),"")</f>
        <v/>
      </c>
      <c r="H773" s="10" t="str">
        <f>IFERROR(VLOOKUP(L773,verify_descriptions!A:J,8,FALSE),"")</f>
        <v/>
      </c>
      <c r="I773" s="10" t="str">
        <f>IFERROR(VLOOKUP(L773,verify_descriptions!A:J,9,FALSE),"")</f>
        <v/>
      </c>
      <c r="J773" s="9"/>
      <c r="K773" s="12" t="str">
        <f>IFERROR(VLOOKUP(L773,verify_descriptions!A:J,10,FALSE),"")</f>
        <v/>
      </c>
      <c r="L773" s="9"/>
      <c r="M773" s="9"/>
      <c r="N773" s="9"/>
      <c r="O773" s="10" t="str">
        <f>IF(C773="","",IF(ISERROR(VLOOKUP(C773,verify_dates!$A$1:$A$50,1,FALSE)),"Datum ungültig!",IF(L773="","Beschr. fehlt!",IF(SUMIFS(J:J,C:C,"="&amp;C773,K:K,"STD")&gt;10,"&gt;10h Arbeitszeit!",IF(AND(NOT(ISNUMBER(J773)),C773&lt;&gt;""),"Arbeitszeit fehlt!",IF(NOT(ISERROR(VLOOKUP(C773,verify_holidays!A:A,1,FALSE))),"W: Feiertagsarbeit!",IF(WEEKDAY(C773,2)&gt;5,"W: Wochenendarbeit!","OK")))))))</f>
        <v/>
      </c>
      <c r="P773" s="9" t="str">
        <f t="shared" si="12"/>
        <v>Abgeschlossen</v>
      </c>
    </row>
    <row r="774" spans="1:16" x14ac:dyDescent="0.25">
      <c r="A774" s="10" t="str">
        <f>IFERROR(VLOOKUP(L774,verify_descriptions!A:J,2,FALSE),"")</f>
        <v/>
      </c>
      <c r="B774" s="10" t="str">
        <f>IFERROR(VLOOKUP(L774,verify_descriptions!A:J,3,FALSE),"")</f>
        <v/>
      </c>
      <c r="C774" s="8"/>
      <c r="D774" s="10" t="str">
        <f>IFERROR(VLOOKUP(L774,verify_descriptions!A:J,4,FALSE),"")</f>
        <v/>
      </c>
      <c r="E774" s="10" t="str">
        <f>IFERROR(VLOOKUP(L774,verify_descriptions!A:J,5,FALSE),"")</f>
        <v/>
      </c>
      <c r="F774" s="10" t="str">
        <f>IFERROR(VLOOKUP(L774,verify_descriptions!A:J,6,FALSE),"")</f>
        <v/>
      </c>
      <c r="G774" s="10" t="str">
        <f>IFERROR(VLOOKUP(L774,verify_descriptions!A:J,7,FALSE),"")</f>
        <v/>
      </c>
      <c r="H774" s="10" t="str">
        <f>IFERROR(VLOOKUP(L774,verify_descriptions!A:J,8,FALSE),"")</f>
        <v/>
      </c>
      <c r="I774" s="10" t="str">
        <f>IFERROR(VLOOKUP(L774,verify_descriptions!A:J,9,FALSE),"")</f>
        <v/>
      </c>
      <c r="J774" s="9"/>
      <c r="K774" s="12" t="str">
        <f>IFERROR(VLOOKUP(L774,verify_descriptions!A:J,10,FALSE),"")</f>
        <v/>
      </c>
      <c r="L774" s="9"/>
      <c r="M774" s="9"/>
      <c r="N774" s="9"/>
      <c r="O774" s="10" t="str">
        <f>IF(C774="","",IF(ISERROR(VLOOKUP(C774,verify_dates!$A$1:$A$50,1,FALSE)),"Datum ungültig!",IF(L774="","Beschr. fehlt!",IF(SUMIFS(J:J,C:C,"="&amp;C774,K:K,"STD")&gt;10,"&gt;10h Arbeitszeit!",IF(AND(NOT(ISNUMBER(J774)),C774&lt;&gt;""),"Arbeitszeit fehlt!",IF(NOT(ISERROR(VLOOKUP(C774,verify_holidays!A:A,1,FALSE))),"W: Feiertagsarbeit!",IF(WEEKDAY(C774,2)&gt;5,"W: Wochenendarbeit!","OK")))))))</f>
        <v/>
      </c>
      <c r="P774" s="9" t="str">
        <f t="shared" si="12"/>
        <v>Abgeschlossen</v>
      </c>
    </row>
    <row r="775" spans="1:16" x14ac:dyDescent="0.25">
      <c r="A775" s="10" t="str">
        <f>IFERROR(VLOOKUP(L775,verify_descriptions!A:J,2,FALSE),"")</f>
        <v/>
      </c>
      <c r="B775" s="10" t="str">
        <f>IFERROR(VLOOKUP(L775,verify_descriptions!A:J,3,FALSE),"")</f>
        <v/>
      </c>
      <c r="C775" s="8"/>
      <c r="D775" s="10" t="str">
        <f>IFERROR(VLOOKUP(L775,verify_descriptions!A:J,4,FALSE),"")</f>
        <v/>
      </c>
      <c r="E775" s="10" t="str">
        <f>IFERROR(VLOOKUP(L775,verify_descriptions!A:J,5,FALSE),"")</f>
        <v/>
      </c>
      <c r="F775" s="10" t="str">
        <f>IFERROR(VLOOKUP(L775,verify_descriptions!A:J,6,FALSE),"")</f>
        <v/>
      </c>
      <c r="G775" s="10" t="str">
        <f>IFERROR(VLOOKUP(L775,verify_descriptions!A:J,7,FALSE),"")</f>
        <v/>
      </c>
      <c r="H775" s="10" t="str">
        <f>IFERROR(VLOOKUP(L775,verify_descriptions!A:J,8,FALSE),"")</f>
        <v/>
      </c>
      <c r="I775" s="10" t="str">
        <f>IFERROR(VLOOKUP(L775,verify_descriptions!A:J,9,FALSE),"")</f>
        <v/>
      </c>
      <c r="J775" s="9"/>
      <c r="K775" s="12" t="str">
        <f>IFERROR(VLOOKUP(L775,verify_descriptions!A:J,10,FALSE),"")</f>
        <v/>
      </c>
      <c r="L775" s="9"/>
      <c r="M775" s="9"/>
      <c r="N775" s="9"/>
      <c r="O775" s="10" t="str">
        <f>IF(C775="","",IF(ISERROR(VLOOKUP(C775,verify_dates!$A$1:$A$50,1,FALSE)),"Datum ungültig!",IF(L775="","Beschr. fehlt!",IF(SUMIFS(J:J,C:C,"="&amp;C775,K:K,"STD")&gt;10,"&gt;10h Arbeitszeit!",IF(AND(NOT(ISNUMBER(J775)),C775&lt;&gt;""),"Arbeitszeit fehlt!",IF(NOT(ISERROR(VLOOKUP(C775,verify_holidays!A:A,1,FALSE))),"W: Feiertagsarbeit!",IF(WEEKDAY(C775,2)&gt;5,"W: Wochenendarbeit!","OK")))))))</f>
        <v/>
      </c>
      <c r="P775" s="9" t="str">
        <f t="shared" si="12"/>
        <v>Abgeschlossen</v>
      </c>
    </row>
    <row r="776" spans="1:16" x14ac:dyDescent="0.25">
      <c r="A776" s="10" t="str">
        <f>IFERROR(VLOOKUP(L776,verify_descriptions!A:J,2,FALSE),"")</f>
        <v/>
      </c>
      <c r="B776" s="10" t="str">
        <f>IFERROR(VLOOKUP(L776,verify_descriptions!A:J,3,FALSE),"")</f>
        <v/>
      </c>
      <c r="C776" s="8"/>
      <c r="D776" s="10" t="str">
        <f>IFERROR(VLOOKUP(L776,verify_descriptions!A:J,4,FALSE),"")</f>
        <v/>
      </c>
      <c r="E776" s="10" t="str">
        <f>IFERROR(VLOOKUP(L776,verify_descriptions!A:J,5,FALSE),"")</f>
        <v/>
      </c>
      <c r="F776" s="10" t="str">
        <f>IFERROR(VLOOKUP(L776,verify_descriptions!A:J,6,FALSE),"")</f>
        <v/>
      </c>
      <c r="G776" s="10" t="str">
        <f>IFERROR(VLOOKUP(L776,verify_descriptions!A:J,7,FALSE),"")</f>
        <v/>
      </c>
      <c r="H776" s="10" t="str">
        <f>IFERROR(VLOOKUP(L776,verify_descriptions!A:J,8,FALSE),"")</f>
        <v/>
      </c>
      <c r="I776" s="10" t="str">
        <f>IFERROR(VLOOKUP(L776,verify_descriptions!A:J,9,FALSE),"")</f>
        <v/>
      </c>
      <c r="J776" s="9"/>
      <c r="K776" s="12" t="str">
        <f>IFERROR(VLOOKUP(L776,verify_descriptions!A:J,10,FALSE),"")</f>
        <v/>
      </c>
      <c r="L776" s="9"/>
      <c r="M776" s="9"/>
      <c r="N776" s="9"/>
      <c r="O776" s="10" t="str">
        <f>IF(C776="","",IF(ISERROR(VLOOKUP(C776,verify_dates!$A$1:$A$50,1,FALSE)),"Datum ungültig!",IF(L776="","Beschr. fehlt!",IF(SUMIFS(J:J,C:C,"="&amp;C776,K:K,"STD")&gt;10,"&gt;10h Arbeitszeit!",IF(AND(NOT(ISNUMBER(J776)),C776&lt;&gt;""),"Arbeitszeit fehlt!",IF(NOT(ISERROR(VLOOKUP(C776,verify_holidays!A:A,1,FALSE))),"W: Feiertagsarbeit!",IF(WEEKDAY(C776,2)&gt;5,"W: Wochenendarbeit!","OK")))))))</f>
        <v/>
      </c>
      <c r="P776" s="9" t="str">
        <f t="shared" si="12"/>
        <v>Abgeschlossen</v>
      </c>
    </row>
    <row r="777" spans="1:16" x14ac:dyDescent="0.25">
      <c r="A777" s="10" t="str">
        <f>IFERROR(VLOOKUP(L777,verify_descriptions!A:J,2,FALSE),"")</f>
        <v/>
      </c>
      <c r="B777" s="10" t="str">
        <f>IFERROR(VLOOKUP(L777,verify_descriptions!A:J,3,FALSE),"")</f>
        <v/>
      </c>
      <c r="C777" s="8"/>
      <c r="D777" s="10" t="str">
        <f>IFERROR(VLOOKUP(L777,verify_descriptions!A:J,4,FALSE),"")</f>
        <v/>
      </c>
      <c r="E777" s="10" t="str">
        <f>IFERROR(VLOOKUP(L777,verify_descriptions!A:J,5,FALSE),"")</f>
        <v/>
      </c>
      <c r="F777" s="10" t="str">
        <f>IFERROR(VLOOKUP(L777,verify_descriptions!A:J,6,FALSE),"")</f>
        <v/>
      </c>
      <c r="G777" s="10" t="str">
        <f>IFERROR(VLOOKUP(L777,verify_descriptions!A:J,7,FALSE),"")</f>
        <v/>
      </c>
      <c r="H777" s="10" t="str">
        <f>IFERROR(VLOOKUP(L777,verify_descriptions!A:J,8,FALSE),"")</f>
        <v/>
      </c>
      <c r="I777" s="10" t="str">
        <f>IFERROR(VLOOKUP(L777,verify_descriptions!A:J,9,FALSE),"")</f>
        <v/>
      </c>
      <c r="J777" s="9"/>
      <c r="K777" s="12" t="str">
        <f>IFERROR(VLOOKUP(L777,verify_descriptions!A:J,10,FALSE),"")</f>
        <v/>
      </c>
      <c r="L777" s="9"/>
      <c r="M777" s="9"/>
      <c r="N777" s="9"/>
      <c r="O777" s="10" t="str">
        <f>IF(C777="","",IF(ISERROR(VLOOKUP(C777,verify_dates!$A$1:$A$50,1,FALSE)),"Datum ungültig!",IF(L777="","Beschr. fehlt!",IF(SUMIFS(J:J,C:C,"="&amp;C777,K:K,"STD")&gt;10,"&gt;10h Arbeitszeit!",IF(AND(NOT(ISNUMBER(J777)),C777&lt;&gt;""),"Arbeitszeit fehlt!",IF(NOT(ISERROR(VLOOKUP(C777,verify_holidays!A:A,1,FALSE))),"W: Feiertagsarbeit!",IF(WEEKDAY(C777,2)&gt;5,"W: Wochenendarbeit!","OK")))))))</f>
        <v/>
      </c>
      <c r="P777" s="9" t="str">
        <f t="shared" si="12"/>
        <v>Abgeschlossen</v>
      </c>
    </row>
    <row r="778" spans="1:16" x14ac:dyDescent="0.25">
      <c r="A778" s="10" t="str">
        <f>IFERROR(VLOOKUP(L778,verify_descriptions!A:J,2,FALSE),"")</f>
        <v/>
      </c>
      <c r="B778" s="10" t="str">
        <f>IFERROR(VLOOKUP(L778,verify_descriptions!A:J,3,FALSE),"")</f>
        <v/>
      </c>
      <c r="C778" s="8"/>
      <c r="D778" s="10" t="str">
        <f>IFERROR(VLOOKUP(L778,verify_descriptions!A:J,4,FALSE),"")</f>
        <v/>
      </c>
      <c r="E778" s="10" t="str">
        <f>IFERROR(VLOOKUP(L778,verify_descriptions!A:J,5,FALSE),"")</f>
        <v/>
      </c>
      <c r="F778" s="10" t="str">
        <f>IFERROR(VLOOKUP(L778,verify_descriptions!A:J,6,FALSE),"")</f>
        <v/>
      </c>
      <c r="G778" s="10" t="str">
        <f>IFERROR(VLOOKUP(L778,verify_descriptions!A:J,7,FALSE),"")</f>
        <v/>
      </c>
      <c r="H778" s="10" t="str">
        <f>IFERROR(VLOOKUP(L778,verify_descriptions!A:J,8,FALSE),"")</f>
        <v/>
      </c>
      <c r="I778" s="10" t="str">
        <f>IFERROR(VLOOKUP(L778,verify_descriptions!A:J,9,FALSE),"")</f>
        <v/>
      </c>
      <c r="J778" s="9"/>
      <c r="K778" s="12" t="str">
        <f>IFERROR(VLOOKUP(L778,verify_descriptions!A:J,10,FALSE),"")</f>
        <v/>
      </c>
      <c r="L778" s="9"/>
      <c r="M778" s="9"/>
      <c r="N778" s="9"/>
      <c r="O778" s="10" t="str">
        <f>IF(C778="","",IF(ISERROR(VLOOKUP(C778,verify_dates!$A$1:$A$50,1,FALSE)),"Datum ungültig!",IF(L778="","Beschr. fehlt!",IF(SUMIFS(J:J,C:C,"="&amp;C778,K:K,"STD")&gt;10,"&gt;10h Arbeitszeit!",IF(AND(NOT(ISNUMBER(J778)),C778&lt;&gt;""),"Arbeitszeit fehlt!",IF(NOT(ISERROR(VLOOKUP(C778,verify_holidays!A:A,1,FALSE))),"W: Feiertagsarbeit!",IF(WEEKDAY(C778,2)&gt;5,"W: Wochenendarbeit!","OK")))))))</f>
        <v/>
      </c>
      <c r="P778" s="9" t="str">
        <f t="shared" si="12"/>
        <v>Abgeschlossen</v>
      </c>
    </row>
    <row r="779" spans="1:16" x14ac:dyDescent="0.25">
      <c r="A779" s="10" t="str">
        <f>IFERROR(VLOOKUP(L779,verify_descriptions!A:J,2,FALSE),"")</f>
        <v/>
      </c>
      <c r="B779" s="10" t="str">
        <f>IFERROR(VLOOKUP(L779,verify_descriptions!A:J,3,FALSE),"")</f>
        <v/>
      </c>
      <c r="C779" s="8"/>
      <c r="D779" s="10" t="str">
        <f>IFERROR(VLOOKUP(L779,verify_descriptions!A:J,4,FALSE),"")</f>
        <v/>
      </c>
      <c r="E779" s="10" t="str">
        <f>IFERROR(VLOOKUP(L779,verify_descriptions!A:J,5,FALSE),"")</f>
        <v/>
      </c>
      <c r="F779" s="10" t="str">
        <f>IFERROR(VLOOKUP(L779,verify_descriptions!A:J,6,FALSE),"")</f>
        <v/>
      </c>
      <c r="G779" s="10" t="str">
        <f>IFERROR(VLOOKUP(L779,verify_descriptions!A:J,7,FALSE),"")</f>
        <v/>
      </c>
      <c r="H779" s="10" t="str">
        <f>IFERROR(VLOOKUP(L779,verify_descriptions!A:J,8,FALSE),"")</f>
        <v/>
      </c>
      <c r="I779" s="10" t="str">
        <f>IFERROR(VLOOKUP(L779,verify_descriptions!A:J,9,FALSE),"")</f>
        <v/>
      </c>
      <c r="J779" s="9"/>
      <c r="K779" s="12" t="str">
        <f>IFERROR(VLOOKUP(L779,verify_descriptions!A:J,10,FALSE),"")</f>
        <v/>
      </c>
      <c r="L779" s="9"/>
      <c r="M779" s="9"/>
      <c r="N779" s="9"/>
      <c r="O779" s="10" t="str">
        <f>IF(C779="","",IF(ISERROR(VLOOKUP(C779,verify_dates!$A$1:$A$50,1,FALSE)),"Datum ungültig!",IF(L779="","Beschr. fehlt!",IF(SUMIFS(J:J,C:C,"="&amp;C779,K:K,"STD")&gt;10,"&gt;10h Arbeitszeit!",IF(AND(NOT(ISNUMBER(J779)),C779&lt;&gt;""),"Arbeitszeit fehlt!",IF(NOT(ISERROR(VLOOKUP(C779,verify_holidays!A:A,1,FALSE))),"W: Feiertagsarbeit!",IF(WEEKDAY(C779,2)&gt;5,"W: Wochenendarbeit!","OK")))))))</f>
        <v/>
      </c>
      <c r="P779" s="9" t="str">
        <f t="shared" si="12"/>
        <v>Abgeschlossen</v>
      </c>
    </row>
    <row r="780" spans="1:16" x14ac:dyDescent="0.25">
      <c r="A780" s="10" t="str">
        <f>IFERROR(VLOOKUP(L780,verify_descriptions!A:J,2,FALSE),"")</f>
        <v/>
      </c>
      <c r="B780" s="10" t="str">
        <f>IFERROR(VLOOKUP(L780,verify_descriptions!A:J,3,FALSE),"")</f>
        <v/>
      </c>
      <c r="C780" s="8"/>
      <c r="D780" s="10" t="str">
        <f>IFERROR(VLOOKUP(L780,verify_descriptions!A:J,4,FALSE),"")</f>
        <v/>
      </c>
      <c r="E780" s="10" t="str">
        <f>IFERROR(VLOOKUP(L780,verify_descriptions!A:J,5,FALSE),"")</f>
        <v/>
      </c>
      <c r="F780" s="10" t="str">
        <f>IFERROR(VLOOKUP(L780,verify_descriptions!A:J,6,FALSE),"")</f>
        <v/>
      </c>
      <c r="G780" s="10" t="str">
        <f>IFERROR(VLOOKUP(L780,verify_descriptions!A:J,7,FALSE),"")</f>
        <v/>
      </c>
      <c r="H780" s="10" t="str">
        <f>IFERROR(VLOOKUP(L780,verify_descriptions!A:J,8,FALSE),"")</f>
        <v/>
      </c>
      <c r="I780" s="10" t="str">
        <f>IFERROR(VLOOKUP(L780,verify_descriptions!A:J,9,FALSE),"")</f>
        <v/>
      </c>
      <c r="J780" s="9"/>
      <c r="K780" s="12" t="str">
        <f>IFERROR(VLOOKUP(L780,verify_descriptions!A:J,10,FALSE),"")</f>
        <v/>
      </c>
      <c r="L780" s="9"/>
      <c r="M780" s="9"/>
      <c r="N780" s="9"/>
      <c r="O780" s="10" t="str">
        <f>IF(C780="","",IF(ISERROR(VLOOKUP(C780,verify_dates!$A$1:$A$50,1,FALSE)),"Datum ungültig!",IF(L780="","Beschr. fehlt!",IF(SUMIFS(J:J,C:C,"="&amp;C780,K:K,"STD")&gt;10,"&gt;10h Arbeitszeit!",IF(AND(NOT(ISNUMBER(J780)),C780&lt;&gt;""),"Arbeitszeit fehlt!",IF(NOT(ISERROR(VLOOKUP(C780,verify_holidays!A:A,1,FALSE))),"W: Feiertagsarbeit!",IF(WEEKDAY(C780,2)&gt;5,"W: Wochenendarbeit!","OK")))))))</f>
        <v/>
      </c>
      <c r="P780" s="9" t="str">
        <f t="shared" si="12"/>
        <v>Abgeschlossen</v>
      </c>
    </row>
    <row r="781" spans="1:16" x14ac:dyDescent="0.25">
      <c r="A781" s="10" t="str">
        <f>IFERROR(VLOOKUP(L781,verify_descriptions!A:J,2,FALSE),"")</f>
        <v/>
      </c>
      <c r="B781" s="10" t="str">
        <f>IFERROR(VLOOKUP(L781,verify_descriptions!A:J,3,FALSE),"")</f>
        <v/>
      </c>
      <c r="C781" s="8"/>
      <c r="D781" s="10" t="str">
        <f>IFERROR(VLOOKUP(L781,verify_descriptions!A:J,4,FALSE),"")</f>
        <v/>
      </c>
      <c r="E781" s="10" t="str">
        <f>IFERROR(VLOOKUP(L781,verify_descriptions!A:J,5,FALSE),"")</f>
        <v/>
      </c>
      <c r="F781" s="10" t="str">
        <f>IFERROR(VLOOKUP(L781,verify_descriptions!A:J,6,FALSE),"")</f>
        <v/>
      </c>
      <c r="G781" s="10" t="str">
        <f>IFERROR(VLOOKUP(L781,verify_descriptions!A:J,7,FALSE),"")</f>
        <v/>
      </c>
      <c r="H781" s="10" t="str">
        <f>IFERROR(VLOOKUP(L781,verify_descriptions!A:J,8,FALSE),"")</f>
        <v/>
      </c>
      <c r="I781" s="10" t="str">
        <f>IFERROR(VLOOKUP(L781,verify_descriptions!A:J,9,FALSE),"")</f>
        <v/>
      </c>
      <c r="J781" s="9"/>
      <c r="K781" s="12" t="str">
        <f>IFERROR(VLOOKUP(L781,verify_descriptions!A:J,10,FALSE),"")</f>
        <v/>
      </c>
      <c r="L781" s="9"/>
      <c r="M781" s="9"/>
      <c r="N781" s="9"/>
      <c r="O781" s="10" t="str">
        <f>IF(C781="","",IF(ISERROR(VLOOKUP(C781,verify_dates!$A$1:$A$50,1,FALSE)),"Datum ungültig!",IF(L781="","Beschr. fehlt!",IF(SUMIFS(J:J,C:C,"="&amp;C781,K:K,"STD")&gt;10,"&gt;10h Arbeitszeit!",IF(AND(NOT(ISNUMBER(J781)),C781&lt;&gt;""),"Arbeitszeit fehlt!",IF(NOT(ISERROR(VLOOKUP(C781,verify_holidays!A:A,1,FALSE))),"W: Feiertagsarbeit!",IF(WEEKDAY(C781,2)&gt;5,"W: Wochenendarbeit!","OK")))))))</f>
        <v/>
      </c>
      <c r="P781" s="9" t="str">
        <f t="shared" si="12"/>
        <v>Abgeschlossen</v>
      </c>
    </row>
    <row r="782" spans="1:16" x14ac:dyDescent="0.25">
      <c r="A782" s="10" t="str">
        <f>IFERROR(VLOOKUP(L782,verify_descriptions!A:J,2,FALSE),"")</f>
        <v/>
      </c>
      <c r="B782" s="10" t="str">
        <f>IFERROR(VLOOKUP(L782,verify_descriptions!A:J,3,FALSE),"")</f>
        <v/>
      </c>
      <c r="C782" s="8"/>
      <c r="D782" s="10" t="str">
        <f>IFERROR(VLOOKUP(L782,verify_descriptions!A:J,4,FALSE),"")</f>
        <v/>
      </c>
      <c r="E782" s="10" t="str">
        <f>IFERROR(VLOOKUP(L782,verify_descriptions!A:J,5,FALSE),"")</f>
        <v/>
      </c>
      <c r="F782" s="10" t="str">
        <f>IFERROR(VLOOKUP(L782,verify_descriptions!A:J,6,FALSE),"")</f>
        <v/>
      </c>
      <c r="G782" s="10" t="str">
        <f>IFERROR(VLOOKUP(L782,verify_descriptions!A:J,7,FALSE),"")</f>
        <v/>
      </c>
      <c r="H782" s="10" t="str">
        <f>IFERROR(VLOOKUP(L782,verify_descriptions!A:J,8,FALSE),"")</f>
        <v/>
      </c>
      <c r="I782" s="10" t="str">
        <f>IFERROR(VLOOKUP(L782,verify_descriptions!A:J,9,FALSE),"")</f>
        <v/>
      </c>
      <c r="J782" s="9"/>
      <c r="K782" s="12" t="str">
        <f>IFERROR(VLOOKUP(L782,verify_descriptions!A:J,10,FALSE),"")</f>
        <v/>
      </c>
      <c r="L782" s="9"/>
      <c r="M782" s="9"/>
      <c r="N782" s="9"/>
      <c r="O782" s="10" t="str">
        <f>IF(C782="","",IF(ISERROR(VLOOKUP(C782,verify_dates!$A$1:$A$50,1,FALSE)),"Datum ungültig!",IF(L782="","Beschr. fehlt!",IF(SUMIFS(J:J,C:C,"="&amp;C782,K:K,"STD")&gt;10,"&gt;10h Arbeitszeit!",IF(AND(NOT(ISNUMBER(J782)),C782&lt;&gt;""),"Arbeitszeit fehlt!",IF(NOT(ISERROR(VLOOKUP(C782,verify_holidays!A:A,1,FALSE))),"W: Feiertagsarbeit!",IF(WEEKDAY(C782,2)&gt;5,"W: Wochenendarbeit!","OK")))))))</f>
        <v/>
      </c>
      <c r="P782" s="9" t="str">
        <f t="shared" si="12"/>
        <v>Abgeschlossen</v>
      </c>
    </row>
    <row r="783" spans="1:16" x14ac:dyDescent="0.25">
      <c r="A783" s="10" t="str">
        <f>IFERROR(VLOOKUP(L783,verify_descriptions!A:J,2,FALSE),"")</f>
        <v/>
      </c>
      <c r="B783" s="10" t="str">
        <f>IFERROR(VLOOKUP(L783,verify_descriptions!A:J,3,FALSE),"")</f>
        <v/>
      </c>
      <c r="C783" s="8"/>
      <c r="D783" s="10" t="str">
        <f>IFERROR(VLOOKUP(L783,verify_descriptions!A:J,4,FALSE),"")</f>
        <v/>
      </c>
      <c r="E783" s="10" t="str">
        <f>IFERROR(VLOOKUP(L783,verify_descriptions!A:J,5,FALSE),"")</f>
        <v/>
      </c>
      <c r="F783" s="10" t="str">
        <f>IFERROR(VLOOKUP(L783,verify_descriptions!A:J,6,FALSE),"")</f>
        <v/>
      </c>
      <c r="G783" s="10" t="str">
        <f>IFERROR(VLOOKUP(L783,verify_descriptions!A:J,7,FALSE),"")</f>
        <v/>
      </c>
      <c r="H783" s="10" t="str">
        <f>IFERROR(VLOOKUP(L783,verify_descriptions!A:J,8,FALSE),"")</f>
        <v/>
      </c>
      <c r="I783" s="10" t="str">
        <f>IFERROR(VLOOKUP(L783,verify_descriptions!A:J,9,FALSE),"")</f>
        <v/>
      </c>
      <c r="J783" s="9"/>
      <c r="K783" s="12" t="str">
        <f>IFERROR(VLOOKUP(L783,verify_descriptions!A:J,10,FALSE),"")</f>
        <v/>
      </c>
      <c r="L783" s="9"/>
      <c r="M783" s="9"/>
      <c r="N783" s="9"/>
      <c r="O783" s="10" t="str">
        <f>IF(C783="","",IF(ISERROR(VLOOKUP(C783,verify_dates!$A$1:$A$50,1,FALSE)),"Datum ungültig!",IF(L783="","Beschr. fehlt!",IF(SUMIFS(J:J,C:C,"="&amp;C783,K:K,"STD")&gt;10,"&gt;10h Arbeitszeit!",IF(AND(NOT(ISNUMBER(J783)),C783&lt;&gt;""),"Arbeitszeit fehlt!",IF(NOT(ISERROR(VLOOKUP(C783,verify_holidays!A:A,1,FALSE))),"W: Feiertagsarbeit!",IF(WEEKDAY(C783,2)&gt;5,"W: Wochenendarbeit!","OK")))))))</f>
        <v/>
      </c>
      <c r="P783" s="9" t="str">
        <f t="shared" si="12"/>
        <v>Abgeschlossen</v>
      </c>
    </row>
    <row r="784" spans="1:16" x14ac:dyDescent="0.25">
      <c r="A784" s="10" t="str">
        <f>IFERROR(VLOOKUP(L784,verify_descriptions!A:J,2,FALSE),"")</f>
        <v/>
      </c>
      <c r="B784" s="10" t="str">
        <f>IFERROR(VLOOKUP(L784,verify_descriptions!A:J,3,FALSE),"")</f>
        <v/>
      </c>
      <c r="C784" s="8"/>
      <c r="D784" s="10" t="str">
        <f>IFERROR(VLOOKUP(L784,verify_descriptions!A:J,4,FALSE),"")</f>
        <v/>
      </c>
      <c r="E784" s="10" t="str">
        <f>IFERROR(VLOOKUP(L784,verify_descriptions!A:J,5,FALSE),"")</f>
        <v/>
      </c>
      <c r="F784" s="10" t="str">
        <f>IFERROR(VLOOKUP(L784,verify_descriptions!A:J,6,FALSE),"")</f>
        <v/>
      </c>
      <c r="G784" s="10" t="str">
        <f>IFERROR(VLOOKUP(L784,verify_descriptions!A:J,7,FALSE),"")</f>
        <v/>
      </c>
      <c r="H784" s="10" t="str">
        <f>IFERROR(VLOOKUP(L784,verify_descriptions!A:J,8,FALSE),"")</f>
        <v/>
      </c>
      <c r="I784" s="10" t="str">
        <f>IFERROR(VLOOKUP(L784,verify_descriptions!A:J,9,FALSE),"")</f>
        <v/>
      </c>
      <c r="J784" s="9"/>
      <c r="K784" s="12" t="str">
        <f>IFERROR(VLOOKUP(L784,verify_descriptions!A:J,10,FALSE),"")</f>
        <v/>
      </c>
      <c r="L784" s="9"/>
      <c r="M784" s="9"/>
      <c r="N784" s="9"/>
      <c r="O784" s="10" t="str">
        <f>IF(C784="","",IF(ISERROR(VLOOKUP(C784,verify_dates!$A$1:$A$50,1,FALSE)),"Datum ungültig!",IF(L784="","Beschr. fehlt!",IF(SUMIFS(J:J,C:C,"="&amp;C784,K:K,"STD")&gt;10,"&gt;10h Arbeitszeit!",IF(AND(NOT(ISNUMBER(J784)),C784&lt;&gt;""),"Arbeitszeit fehlt!",IF(NOT(ISERROR(VLOOKUP(C784,verify_holidays!A:A,1,FALSE))),"W: Feiertagsarbeit!",IF(WEEKDAY(C784,2)&gt;5,"W: Wochenendarbeit!","OK")))))))</f>
        <v/>
      </c>
      <c r="P784" s="9" t="str">
        <f t="shared" si="12"/>
        <v>Abgeschlossen</v>
      </c>
    </row>
    <row r="785" spans="1:16" x14ac:dyDescent="0.25">
      <c r="A785" s="10" t="str">
        <f>IFERROR(VLOOKUP(L785,verify_descriptions!A:J,2,FALSE),"")</f>
        <v/>
      </c>
      <c r="B785" s="10" t="str">
        <f>IFERROR(VLOOKUP(L785,verify_descriptions!A:J,3,FALSE),"")</f>
        <v/>
      </c>
      <c r="C785" s="8"/>
      <c r="D785" s="10" t="str">
        <f>IFERROR(VLOOKUP(L785,verify_descriptions!A:J,4,FALSE),"")</f>
        <v/>
      </c>
      <c r="E785" s="10" t="str">
        <f>IFERROR(VLOOKUP(L785,verify_descriptions!A:J,5,FALSE),"")</f>
        <v/>
      </c>
      <c r="F785" s="10" t="str">
        <f>IFERROR(VLOOKUP(L785,verify_descriptions!A:J,6,FALSE),"")</f>
        <v/>
      </c>
      <c r="G785" s="10" t="str">
        <f>IFERROR(VLOOKUP(L785,verify_descriptions!A:J,7,FALSE),"")</f>
        <v/>
      </c>
      <c r="H785" s="10" t="str">
        <f>IFERROR(VLOOKUP(L785,verify_descriptions!A:J,8,FALSE),"")</f>
        <v/>
      </c>
      <c r="I785" s="10" t="str">
        <f>IFERROR(VLOOKUP(L785,verify_descriptions!A:J,9,FALSE),"")</f>
        <v/>
      </c>
      <c r="J785" s="9"/>
      <c r="K785" s="12" t="str">
        <f>IFERROR(VLOOKUP(L785,verify_descriptions!A:J,10,FALSE),"")</f>
        <v/>
      </c>
      <c r="L785" s="9"/>
      <c r="M785" s="9"/>
      <c r="N785" s="9"/>
      <c r="O785" s="10" t="str">
        <f>IF(C785="","",IF(ISERROR(VLOOKUP(C785,verify_dates!$A$1:$A$50,1,FALSE)),"Datum ungültig!",IF(L785="","Beschr. fehlt!",IF(SUMIFS(J:J,C:C,"="&amp;C785,K:K,"STD")&gt;10,"&gt;10h Arbeitszeit!",IF(AND(NOT(ISNUMBER(J785)),C785&lt;&gt;""),"Arbeitszeit fehlt!",IF(NOT(ISERROR(VLOOKUP(C785,verify_holidays!A:A,1,FALSE))),"W: Feiertagsarbeit!",IF(WEEKDAY(C785,2)&gt;5,"W: Wochenendarbeit!","OK")))))))</f>
        <v/>
      </c>
      <c r="P785" s="9" t="str">
        <f t="shared" si="12"/>
        <v>Abgeschlossen</v>
      </c>
    </row>
    <row r="786" spans="1:16" x14ac:dyDescent="0.25">
      <c r="A786" s="10" t="str">
        <f>IFERROR(VLOOKUP(L786,verify_descriptions!A:J,2,FALSE),"")</f>
        <v/>
      </c>
      <c r="B786" s="10" t="str">
        <f>IFERROR(VLOOKUP(L786,verify_descriptions!A:J,3,FALSE),"")</f>
        <v/>
      </c>
      <c r="C786" s="8"/>
      <c r="D786" s="10" t="str">
        <f>IFERROR(VLOOKUP(L786,verify_descriptions!A:J,4,FALSE),"")</f>
        <v/>
      </c>
      <c r="E786" s="10" t="str">
        <f>IFERROR(VLOOKUP(L786,verify_descriptions!A:J,5,FALSE),"")</f>
        <v/>
      </c>
      <c r="F786" s="10" t="str">
        <f>IFERROR(VLOOKUP(L786,verify_descriptions!A:J,6,FALSE),"")</f>
        <v/>
      </c>
      <c r="G786" s="10" t="str">
        <f>IFERROR(VLOOKUP(L786,verify_descriptions!A:J,7,FALSE),"")</f>
        <v/>
      </c>
      <c r="H786" s="10" t="str">
        <f>IFERROR(VLOOKUP(L786,verify_descriptions!A:J,8,FALSE),"")</f>
        <v/>
      </c>
      <c r="I786" s="10" t="str">
        <f>IFERROR(VLOOKUP(L786,verify_descriptions!A:J,9,FALSE),"")</f>
        <v/>
      </c>
      <c r="J786" s="9"/>
      <c r="K786" s="12" t="str">
        <f>IFERROR(VLOOKUP(L786,verify_descriptions!A:J,10,FALSE),"")</f>
        <v/>
      </c>
      <c r="L786" s="9"/>
      <c r="M786" s="9"/>
      <c r="N786" s="9"/>
      <c r="O786" s="10" t="str">
        <f>IF(C786="","",IF(ISERROR(VLOOKUP(C786,verify_dates!$A$1:$A$50,1,FALSE)),"Datum ungültig!",IF(L786="","Beschr. fehlt!",IF(SUMIFS(J:J,C:C,"="&amp;C786,K:K,"STD")&gt;10,"&gt;10h Arbeitszeit!",IF(AND(NOT(ISNUMBER(J786)),C786&lt;&gt;""),"Arbeitszeit fehlt!",IF(NOT(ISERROR(VLOOKUP(C786,verify_holidays!A:A,1,FALSE))),"W: Feiertagsarbeit!",IF(WEEKDAY(C786,2)&gt;5,"W: Wochenendarbeit!","OK")))))))</f>
        <v/>
      </c>
      <c r="P786" s="9" t="str">
        <f t="shared" si="12"/>
        <v>Abgeschlossen</v>
      </c>
    </row>
    <row r="787" spans="1:16" x14ac:dyDescent="0.25">
      <c r="A787" s="10" t="str">
        <f>IFERROR(VLOOKUP(L787,verify_descriptions!A:J,2,FALSE),"")</f>
        <v/>
      </c>
      <c r="B787" s="10" t="str">
        <f>IFERROR(VLOOKUP(L787,verify_descriptions!A:J,3,FALSE),"")</f>
        <v/>
      </c>
      <c r="C787" s="8"/>
      <c r="D787" s="10" t="str">
        <f>IFERROR(VLOOKUP(L787,verify_descriptions!A:J,4,FALSE),"")</f>
        <v/>
      </c>
      <c r="E787" s="10" t="str">
        <f>IFERROR(VLOOKUP(L787,verify_descriptions!A:J,5,FALSE),"")</f>
        <v/>
      </c>
      <c r="F787" s="10" t="str">
        <f>IFERROR(VLOOKUP(L787,verify_descriptions!A:J,6,FALSE),"")</f>
        <v/>
      </c>
      <c r="G787" s="10" t="str">
        <f>IFERROR(VLOOKUP(L787,verify_descriptions!A:J,7,FALSE),"")</f>
        <v/>
      </c>
      <c r="H787" s="10" t="str">
        <f>IFERROR(VLOOKUP(L787,verify_descriptions!A:J,8,FALSE),"")</f>
        <v/>
      </c>
      <c r="I787" s="10" t="str">
        <f>IFERROR(VLOOKUP(L787,verify_descriptions!A:J,9,FALSE),"")</f>
        <v/>
      </c>
      <c r="J787" s="9"/>
      <c r="K787" s="12" t="str">
        <f>IFERROR(VLOOKUP(L787,verify_descriptions!A:J,10,FALSE),"")</f>
        <v/>
      </c>
      <c r="L787" s="9"/>
      <c r="M787" s="9"/>
      <c r="N787" s="9"/>
      <c r="O787" s="10" t="str">
        <f>IF(C787="","",IF(ISERROR(VLOOKUP(C787,verify_dates!$A$1:$A$50,1,FALSE)),"Datum ungültig!",IF(L787="","Beschr. fehlt!",IF(SUMIFS(J:J,C:C,"="&amp;C787,K:K,"STD")&gt;10,"&gt;10h Arbeitszeit!",IF(AND(NOT(ISNUMBER(J787)),C787&lt;&gt;""),"Arbeitszeit fehlt!",IF(NOT(ISERROR(VLOOKUP(C787,verify_holidays!A:A,1,FALSE))),"W: Feiertagsarbeit!",IF(WEEKDAY(C787,2)&gt;5,"W: Wochenendarbeit!","OK")))))))</f>
        <v/>
      </c>
      <c r="P787" s="9" t="str">
        <f t="shared" si="12"/>
        <v>Abgeschlossen</v>
      </c>
    </row>
    <row r="788" spans="1:16" x14ac:dyDescent="0.25">
      <c r="A788" s="10" t="str">
        <f>IFERROR(VLOOKUP(L788,verify_descriptions!A:J,2,FALSE),"")</f>
        <v/>
      </c>
      <c r="B788" s="10" t="str">
        <f>IFERROR(VLOOKUP(L788,verify_descriptions!A:J,3,FALSE),"")</f>
        <v/>
      </c>
      <c r="C788" s="8"/>
      <c r="D788" s="10" t="str">
        <f>IFERROR(VLOOKUP(L788,verify_descriptions!A:J,4,FALSE),"")</f>
        <v/>
      </c>
      <c r="E788" s="10" t="str">
        <f>IFERROR(VLOOKUP(L788,verify_descriptions!A:J,5,FALSE),"")</f>
        <v/>
      </c>
      <c r="F788" s="10" t="str">
        <f>IFERROR(VLOOKUP(L788,verify_descriptions!A:J,6,FALSE),"")</f>
        <v/>
      </c>
      <c r="G788" s="10" t="str">
        <f>IFERROR(VLOOKUP(L788,verify_descriptions!A:J,7,FALSE),"")</f>
        <v/>
      </c>
      <c r="H788" s="10" t="str">
        <f>IFERROR(VLOOKUP(L788,verify_descriptions!A:J,8,FALSE),"")</f>
        <v/>
      </c>
      <c r="I788" s="10" t="str">
        <f>IFERROR(VLOOKUP(L788,verify_descriptions!A:J,9,FALSE),"")</f>
        <v/>
      </c>
      <c r="J788" s="9"/>
      <c r="K788" s="12" t="str">
        <f>IFERROR(VLOOKUP(L788,verify_descriptions!A:J,10,FALSE),"")</f>
        <v/>
      </c>
      <c r="L788" s="9"/>
      <c r="M788" s="9"/>
      <c r="N788" s="9"/>
      <c r="O788" s="10" t="str">
        <f>IF(C788="","",IF(ISERROR(VLOOKUP(C788,verify_dates!$A$1:$A$50,1,FALSE)),"Datum ungültig!",IF(L788="","Beschr. fehlt!",IF(SUMIFS(J:J,C:C,"="&amp;C788,K:K,"STD")&gt;10,"&gt;10h Arbeitszeit!",IF(AND(NOT(ISNUMBER(J788)),C788&lt;&gt;""),"Arbeitszeit fehlt!",IF(NOT(ISERROR(VLOOKUP(C788,verify_holidays!A:A,1,FALSE))),"W: Feiertagsarbeit!",IF(WEEKDAY(C788,2)&gt;5,"W: Wochenendarbeit!","OK")))))))</f>
        <v/>
      </c>
      <c r="P788" s="9" t="str">
        <f t="shared" si="12"/>
        <v>Abgeschlossen</v>
      </c>
    </row>
    <row r="789" spans="1:16" x14ac:dyDescent="0.25">
      <c r="A789" s="10" t="str">
        <f>IFERROR(VLOOKUP(L789,verify_descriptions!A:J,2,FALSE),"")</f>
        <v/>
      </c>
      <c r="B789" s="10" t="str">
        <f>IFERROR(VLOOKUP(L789,verify_descriptions!A:J,3,FALSE),"")</f>
        <v/>
      </c>
      <c r="C789" s="8"/>
      <c r="D789" s="10" t="str">
        <f>IFERROR(VLOOKUP(L789,verify_descriptions!A:J,4,FALSE),"")</f>
        <v/>
      </c>
      <c r="E789" s="10" t="str">
        <f>IFERROR(VLOOKUP(L789,verify_descriptions!A:J,5,FALSE),"")</f>
        <v/>
      </c>
      <c r="F789" s="10" t="str">
        <f>IFERROR(VLOOKUP(L789,verify_descriptions!A:J,6,FALSE),"")</f>
        <v/>
      </c>
      <c r="G789" s="10" t="str">
        <f>IFERROR(VLOOKUP(L789,verify_descriptions!A:J,7,FALSE),"")</f>
        <v/>
      </c>
      <c r="H789" s="10" t="str">
        <f>IFERROR(VLOOKUP(L789,verify_descriptions!A:J,8,FALSE),"")</f>
        <v/>
      </c>
      <c r="I789" s="10" t="str">
        <f>IFERROR(VLOOKUP(L789,verify_descriptions!A:J,9,FALSE),"")</f>
        <v/>
      </c>
      <c r="J789" s="9"/>
      <c r="K789" s="12" t="str">
        <f>IFERROR(VLOOKUP(L789,verify_descriptions!A:J,10,FALSE),"")</f>
        <v/>
      </c>
      <c r="L789" s="9"/>
      <c r="M789" s="9"/>
      <c r="N789" s="9"/>
      <c r="O789" s="10" t="str">
        <f>IF(C789="","",IF(ISERROR(VLOOKUP(C789,verify_dates!$A$1:$A$50,1,FALSE)),"Datum ungültig!",IF(L789="","Beschr. fehlt!",IF(SUMIFS(J:J,C:C,"="&amp;C789,K:K,"STD")&gt;10,"&gt;10h Arbeitszeit!",IF(AND(NOT(ISNUMBER(J789)),C789&lt;&gt;""),"Arbeitszeit fehlt!",IF(NOT(ISERROR(VLOOKUP(C789,verify_holidays!A:A,1,FALSE))),"W: Feiertagsarbeit!",IF(WEEKDAY(C789,2)&gt;5,"W: Wochenendarbeit!","OK")))))))</f>
        <v/>
      </c>
      <c r="P789" s="9" t="str">
        <f t="shared" si="12"/>
        <v>Abgeschlossen</v>
      </c>
    </row>
    <row r="790" spans="1:16" x14ac:dyDescent="0.25">
      <c r="A790" s="10" t="str">
        <f>IFERROR(VLOOKUP(L790,verify_descriptions!A:J,2,FALSE),"")</f>
        <v/>
      </c>
      <c r="B790" s="10" t="str">
        <f>IFERROR(VLOOKUP(L790,verify_descriptions!A:J,3,FALSE),"")</f>
        <v/>
      </c>
      <c r="C790" s="8"/>
      <c r="D790" s="10" t="str">
        <f>IFERROR(VLOOKUP(L790,verify_descriptions!A:J,4,FALSE),"")</f>
        <v/>
      </c>
      <c r="E790" s="10" t="str">
        <f>IFERROR(VLOOKUP(L790,verify_descriptions!A:J,5,FALSE),"")</f>
        <v/>
      </c>
      <c r="F790" s="10" t="str">
        <f>IFERROR(VLOOKUP(L790,verify_descriptions!A:J,6,FALSE),"")</f>
        <v/>
      </c>
      <c r="G790" s="10" t="str">
        <f>IFERROR(VLOOKUP(L790,verify_descriptions!A:J,7,FALSE),"")</f>
        <v/>
      </c>
      <c r="H790" s="10" t="str">
        <f>IFERROR(VLOOKUP(L790,verify_descriptions!A:J,8,FALSE),"")</f>
        <v/>
      </c>
      <c r="I790" s="10" t="str">
        <f>IFERROR(VLOOKUP(L790,verify_descriptions!A:J,9,FALSE),"")</f>
        <v/>
      </c>
      <c r="J790" s="9"/>
      <c r="K790" s="12" t="str">
        <f>IFERROR(VLOOKUP(L790,verify_descriptions!A:J,10,FALSE),"")</f>
        <v/>
      </c>
      <c r="L790" s="9"/>
      <c r="M790" s="9"/>
      <c r="N790" s="9"/>
      <c r="O790" s="10" t="str">
        <f>IF(C790="","",IF(ISERROR(VLOOKUP(C790,verify_dates!$A$1:$A$50,1,FALSE)),"Datum ungültig!",IF(L790="","Beschr. fehlt!",IF(SUMIFS(J:J,C:C,"="&amp;C790,K:K,"STD")&gt;10,"&gt;10h Arbeitszeit!",IF(AND(NOT(ISNUMBER(J790)),C790&lt;&gt;""),"Arbeitszeit fehlt!",IF(NOT(ISERROR(VLOOKUP(C790,verify_holidays!A:A,1,FALSE))),"W: Feiertagsarbeit!",IF(WEEKDAY(C790,2)&gt;5,"W: Wochenendarbeit!","OK")))))))</f>
        <v/>
      </c>
      <c r="P790" s="9" t="str">
        <f t="shared" si="12"/>
        <v>Abgeschlossen</v>
      </c>
    </row>
    <row r="791" spans="1:16" x14ac:dyDescent="0.25">
      <c r="A791" s="10" t="str">
        <f>IFERROR(VLOOKUP(L791,verify_descriptions!A:J,2,FALSE),"")</f>
        <v/>
      </c>
      <c r="B791" s="10" t="str">
        <f>IFERROR(VLOOKUP(L791,verify_descriptions!A:J,3,FALSE),"")</f>
        <v/>
      </c>
      <c r="C791" s="8"/>
      <c r="D791" s="10" t="str">
        <f>IFERROR(VLOOKUP(L791,verify_descriptions!A:J,4,FALSE),"")</f>
        <v/>
      </c>
      <c r="E791" s="10" t="str">
        <f>IFERROR(VLOOKUP(L791,verify_descriptions!A:J,5,FALSE),"")</f>
        <v/>
      </c>
      <c r="F791" s="10" t="str">
        <f>IFERROR(VLOOKUP(L791,verify_descriptions!A:J,6,FALSE),"")</f>
        <v/>
      </c>
      <c r="G791" s="10" t="str">
        <f>IFERROR(VLOOKUP(L791,verify_descriptions!A:J,7,FALSE),"")</f>
        <v/>
      </c>
      <c r="H791" s="10" t="str">
        <f>IFERROR(VLOOKUP(L791,verify_descriptions!A:J,8,FALSE),"")</f>
        <v/>
      </c>
      <c r="I791" s="10" t="str">
        <f>IFERROR(VLOOKUP(L791,verify_descriptions!A:J,9,FALSE),"")</f>
        <v/>
      </c>
      <c r="J791" s="9"/>
      <c r="K791" s="12" t="str">
        <f>IFERROR(VLOOKUP(L791,verify_descriptions!A:J,10,FALSE),"")</f>
        <v/>
      </c>
      <c r="L791" s="9"/>
      <c r="M791" s="9"/>
      <c r="N791" s="9"/>
      <c r="O791" s="10" t="str">
        <f>IF(C791="","",IF(ISERROR(VLOOKUP(C791,verify_dates!$A$1:$A$50,1,FALSE)),"Datum ungültig!",IF(L791="","Beschr. fehlt!",IF(SUMIFS(J:J,C:C,"="&amp;C791,K:K,"STD")&gt;10,"&gt;10h Arbeitszeit!",IF(AND(NOT(ISNUMBER(J791)),C791&lt;&gt;""),"Arbeitszeit fehlt!",IF(NOT(ISERROR(VLOOKUP(C791,verify_holidays!A:A,1,FALSE))),"W: Feiertagsarbeit!",IF(WEEKDAY(C791,2)&gt;5,"W: Wochenendarbeit!","OK")))))))</f>
        <v/>
      </c>
      <c r="P791" s="9" t="str">
        <f t="shared" si="12"/>
        <v>Abgeschlossen</v>
      </c>
    </row>
    <row r="792" spans="1:16" x14ac:dyDescent="0.25">
      <c r="A792" s="10" t="str">
        <f>IFERROR(VLOOKUP(L792,verify_descriptions!A:J,2,FALSE),"")</f>
        <v/>
      </c>
      <c r="B792" s="10" t="str">
        <f>IFERROR(VLOOKUP(L792,verify_descriptions!A:J,3,FALSE),"")</f>
        <v/>
      </c>
      <c r="C792" s="8"/>
      <c r="D792" s="10" t="str">
        <f>IFERROR(VLOOKUP(L792,verify_descriptions!A:J,4,FALSE),"")</f>
        <v/>
      </c>
      <c r="E792" s="10" t="str">
        <f>IFERROR(VLOOKUP(L792,verify_descriptions!A:J,5,FALSE),"")</f>
        <v/>
      </c>
      <c r="F792" s="10" t="str">
        <f>IFERROR(VLOOKUP(L792,verify_descriptions!A:J,6,FALSE),"")</f>
        <v/>
      </c>
      <c r="G792" s="10" t="str">
        <f>IFERROR(VLOOKUP(L792,verify_descriptions!A:J,7,FALSE),"")</f>
        <v/>
      </c>
      <c r="H792" s="10" t="str">
        <f>IFERROR(VLOOKUP(L792,verify_descriptions!A:J,8,FALSE),"")</f>
        <v/>
      </c>
      <c r="I792" s="10" t="str">
        <f>IFERROR(VLOOKUP(L792,verify_descriptions!A:J,9,FALSE),"")</f>
        <v/>
      </c>
      <c r="J792" s="9"/>
      <c r="K792" s="12" t="str">
        <f>IFERROR(VLOOKUP(L792,verify_descriptions!A:J,10,FALSE),"")</f>
        <v/>
      </c>
      <c r="L792" s="9"/>
      <c r="M792" s="9"/>
      <c r="N792" s="9"/>
      <c r="O792" s="10" t="str">
        <f>IF(C792="","",IF(ISERROR(VLOOKUP(C792,verify_dates!$A$1:$A$50,1,FALSE)),"Datum ungültig!",IF(L792="","Beschr. fehlt!",IF(SUMIFS(J:J,C:C,"="&amp;C792,K:K,"STD")&gt;10,"&gt;10h Arbeitszeit!",IF(AND(NOT(ISNUMBER(J792)),C792&lt;&gt;""),"Arbeitszeit fehlt!",IF(NOT(ISERROR(VLOOKUP(C792,verify_holidays!A:A,1,FALSE))),"W: Feiertagsarbeit!",IF(WEEKDAY(C792,2)&gt;5,"W: Wochenendarbeit!","OK")))))))</f>
        <v/>
      </c>
      <c r="P792" s="9" t="str">
        <f t="shared" si="12"/>
        <v>Abgeschlossen</v>
      </c>
    </row>
    <row r="793" spans="1:16" x14ac:dyDescent="0.25">
      <c r="A793" s="10" t="str">
        <f>IFERROR(VLOOKUP(L793,verify_descriptions!A:J,2,FALSE),"")</f>
        <v/>
      </c>
      <c r="B793" s="10" t="str">
        <f>IFERROR(VLOOKUP(L793,verify_descriptions!A:J,3,FALSE),"")</f>
        <v/>
      </c>
      <c r="C793" s="8"/>
      <c r="D793" s="10" t="str">
        <f>IFERROR(VLOOKUP(L793,verify_descriptions!A:J,4,FALSE),"")</f>
        <v/>
      </c>
      <c r="E793" s="10" t="str">
        <f>IFERROR(VLOOKUP(L793,verify_descriptions!A:J,5,FALSE),"")</f>
        <v/>
      </c>
      <c r="F793" s="10" t="str">
        <f>IFERROR(VLOOKUP(L793,verify_descriptions!A:J,6,FALSE),"")</f>
        <v/>
      </c>
      <c r="G793" s="10" t="str">
        <f>IFERROR(VLOOKUP(L793,verify_descriptions!A:J,7,FALSE),"")</f>
        <v/>
      </c>
      <c r="H793" s="10" t="str">
        <f>IFERROR(VLOOKUP(L793,verify_descriptions!A:J,8,FALSE),"")</f>
        <v/>
      </c>
      <c r="I793" s="10" t="str">
        <f>IFERROR(VLOOKUP(L793,verify_descriptions!A:J,9,FALSE),"")</f>
        <v/>
      </c>
      <c r="J793" s="9"/>
      <c r="K793" s="12" t="str">
        <f>IFERROR(VLOOKUP(L793,verify_descriptions!A:J,10,FALSE),"")</f>
        <v/>
      </c>
      <c r="L793" s="9"/>
      <c r="M793" s="9"/>
      <c r="N793" s="9"/>
      <c r="O793" s="10" t="str">
        <f>IF(C793="","",IF(ISERROR(VLOOKUP(C793,verify_dates!$A$1:$A$50,1,FALSE)),"Datum ungültig!",IF(L793="","Beschr. fehlt!",IF(SUMIFS(J:J,C:C,"="&amp;C793,K:K,"STD")&gt;10,"&gt;10h Arbeitszeit!",IF(AND(NOT(ISNUMBER(J793)),C793&lt;&gt;""),"Arbeitszeit fehlt!",IF(NOT(ISERROR(VLOOKUP(C793,verify_holidays!A:A,1,FALSE))),"W: Feiertagsarbeit!",IF(WEEKDAY(C793,2)&gt;5,"W: Wochenendarbeit!","OK")))))))</f>
        <v/>
      </c>
      <c r="P793" s="9" t="str">
        <f t="shared" si="12"/>
        <v>Abgeschlossen</v>
      </c>
    </row>
    <row r="794" spans="1:16" x14ac:dyDescent="0.25">
      <c r="A794" s="10" t="str">
        <f>IFERROR(VLOOKUP(L794,verify_descriptions!A:J,2,FALSE),"")</f>
        <v/>
      </c>
      <c r="B794" s="10" t="str">
        <f>IFERROR(VLOOKUP(L794,verify_descriptions!A:J,3,FALSE),"")</f>
        <v/>
      </c>
      <c r="C794" s="8"/>
      <c r="D794" s="10" t="str">
        <f>IFERROR(VLOOKUP(L794,verify_descriptions!A:J,4,FALSE),"")</f>
        <v/>
      </c>
      <c r="E794" s="10" t="str">
        <f>IFERROR(VLOOKUP(L794,verify_descriptions!A:J,5,FALSE),"")</f>
        <v/>
      </c>
      <c r="F794" s="10" t="str">
        <f>IFERROR(VLOOKUP(L794,verify_descriptions!A:J,6,FALSE),"")</f>
        <v/>
      </c>
      <c r="G794" s="10" t="str">
        <f>IFERROR(VLOOKUP(L794,verify_descriptions!A:J,7,FALSE),"")</f>
        <v/>
      </c>
      <c r="H794" s="10" t="str">
        <f>IFERROR(VLOOKUP(L794,verify_descriptions!A:J,8,FALSE),"")</f>
        <v/>
      </c>
      <c r="I794" s="10" t="str">
        <f>IFERROR(VLOOKUP(L794,verify_descriptions!A:J,9,FALSE),"")</f>
        <v/>
      </c>
      <c r="J794" s="9"/>
      <c r="K794" s="12" t="str">
        <f>IFERROR(VLOOKUP(L794,verify_descriptions!A:J,10,FALSE),"")</f>
        <v/>
      </c>
      <c r="L794" s="9"/>
      <c r="M794" s="9"/>
      <c r="N794" s="9"/>
      <c r="O794" s="10" t="str">
        <f>IF(C794="","",IF(ISERROR(VLOOKUP(C794,verify_dates!$A$1:$A$50,1,FALSE)),"Datum ungültig!",IF(L794="","Beschr. fehlt!",IF(SUMIFS(J:J,C:C,"="&amp;C794,K:K,"STD")&gt;10,"&gt;10h Arbeitszeit!",IF(AND(NOT(ISNUMBER(J794)),C794&lt;&gt;""),"Arbeitszeit fehlt!",IF(NOT(ISERROR(VLOOKUP(C794,verify_holidays!A:A,1,FALSE))),"W: Feiertagsarbeit!",IF(WEEKDAY(C794,2)&gt;5,"W: Wochenendarbeit!","OK")))))))</f>
        <v/>
      </c>
      <c r="P794" s="9" t="str">
        <f t="shared" si="12"/>
        <v>Abgeschlossen</v>
      </c>
    </row>
    <row r="795" spans="1:16" x14ac:dyDescent="0.25">
      <c r="A795" s="10" t="str">
        <f>IFERROR(VLOOKUP(L795,verify_descriptions!A:J,2,FALSE),"")</f>
        <v/>
      </c>
      <c r="B795" s="10" t="str">
        <f>IFERROR(VLOOKUP(L795,verify_descriptions!A:J,3,FALSE),"")</f>
        <v/>
      </c>
      <c r="C795" s="8"/>
      <c r="D795" s="10" t="str">
        <f>IFERROR(VLOOKUP(L795,verify_descriptions!A:J,4,FALSE),"")</f>
        <v/>
      </c>
      <c r="E795" s="10" t="str">
        <f>IFERROR(VLOOKUP(L795,verify_descriptions!A:J,5,FALSE),"")</f>
        <v/>
      </c>
      <c r="F795" s="10" t="str">
        <f>IFERROR(VLOOKUP(L795,verify_descriptions!A:J,6,FALSE),"")</f>
        <v/>
      </c>
      <c r="G795" s="10" t="str">
        <f>IFERROR(VLOOKUP(L795,verify_descriptions!A:J,7,FALSE),"")</f>
        <v/>
      </c>
      <c r="H795" s="10" t="str">
        <f>IFERROR(VLOOKUP(L795,verify_descriptions!A:J,8,FALSE),"")</f>
        <v/>
      </c>
      <c r="I795" s="10" t="str">
        <f>IFERROR(VLOOKUP(L795,verify_descriptions!A:J,9,FALSE),"")</f>
        <v/>
      </c>
      <c r="J795" s="9"/>
      <c r="K795" s="12" t="str">
        <f>IFERROR(VLOOKUP(L795,verify_descriptions!A:J,10,FALSE),"")</f>
        <v/>
      </c>
      <c r="L795" s="9"/>
      <c r="M795" s="9"/>
      <c r="N795" s="9"/>
      <c r="O795" s="10" t="str">
        <f>IF(C795="","",IF(ISERROR(VLOOKUP(C795,verify_dates!$A$1:$A$50,1,FALSE)),"Datum ungültig!",IF(L795="","Beschr. fehlt!",IF(SUMIFS(J:J,C:C,"="&amp;C795,K:K,"STD")&gt;10,"&gt;10h Arbeitszeit!",IF(AND(NOT(ISNUMBER(J795)),C795&lt;&gt;""),"Arbeitszeit fehlt!",IF(NOT(ISERROR(VLOOKUP(C795,verify_holidays!A:A,1,FALSE))),"W: Feiertagsarbeit!",IF(WEEKDAY(C795,2)&gt;5,"W: Wochenendarbeit!","OK")))))))</f>
        <v/>
      </c>
      <c r="P795" s="9" t="str">
        <f t="shared" si="12"/>
        <v>Abgeschlossen</v>
      </c>
    </row>
    <row r="796" spans="1:16" x14ac:dyDescent="0.25">
      <c r="A796" s="10" t="str">
        <f>IFERROR(VLOOKUP(L796,verify_descriptions!A:J,2,FALSE),"")</f>
        <v/>
      </c>
      <c r="B796" s="10" t="str">
        <f>IFERROR(VLOOKUP(L796,verify_descriptions!A:J,3,FALSE),"")</f>
        <v/>
      </c>
      <c r="C796" s="8"/>
      <c r="D796" s="10" t="str">
        <f>IFERROR(VLOOKUP(L796,verify_descriptions!A:J,4,FALSE),"")</f>
        <v/>
      </c>
      <c r="E796" s="10" t="str">
        <f>IFERROR(VLOOKUP(L796,verify_descriptions!A:J,5,FALSE),"")</f>
        <v/>
      </c>
      <c r="F796" s="10" t="str">
        <f>IFERROR(VLOOKUP(L796,verify_descriptions!A:J,6,FALSE),"")</f>
        <v/>
      </c>
      <c r="G796" s="10" t="str">
        <f>IFERROR(VLOOKUP(L796,verify_descriptions!A:J,7,FALSE),"")</f>
        <v/>
      </c>
      <c r="H796" s="10" t="str">
        <f>IFERROR(VLOOKUP(L796,verify_descriptions!A:J,8,FALSE),"")</f>
        <v/>
      </c>
      <c r="I796" s="10" t="str">
        <f>IFERROR(VLOOKUP(L796,verify_descriptions!A:J,9,FALSE),"")</f>
        <v/>
      </c>
      <c r="J796" s="9"/>
      <c r="K796" s="12" t="str">
        <f>IFERROR(VLOOKUP(L796,verify_descriptions!A:J,10,FALSE),"")</f>
        <v/>
      </c>
      <c r="L796" s="9"/>
      <c r="M796" s="9"/>
      <c r="N796" s="9"/>
      <c r="O796" s="10" t="str">
        <f>IF(C796="","",IF(ISERROR(VLOOKUP(C796,verify_dates!$A$1:$A$50,1,FALSE)),"Datum ungültig!",IF(L796="","Beschr. fehlt!",IF(SUMIFS(J:J,C:C,"="&amp;C796,K:K,"STD")&gt;10,"&gt;10h Arbeitszeit!",IF(AND(NOT(ISNUMBER(J796)),C796&lt;&gt;""),"Arbeitszeit fehlt!",IF(NOT(ISERROR(VLOOKUP(C796,verify_holidays!A:A,1,FALSE))),"W: Feiertagsarbeit!",IF(WEEKDAY(C796,2)&gt;5,"W: Wochenendarbeit!","OK")))))))</f>
        <v/>
      </c>
      <c r="P796" s="9" t="str">
        <f t="shared" si="12"/>
        <v>Abgeschlossen</v>
      </c>
    </row>
    <row r="797" spans="1:16" x14ac:dyDescent="0.25">
      <c r="A797" s="10" t="str">
        <f>IFERROR(VLOOKUP(L797,verify_descriptions!A:J,2,FALSE),"")</f>
        <v/>
      </c>
      <c r="B797" s="10" t="str">
        <f>IFERROR(VLOOKUP(L797,verify_descriptions!A:J,3,FALSE),"")</f>
        <v/>
      </c>
      <c r="C797" s="8"/>
      <c r="D797" s="10" t="str">
        <f>IFERROR(VLOOKUP(L797,verify_descriptions!A:J,4,FALSE),"")</f>
        <v/>
      </c>
      <c r="E797" s="10" t="str">
        <f>IFERROR(VLOOKUP(L797,verify_descriptions!A:J,5,FALSE),"")</f>
        <v/>
      </c>
      <c r="F797" s="10" t="str">
        <f>IFERROR(VLOOKUP(L797,verify_descriptions!A:J,6,FALSE),"")</f>
        <v/>
      </c>
      <c r="G797" s="10" t="str">
        <f>IFERROR(VLOOKUP(L797,verify_descriptions!A:J,7,FALSE),"")</f>
        <v/>
      </c>
      <c r="H797" s="10" t="str">
        <f>IFERROR(VLOOKUP(L797,verify_descriptions!A:J,8,FALSE),"")</f>
        <v/>
      </c>
      <c r="I797" s="10" t="str">
        <f>IFERROR(VLOOKUP(L797,verify_descriptions!A:J,9,FALSE),"")</f>
        <v/>
      </c>
      <c r="J797" s="9"/>
      <c r="K797" s="12" t="str">
        <f>IFERROR(VLOOKUP(L797,verify_descriptions!A:J,10,FALSE),"")</f>
        <v/>
      </c>
      <c r="L797" s="9"/>
      <c r="M797" s="9"/>
      <c r="N797" s="9"/>
      <c r="O797" s="10" t="str">
        <f>IF(C797="","",IF(ISERROR(VLOOKUP(C797,verify_dates!$A$1:$A$50,1,FALSE)),"Datum ungültig!",IF(L797="","Beschr. fehlt!",IF(SUMIFS(J:J,C:C,"="&amp;C797,K:K,"STD")&gt;10,"&gt;10h Arbeitszeit!",IF(AND(NOT(ISNUMBER(J797)),C797&lt;&gt;""),"Arbeitszeit fehlt!",IF(NOT(ISERROR(VLOOKUP(C797,verify_holidays!A:A,1,FALSE))),"W: Feiertagsarbeit!",IF(WEEKDAY(C797,2)&gt;5,"W: Wochenendarbeit!","OK")))))))</f>
        <v/>
      </c>
      <c r="P797" s="9" t="str">
        <f t="shared" si="12"/>
        <v>Abgeschlossen</v>
      </c>
    </row>
    <row r="798" spans="1:16" x14ac:dyDescent="0.25">
      <c r="A798" s="10" t="str">
        <f>IFERROR(VLOOKUP(L798,verify_descriptions!A:J,2,FALSE),"")</f>
        <v/>
      </c>
      <c r="B798" s="10" t="str">
        <f>IFERROR(VLOOKUP(L798,verify_descriptions!A:J,3,FALSE),"")</f>
        <v/>
      </c>
      <c r="C798" s="8"/>
      <c r="D798" s="10" t="str">
        <f>IFERROR(VLOOKUP(L798,verify_descriptions!A:J,4,FALSE),"")</f>
        <v/>
      </c>
      <c r="E798" s="10" t="str">
        <f>IFERROR(VLOOKUP(L798,verify_descriptions!A:J,5,FALSE),"")</f>
        <v/>
      </c>
      <c r="F798" s="10" t="str">
        <f>IFERROR(VLOOKUP(L798,verify_descriptions!A:J,6,FALSE),"")</f>
        <v/>
      </c>
      <c r="G798" s="10" t="str">
        <f>IFERROR(VLOOKUP(L798,verify_descriptions!A:J,7,FALSE),"")</f>
        <v/>
      </c>
      <c r="H798" s="10" t="str">
        <f>IFERROR(VLOOKUP(L798,verify_descriptions!A:J,8,FALSE),"")</f>
        <v/>
      </c>
      <c r="I798" s="10" t="str">
        <f>IFERROR(VLOOKUP(L798,verify_descriptions!A:J,9,FALSE),"")</f>
        <v/>
      </c>
      <c r="J798" s="9"/>
      <c r="K798" s="12" t="str">
        <f>IFERROR(VLOOKUP(L798,verify_descriptions!A:J,10,FALSE),"")</f>
        <v/>
      </c>
      <c r="L798" s="9"/>
      <c r="M798" s="9"/>
      <c r="N798" s="9"/>
      <c r="O798" s="10" t="str">
        <f>IF(C798="","",IF(ISERROR(VLOOKUP(C798,verify_dates!$A$1:$A$50,1,FALSE)),"Datum ungültig!",IF(L798="","Beschr. fehlt!",IF(SUMIFS(J:J,C:C,"="&amp;C798,K:K,"STD")&gt;10,"&gt;10h Arbeitszeit!",IF(AND(NOT(ISNUMBER(J798)),C798&lt;&gt;""),"Arbeitszeit fehlt!",IF(NOT(ISERROR(VLOOKUP(C798,verify_holidays!A:A,1,FALSE))),"W: Feiertagsarbeit!",IF(WEEKDAY(C798,2)&gt;5,"W: Wochenendarbeit!","OK")))))))</f>
        <v/>
      </c>
      <c r="P798" s="9" t="str">
        <f t="shared" si="12"/>
        <v>Abgeschlossen</v>
      </c>
    </row>
    <row r="799" spans="1:16" x14ac:dyDescent="0.25">
      <c r="A799" s="10" t="str">
        <f>IFERROR(VLOOKUP(L799,verify_descriptions!A:J,2,FALSE),"")</f>
        <v/>
      </c>
      <c r="B799" s="10" t="str">
        <f>IFERROR(VLOOKUP(L799,verify_descriptions!A:J,3,FALSE),"")</f>
        <v/>
      </c>
      <c r="C799" s="8"/>
      <c r="D799" s="10" t="str">
        <f>IFERROR(VLOOKUP(L799,verify_descriptions!A:J,4,FALSE),"")</f>
        <v/>
      </c>
      <c r="E799" s="10" t="str">
        <f>IFERROR(VLOOKUP(L799,verify_descriptions!A:J,5,FALSE),"")</f>
        <v/>
      </c>
      <c r="F799" s="10" t="str">
        <f>IFERROR(VLOOKUP(L799,verify_descriptions!A:J,6,FALSE),"")</f>
        <v/>
      </c>
      <c r="G799" s="10" t="str">
        <f>IFERROR(VLOOKUP(L799,verify_descriptions!A:J,7,FALSE),"")</f>
        <v/>
      </c>
      <c r="H799" s="10" t="str">
        <f>IFERROR(VLOOKUP(L799,verify_descriptions!A:J,8,FALSE),"")</f>
        <v/>
      </c>
      <c r="I799" s="10" t="str">
        <f>IFERROR(VLOOKUP(L799,verify_descriptions!A:J,9,FALSE),"")</f>
        <v/>
      </c>
      <c r="J799" s="9"/>
      <c r="K799" s="12" t="str">
        <f>IFERROR(VLOOKUP(L799,verify_descriptions!A:J,10,FALSE),"")</f>
        <v/>
      </c>
      <c r="L799" s="9"/>
      <c r="M799" s="9"/>
      <c r="N799" s="9"/>
      <c r="O799" s="10" t="str">
        <f>IF(C799="","",IF(ISERROR(VLOOKUP(C799,verify_dates!$A$1:$A$50,1,FALSE)),"Datum ungültig!",IF(L799="","Beschr. fehlt!",IF(SUMIFS(J:J,C:C,"="&amp;C799,K:K,"STD")&gt;10,"&gt;10h Arbeitszeit!",IF(AND(NOT(ISNUMBER(J799)),C799&lt;&gt;""),"Arbeitszeit fehlt!",IF(NOT(ISERROR(VLOOKUP(C799,verify_holidays!A:A,1,FALSE))),"W: Feiertagsarbeit!",IF(WEEKDAY(C799,2)&gt;5,"W: Wochenendarbeit!","OK")))))))</f>
        <v/>
      </c>
      <c r="P799" s="9" t="str">
        <f t="shared" si="12"/>
        <v>Abgeschlossen</v>
      </c>
    </row>
    <row r="800" spans="1:16" x14ac:dyDescent="0.25">
      <c r="A800" s="10" t="str">
        <f>IFERROR(VLOOKUP(L800,verify_descriptions!A:J,2,FALSE),"")</f>
        <v/>
      </c>
      <c r="B800" s="10" t="str">
        <f>IFERROR(VLOOKUP(L800,verify_descriptions!A:J,3,FALSE),"")</f>
        <v/>
      </c>
      <c r="C800" s="8"/>
      <c r="D800" s="10" t="str">
        <f>IFERROR(VLOOKUP(L800,verify_descriptions!A:J,4,FALSE),"")</f>
        <v/>
      </c>
      <c r="E800" s="10" t="str">
        <f>IFERROR(VLOOKUP(L800,verify_descriptions!A:J,5,FALSE),"")</f>
        <v/>
      </c>
      <c r="F800" s="10" t="str">
        <f>IFERROR(VLOOKUP(L800,verify_descriptions!A:J,6,FALSE),"")</f>
        <v/>
      </c>
      <c r="G800" s="10" t="str">
        <f>IFERROR(VLOOKUP(L800,verify_descriptions!A:J,7,FALSE),"")</f>
        <v/>
      </c>
      <c r="H800" s="10" t="str">
        <f>IFERROR(VLOOKUP(L800,verify_descriptions!A:J,8,FALSE),"")</f>
        <v/>
      </c>
      <c r="I800" s="10" t="str">
        <f>IFERROR(VLOOKUP(L800,verify_descriptions!A:J,9,FALSE),"")</f>
        <v/>
      </c>
      <c r="J800" s="9"/>
      <c r="K800" s="12" t="str">
        <f>IFERROR(VLOOKUP(L800,verify_descriptions!A:J,10,FALSE),"")</f>
        <v/>
      </c>
      <c r="L800" s="9"/>
      <c r="M800" s="9"/>
      <c r="N800" s="9"/>
      <c r="O800" s="10" t="str">
        <f>IF(C800="","",IF(ISERROR(VLOOKUP(C800,verify_dates!$A$1:$A$50,1,FALSE)),"Datum ungültig!",IF(L800="","Beschr. fehlt!",IF(SUMIFS(J:J,C:C,"="&amp;C800,K:K,"STD")&gt;10,"&gt;10h Arbeitszeit!",IF(AND(NOT(ISNUMBER(J800)),C800&lt;&gt;""),"Arbeitszeit fehlt!",IF(NOT(ISERROR(VLOOKUP(C800,verify_holidays!A:A,1,FALSE))),"W: Feiertagsarbeit!",IF(WEEKDAY(C800,2)&gt;5,"W: Wochenendarbeit!","OK")))))))</f>
        <v/>
      </c>
      <c r="P800" s="9" t="str">
        <f t="shared" si="12"/>
        <v>Abgeschlossen</v>
      </c>
    </row>
    <row r="801" spans="1:16" x14ac:dyDescent="0.25">
      <c r="A801" s="10" t="str">
        <f>IFERROR(VLOOKUP(L801,verify_descriptions!A:J,2,FALSE),"")</f>
        <v/>
      </c>
      <c r="B801" s="10" t="str">
        <f>IFERROR(VLOOKUP(L801,verify_descriptions!A:J,3,FALSE),"")</f>
        <v/>
      </c>
      <c r="C801" s="8"/>
      <c r="D801" s="10" t="str">
        <f>IFERROR(VLOOKUP(L801,verify_descriptions!A:J,4,FALSE),"")</f>
        <v/>
      </c>
      <c r="E801" s="10" t="str">
        <f>IFERROR(VLOOKUP(L801,verify_descriptions!A:J,5,FALSE),"")</f>
        <v/>
      </c>
      <c r="F801" s="10" t="str">
        <f>IFERROR(VLOOKUP(L801,verify_descriptions!A:J,6,FALSE),"")</f>
        <v/>
      </c>
      <c r="G801" s="10" t="str">
        <f>IFERROR(VLOOKUP(L801,verify_descriptions!A:J,7,FALSE),"")</f>
        <v/>
      </c>
      <c r="H801" s="10" t="str">
        <f>IFERROR(VLOOKUP(L801,verify_descriptions!A:J,8,FALSE),"")</f>
        <v/>
      </c>
      <c r="I801" s="10" t="str">
        <f>IFERROR(VLOOKUP(L801,verify_descriptions!A:J,9,FALSE),"")</f>
        <v/>
      </c>
      <c r="J801" s="9"/>
      <c r="K801" s="12" t="str">
        <f>IFERROR(VLOOKUP(L801,verify_descriptions!A:J,10,FALSE),"")</f>
        <v/>
      </c>
      <c r="L801" s="9"/>
      <c r="M801" s="9"/>
      <c r="N801" s="9"/>
      <c r="O801" s="10" t="str">
        <f>IF(C801="","",IF(ISERROR(VLOOKUP(C801,verify_dates!$A$1:$A$50,1,FALSE)),"Datum ungültig!",IF(L801="","Beschr. fehlt!",IF(SUMIFS(J:J,C:C,"="&amp;C801,K:K,"STD")&gt;10,"&gt;10h Arbeitszeit!",IF(AND(NOT(ISNUMBER(J801)),C801&lt;&gt;""),"Arbeitszeit fehlt!",IF(NOT(ISERROR(VLOOKUP(C801,verify_holidays!A:A,1,FALSE))),"W: Feiertagsarbeit!",IF(WEEKDAY(C801,2)&gt;5,"W: Wochenendarbeit!","OK")))))))</f>
        <v/>
      </c>
      <c r="P801" s="9" t="str">
        <f t="shared" si="12"/>
        <v>Abgeschlossen</v>
      </c>
    </row>
    <row r="802" spans="1:16" x14ac:dyDescent="0.25">
      <c r="A802" s="10" t="str">
        <f>IFERROR(VLOOKUP(L802,verify_descriptions!A:J,2,FALSE),"")</f>
        <v/>
      </c>
      <c r="B802" s="10" t="str">
        <f>IFERROR(VLOOKUP(L802,verify_descriptions!A:J,3,FALSE),"")</f>
        <v/>
      </c>
      <c r="C802" s="8"/>
      <c r="D802" s="10" t="str">
        <f>IFERROR(VLOOKUP(L802,verify_descriptions!A:J,4,FALSE),"")</f>
        <v/>
      </c>
      <c r="E802" s="10" t="str">
        <f>IFERROR(VLOOKUP(L802,verify_descriptions!A:J,5,FALSE),"")</f>
        <v/>
      </c>
      <c r="F802" s="10" t="str">
        <f>IFERROR(VLOOKUP(L802,verify_descriptions!A:J,6,FALSE),"")</f>
        <v/>
      </c>
      <c r="G802" s="10" t="str">
        <f>IFERROR(VLOOKUP(L802,verify_descriptions!A:J,7,FALSE),"")</f>
        <v/>
      </c>
      <c r="H802" s="10" t="str">
        <f>IFERROR(VLOOKUP(L802,verify_descriptions!A:J,8,FALSE),"")</f>
        <v/>
      </c>
      <c r="I802" s="10" t="str">
        <f>IFERROR(VLOOKUP(L802,verify_descriptions!A:J,9,FALSE),"")</f>
        <v/>
      </c>
      <c r="J802" s="9"/>
      <c r="K802" s="12" t="str">
        <f>IFERROR(VLOOKUP(L802,verify_descriptions!A:J,10,FALSE),"")</f>
        <v/>
      </c>
      <c r="L802" s="9"/>
      <c r="M802" s="9"/>
      <c r="N802" s="9"/>
      <c r="O802" s="10" t="str">
        <f>IF(C802="","",IF(ISERROR(VLOOKUP(C802,verify_dates!$A$1:$A$50,1,FALSE)),"Datum ungültig!",IF(L802="","Beschr. fehlt!",IF(SUMIFS(J:J,C:C,"="&amp;C802,K:K,"STD")&gt;10,"&gt;10h Arbeitszeit!",IF(AND(NOT(ISNUMBER(J802)),C802&lt;&gt;""),"Arbeitszeit fehlt!",IF(NOT(ISERROR(VLOOKUP(C802,verify_holidays!A:A,1,FALSE))),"W: Feiertagsarbeit!",IF(WEEKDAY(C802,2)&gt;5,"W: Wochenendarbeit!","OK")))))))</f>
        <v/>
      </c>
      <c r="P802" s="9" t="str">
        <f t="shared" si="12"/>
        <v>Abgeschlossen</v>
      </c>
    </row>
    <row r="803" spans="1:16" x14ac:dyDescent="0.25">
      <c r="A803" s="10" t="str">
        <f>IFERROR(VLOOKUP(L803,verify_descriptions!A:J,2,FALSE),"")</f>
        <v/>
      </c>
      <c r="B803" s="10" t="str">
        <f>IFERROR(VLOOKUP(L803,verify_descriptions!A:J,3,FALSE),"")</f>
        <v/>
      </c>
      <c r="C803" s="8"/>
      <c r="D803" s="10" t="str">
        <f>IFERROR(VLOOKUP(L803,verify_descriptions!A:J,4,FALSE),"")</f>
        <v/>
      </c>
      <c r="E803" s="10" t="str">
        <f>IFERROR(VLOOKUP(L803,verify_descriptions!A:J,5,FALSE),"")</f>
        <v/>
      </c>
      <c r="F803" s="10" t="str">
        <f>IFERROR(VLOOKUP(L803,verify_descriptions!A:J,6,FALSE),"")</f>
        <v/>
      </c>
      <c r="G803" s="10" t="str">
        <f>IFERROR(VLOOKUP(L803,verify_descriptions!A:J,7,FALSE),"")</f>
        <v/>
      </c>
      <c r="H803" s="10" t="str">
        <f>IFERROR(VLOOKUP(L803,verify_descriptions!A:J,8,FALSE),"")</f>
        <v/>
      </c>
      <c r="I803" s="10" t="str">
        <f>IFERROR(VLOOKUP(L803,verify_descriptions!A:J,9,FALSE),"")</f>
        <v/>
      </c>
      <c r="J803" s="9"/>
      <c r="K803" s="12" t="str">
        <f>IFERROR(VLOOKUP(L803,verify_descriptions!A:J,10,FALSE),"")</f>
        <v/>
      </c>
      <c r="L803" s="9"/>
      <c r="M803" s="9"/>
      <c r="N803" s="9"/>
      <c r="O803" s="10" t="str">
        <f>IF(C803="","",IF(ISERROR(VLOOKUP(C803,verify_dates!$A$1:$A$50,1,FALSE)),"Datum ungültig!",IF(L803="","Beschr. fehlt!",IF(SUMIFS(J:J,C:C,"="&amp;C803,K:K,"STD")&gt;10,"&gt;10h Arbeitszeit!",IF(AND(NOT(ISNUMBER(J803)),C803&lt;&gt;""),"Arbeitszeit fehlt!",IF(NOT(ISERROR(VLOOKUP(C803,verify_holidays!A:A,1,FALSE))),"W: Feiertagsarbeit!",IF(WEEKDAY(C803,2)&gt;5,"W: Wochenendarbeit!","OK")))))))</f>
        <v/>
      </c>
      <c r="P803" s="9" t="str">
        <f t="shared" si="12"/>
        <v>Abgeschlossen</v>
      </c>
    </row>
    <row r="804" spans="1:16" x14ac:dyDescent="0.25">
      <c r="A804" s="10" t="str">
        <f>IFERROR(VLOOKUP(L804,verify_descriptions!A:J,2,FALSE),"")</f>
        <v/>
      </c>
      <c r="B804" s="10" t="str">
        <f>IFERROR(VLOOKUP(L804,verify_descriptions!A:J,3,FALSE),"")</f>
        <v/>
      </c>
      <c r="C804" s="8"/>
      <c r="D804" s="10" t="str">
        <f>IFERROR(VLOOKUP(L804,verify_descriptions!A:J,4,FALSE),"")</f>
        <v/>
      </c>
      <c r="E804" s="10" t="str">
        <f>IFERROR(VLOOKUP(L804,verify_descriptions!A:J,5,FALSE),"")</f>
        <v/>
      </c>
      <c r="F804" s="10" t="str">
        <f>IFERROR(VLOOKUP(L804,verify_descriptions!A:J,6,FALSE),"")</f>
        <v/>
      </c>
      <c r="G804" s="10" t="str">
        <f>IFERROR(VLOOKUP(L804,verify_descriptions!A:J,7,FALSE),"")</f>
        <v/>
      </c>
      <c r="H804" s="10" t="str">
        <f>IFERROR(VLOOKUP(L804,verify_descriptions!A:J,8,FALSE),"")</f>
        <v/>
      </c>
      <c r="I804" s="10" t="str">
        <f>IFERROR(VLOOKUP(L804,verify_descriptions!A:J,9,FALSE),"")</f>
        <v/>
      </c>
      <c r="J804" s="9"/>
      <c r="K804" s="12" t="str">
        <f>IFERROR(VLOOKUP(L804,verify_descriptions!A:J,10,FALSE),"")</f>
        <v/>
      </c>
      <c r="L804" s="9"/>
      <c r="M804" s="9"/>
      <c r="N804" s="9"/>
      <c r="O804" s="10" t="str">
        <f>IF(C804="","",IF(ISERROR(VLOOKUP(C804,verify_dates!$A$1:$A$50,1,FALSE)),"Datum ungültig!",IF(L804="","Beschr. fehlt!",IF(SUMIFS(J:J,C:C,"="&amp;C804,K:K,"STD")&gt;10,"&gt;10h Arbeitszeit!",IF(AND(NOT(ISNUMBER(J804)),C804&lt;&gt;""),"Arbeitszeit fehlt!",IF(NOT(ISERROR(VLOOKUP(C804,verify_holidays!A:A,1,FALSE))),"W: Feiertagsarbeit!",IF(WEEKDAY(C804,2)&gt;5,"W: Wochenendarbeit!","OK")))))))</f>
        <v/>
      </c>
      <c r="P804" s="9" t="str">
        <f t="shared" si="12"/>
        <v>Abgeschlossen</v>
      </c>
    </row>
    <row r="805" spans="1:16" x14ac:dyDescent="0.25">
      <c r="A805" s="10" t="str">
        <f>IFERROR(VLOOKUP(L805,verify_descriptions!A:J,2,FALSE),"")</f>
        <v/>
      </c>
      <c r="B805" s="10" t="str">
        <f>IFERROR(VLOOKUP(L805,verify_descriptions!A:J,3,FALSE),"")</f>
        <v/>
      </c>
      <c r="C805" s="8"/>
      <c r="D805" s="10" t="str">
        <f>IFERROR(VLOOKUP(L805,verify_descriptions!A:J,4,FALSE),"")</f>
        <v/>
      </c>
      <c r="E805" s="10" t="str">
        <f>IFERROR(VLOOKUP(L805,verify_descriptions!A:J,5,FALSE),"")</f>
        <v/>
      </c>
      <c r="F805" s="10" t="str">
        <f>IFERROR(VLOOKUP(L805,verify_descriptions!A:J,6,FALSE),"")</f>
        <v/>
      </c>
      <c r="G805" s="10" t="str">
        <f>IFERROR(VLOOKUP(L805,verify_descriptions!A:J,7,FALSE),"")</f>
        <v/>
      </c>
      <c r="H805" s="10" t="str">
        <f>IFERROR(VLOOKUP(L805,verify_descriptions!A:J,8,FALSE),"")</f>
        <v/>
      </c>
      <c r="I805" s="10" t="str">
        <f>IFERROR(VLOOKUP(L805,verify_descriptions!A:J,9,FALSE),"")</f>
        <v/>
      </c>
      <c r="J805" s="9"/>
      <c r="K805" s="12" t="str">
        <f>IFERROR(VLOOKUP(L805,verify_descriptions!A:J,10,FALSE),"")</f>
        <v/>
      </c>
      <c r="L805" s="9"/>
      <c r="M805" s="9"/>
      <c r="N805" s="9"/>
      <c r="O805" s="10" t="str">
        <f>IF(C805="","",IF(ISERROR(VLOOKUP(C805,verify_dates!$A$1:$A$50,1,FALSE)),"Datum ungültig!",IF(L805="","Beschr. fehlt!",IF(SUMIFS(J:J,C:C,"="&amp;C805,K:K,"STD")&gt;10,"&gt;10h Arbeitszeit!",IF(AND(NOT(ISNUMBER(J805)),C805&lt;&gt;""),"Arbeitszeit fehlt!",IF(NOT(ISERROR(VLOOKUP(C805,verify_holidays!A:A,1,FALSE))),"W: Feiertagsarbeit!",IF(WEEKDAY(C805,2)&gt;5,"W: Wochenendarbeit!","OK")))))))</f>
        <v/>
      </c>
      <c r="P805" s="9" t="str">
        <f t="shared" si="12"/>
        <v>Abgeschlossen</v>
      </c>
    </row>
    <row r="806" spans="1:16" x14ac:dyDescent="0.25">
      <c r="A806" s="10" t="str">
        <f>IFERROR(VLOOKUP(L806,verify_descriptions!A:J,2,FALSE),"")</f>
        <v/>
      </c>
      <c r="B806" s="10" t="str">
        <f>IFERROR(VLOOKUP(L806,verify_descriptions!A:J,3,FALSE),"")</f>
        <v/>
      </c>
      <c r="C806" s="8"/>
      <c r="D806" s="10" t="str">
        <f>IFERROR(VLOOKUP(L806,verify_descriptions!A:J,4,FALSE),"")</f>
        <v/>
      </c>
      <c r="E806" s="10" t="str">
        <f>IFERROR(VLOOKUP(L806,verify_descriptions!A:J,5,FALSE),"")</f>
        <v/>
      </c>
      <c r="F806" s="10" t="str">
        <f>IFERROR(VLOOKUP(L806,verify_descriptions!A:J,6,FALSE),"")</f>
        <v/>
      </c>
      <c r="G806" s="10" t="str">
        <f>IFERROR(VLOOKUP(L806,verify_descriptions!A:J,7,FALSE),"")</f>
        <v/>
      </c>
      <c r="H806" s="10" t="str">
        <f>IFERROR(VLOOKUP(L806,verify_descriptions!A:J,8,FALSE),"")</f>
        <v/>
      </c>
      <c r="I806" s="10" t="str">
        <f>IFERROR(VLOOKUP(L806,verify_descriptions!A:J,9,FALSE),"")</f>
        <v/>
      </c>
      <c r="J806" s="9"/>
      <c r="K806" s="12" t="str">
        <f>IFERROR(VLOOKUP(L806,verify_descriptions!A:J,10,FALSE),"")</f>
        <v/>
      </c>
      <c r="L806" s="9"/>
      <c r="M806" s="9"/>
      <c r="N806" s="9"/>
      <c r="O806" s="10" t="str">
        <f>IF(C806="","",IF(ISERROR(VLOOKUP(C806,verify_dates!$A$1:$A$50,1,FALSE)),"Datum ungültig!",IF(L806="","Beschr. fehlt!",IF(SUMIFS(J:J,C:C,"="&amp;C806,K:K,"STD")&gt;10,"&gt;10h Arbeitszeit!",IF(AND(NOT(ISNUMBER(J806)),C806&lt;&gt;""),"Arbeitszeit fehlt!",IF(NOT(ISERROR(VLOOKUP(C806,verify_holidays!A:A,1,FALSE))),"W: Feiertagsarbeit!",IF(WEEKDAY(C806,2)&gt;5,"W: Wochenendarbeit!","OK")))))))</f>
        <v/>
      </c>
      <c r="P806" s="9" t="str">
        <f t="shared" si="12"/>
        <v>Abgeschlossen</v>
      </c>
    </row>
    <row r="807" spans="1:16" x14ac:dyDescent="0.25">
      <c r="A807" s="10" t="str">
        <f>IFERROR(VLOOKUP(L807,verify_descriptions!A:J,2,FALSE),"")</f>
        <v/>
      </c>
      <c r="B807" s="10" t="str">
        <f>IFERROR(VLOOKUP(L807,verify_descriptions!A:J,3,FALSE),"")</f>
        <v/>
      </c>
      <c r="C807" s="8"/>
      <c r="D807" s="10" t="str">
        <f>IFERROR(VLOOKUP(L807,verify_descriptions!A:J,4,FALSE),"")</f>
        <v/>
      </c>
      <c r="E807" s="10" t="str">
        <f>IFERROR(VLOOKUP(L807,verify_descriptions!A:J,5,FALSE),"")</f>
        <v/>
      </c>
      <c r="F807" s="10" t="str">
        <f>IFERROR(VLOOKUP(L807,verify_descriptions!A:J,6,FALSE),"")</f>
        <v/>
      </c>
      <c r="G807" s="10" t="str">
        <f>IFERROR(VLOOKUP(L807,verify_descriptions!A:J,7,FALSE),"")</f>
        <v/>
      </c>
      <c r="H807" s="10" t="str">
        <f>IFERROR(VLOOKUP(L807,verify_descriptions!A:J,8,FALSE),"")</f>
        <v/>
      </c>
      <c r="I807" s="10" t="str">
        <f>IFERROR(VLOOKUP(L807,verify_descriptions!A:J,9,FALSE),"")</f>
        <v/>
      </c>
      <c r="J807" s="9"/>
      <c r="K807" s="12" t="str">
        <f>IFERROR(VLOOKUP(L807,verify_descriptions!A:J,10,FALSE),"")</f>
        <v/>
      </c>
      <c r="L807" s="9"/>
      <c r="M807" s="9"/>
      <c r="N807" s="9"/>
      <c r="O807" s="10" t="str">
        <f>IF(C807="","",IF(ISERROR(VLOOKUP(C807,verify_dates!$A$1:$A$50,1,FALSE)),"Datum ungültig!",IF(L807="","Beschr. fehlt!",IF(SUMIFS(J:J,C:C,"="&amp;C807,K:K,"STD")&gt;10,"&gt;10h Arbeitszeit!",IF(AND(NOT(ISNUMBER(J807)),C807&lt;&gt;""),"Arbeitszeit fehlt!",IF(NOT(ISERROR(VLOOKUP(C807,verify_holidays!A:A,1,FALSE))),"W: Feiertagsarbeit!",IF(WEEKDAY(C807,2)&gt;5,"W: Wochenendarbeit!","OK")))))))</f>
        <v/>
      </c>
      <c r="P807" s="9" t="str">
        <f t="shared" si="12"/>
        <v>Abgeschlossen</v>
      </c>
    </row>
    <row r="808" spans="1:16" x14ac:dyDescent="0.25">
      <c r="A808" s="10" t="str">
        <f>IFERROR(VLOOKUP(L808,verify_descriptions!A:J,2,FALSE),"")</f>
        <v/>
      </c>
      <c r="B808" s="10" t="str">
        <f>IFERROR(VLOOKUP(L808,verify_descriptions!A:J,3,FALSE),"")</f>
        <v/>
      </c>
      <c r="C808" s="8"/>
      <c r="D808" s="10" t="str">
        <f>IFERROR(VLOOKUP(L808,verify_descriptions!A:J,4,FALSE),"")</f>
        <v/>
      </c>
      <c r="E808" s="10" t="str">
        <f>IFERROR(VLOOKUP(L808,verify_descriptions!A:J,5,FALSE),"")</f>
        <v/>
      </c>
      <c r="F808" s="10" t="str">
        <f>IFERROR(VLOOKUP(L808,verify_descriptions!A:J,6,FALSE),"")</f>
        <v/>
      </c>
      <c r="G808" s="10" t="str">
        <f>IFERROR(VLOOKUP(L808,verify_descriptions!A:J,7,FALSE),"")</f>
        <v/>
      </c>
      <c r="H808" s="10" t="str">
        <f>IFERROR(VLOOKUP(L808,verify_descriptions!A:J,8,FALSE),"")</f>
        <v/>
      </c>
      <c r="I808" s="10" t="str">
        <f>IFERROR(VLOOKUP(L808,verify_descriptions!A:J,9,FALSE),"")</f>
        <v/>
      </c>
      <c r="J808" s="9"/>
      <c r="K808" s="12" t="str">
        <f>IFERROR(VLOOKUP(L808,verify_descriptions!A:J,10,FALSE),"")</f>
        <v/>
      </c>
      <c r="L808" s="9"/>
      <c r="M808" s="9"/>
      <c r="N808" s="9"/>
      <c r="O808" s="10" t="str">
        <f>IF(C808="","",IF(ISERROR(VLOOKUP(C808,verify_dates!$A$1:$A$50,1,FALSE)),"Datum ungültig!",IF(L808="","Beschr. fehlt!",IF(SUMIFS(J:J,C:C,"="&amp;C808,K:K,"STD")&gt;10,"&gt;10h Arbeitszeit!",IF(AND(NOT(ISNUMBER(J808)),C808&lt;&gt;""),"Arbeitszeit fehlt!",IF(NOT(ISERROR(VLOOKUP(C808,verify_holidays!A:A,1,FALSE))),"W: Feiertagsarbeit!",IF(WEEKDAY(C808,2)&gt;5,"W: Wochenendarbeit!","OK")))))))</f>
        <v/>
      </c>
      <c r="P808" s="9" t="str">
        <f t="shared" si="12"/>
        <v>Abgeschlossen</v>
      </c>
    </row>
    <row r="809" spans="1:16" x14ac:dyDescent="0.25">
      <c r="A809" s="10" t="str">
        <f>IFERROR(VLOOKUP(L809,verify_descriptions!A:J,2,FALSE),"")</f>
        <v/>
      </c>
      <c r="B809" s="10" t="str">
        <f>IFERROR(VLOOKUP(L809,verify_descriptions!A:J,3,FALSE),"")</f>
        <v/>
      </c>
      <c r="C809" s="8"/>
      <c r="D809" s="10" t="str">
        <f>IFERROR(VLOOKUP(L809,verify_descriptions!A:J,4,FALSE),"")</f>
        <v/>
      </c>
      <c r="E809" s="10" t="str">
        <f>IFERROR(VLOOKUP(L809,verify_descriptions!A:J,5,FALSE),"")</f>
        <v/>
      </c>
      <c r="F809" s="10" t="str">
        <f>IFERROR(VLOOKUP(L809,verify_descriptions!A:J,6,FALSE),"")</f>
        <v/>
      </c>
      <c r="G809" s="10" t="str">
        <f>IFERROR(VLOOKUP(L809,verify_descriptions!A:J,7,FALSE),"")</f>
        <v/>
      </c>
      <c r="H809" s="10" t="str">
        <f>IFERROR(VLOOKUP(L809,verify_descriptions!A:J,8,FALSE),"")</f>
        <v/>
      </c>
      <c r="I809" s="10" t="str">
        <f>IFERROR(VLOOKUP(L809,verify_descriptions!A:J,9,FALSE),"")</f>
        <v/>
      </c>
      <c r="J809" s="9"/>
      <c r="K809" s="12" t="str">
        <f>IFERROR(VLOOKUP(L809,verify_descriptions!A:J,10,FALSE),"")</f>
        <v/>
      </c>
      <c r="L809" s="9"/>
      <c r="M809" s="9"/>
      <c r="N809" s="9"/>
      <c r="O809" s="10" t="str">
        <f>IF(C809="","",IF(ISERROR(VLOOKUP(C809,verify_dates!$A$1:$A$50,1,FALSE)),"Datum ungültig!",IF(L809="","Beschr. fehlt!",IF(SUMIFS(J:J,C:C,"="&amp;C809,K:K,"STD")&gt;10,"&gt;10h Arbeitszeit!",IF(AND(NOT(ISNUMBER(J809)),C809&lt;&gt;""),"Arbeitszeit fehlt!",IF(NOT(ISERROR(VLOOKUP(C809,verify_holidays!A:A,1,FALSE))),"W: Feiertagsarbeit!",IF(WEEKDAY(C809,2)&gt;5,"W: Wochenendarbeit!","OK")))))))</f>
        <v/>
      </c>
      <c r="P809" s="9" t="str">
        <f t="shared" si="12"/>
        <v>Abgeschlossen</v>
      </c>
    </row>
    <row r="810" spans="1:16" x14ac:dyDescent="0.25">
      <c r="A810" s="10" t="str">
        <f>IFERROR(VLOOKUP(L810,verify_descriptions!A:J,2,FALSE),"")</f>
        <v/>
      </c>
      <c r="B810" s="10" t="str">
        <f>IFERROR(VLOOKUP(L810,verify_descriptions!A:J,3,FALSE),"")</f>
        <v/>
      </c>
      <c r="C810" s="8"/>
      <c r="D810" s="10" t="str">
        <f>IFERROR(VLOOKUP(L810,verify_descriptions!A:J,4,FALSE),"")</f>
        <v/>
      </c>
      <c r="E810" s="10" t="str">
        <f>IFERROR(VLOOKUP(L810,verify_descriptions!A:J,5,FALSE),"")</f>
        <v/>
      </c>
      <c r="F810" s="10" t="str">
        <f>IFERROR(VLOOKUP(L810,verify_descriptions!A:J,6,FALSE),"")</f>
        <v/>
      </c>
      <c r="G810" s="10" t="str">
        <f>IFERROR(VLOOKUP(L810,verify_descriptions!A:J,7,FALSE),"")</f>
        <v/>
      </c>
      <c r="H810" s="10" t="str">
        <f>IFERROR(VLOOKUP(L810,verify_descriptions!A:J,8,FALSE),"")</f>
        <v/>
      </c>
      <c r="I810" s="10" t="str">
        <f>IFERROR(VLOOKUP(L810,verify_descriptions!A:J,9,FALSE),"")</f>
        <v/>
      </c>
      <c r="J810" s="9"/>
      <c r="K810" s="12" t="str">
        <f>IFERROR(VLOOKUP(L810,verify_descriptions!A:J,10,FALSE),"")</f>
        <v/>
      </c>
      <c r="L810" s="9"/>
      <c r="M810" s="9"/>
      <c r="N810" s="9"/>
      <c r="O810" s="10" t="str">
        <f>IF(C810="","",IF(ISERROR(VLOOKUP(C810,verify_dates!$A$1:$A$50,1,FALSE)),"Datum ungültig!",IF(L810="","Beschr. fehlt!",IF(SUMIFS(J:J,C:C,"="&amp;C810,K:K,"STD")&gt;10,"&gt;10h Arbeitszeit!",IF(AND(NOT(ISNUMBER(J810)),C810&lt;&gt;""),"Arbeitszeit fehlt!",IF(NOT(ISERROR(VLOOKUP(C810,verify_holidays!A:A,1,FALSE))),"W: Feiertagsarbeit!",IF(WEEKDAY(C810,2)&gt;5,"W: Wochenendarbeit!","OK")))))))</f>
        <v/>
      </c>
      <c r="P810" s="9" t="str">
        <f t="shared" si="12"/>
        <v>Abgeschlossen</v>
      </c>
    </row>
    <row r="811" spans="1:16" x14ac:dyDescent="0.25">
      <c r="A811" s="10" t="str">
        <f>IFERROR(VLOOKUP(L811,verify_descriptions!A:J,2,FALSE),"")</f>
        <v/>
      </c>
      <c r="B811" s="10" t="str">
        <f>IFERROR(VLOOKUP(L811,verify_descriptions!A:J,3,FALSE),"")</f>
        <v/>
      </c>
      <c r="C811" s="8"/>
      <c r="D811" s="10" t="str">
        <f>IFERROR(VLOOKUP(L811,verify_descriptions!A:J,4,FALSE),"")</f>
        <v/>
      </c>
      <c r="E811" s="10" t="str">
        <f>IFERROR(VLOOKUP(L811,verify_descriptions!A:J,5,FALSE),"")</f>
        <v/>
      </c>
      <c r="F811" s="10" t="str">
        <f>IFERROR(VLOOKUP(L811,verify_descriptions!A:J,6,FALSE),"")</f>
        <v/>
      </c>
      <c r="G811" s="10" t="str">
        <f>IFERROR(VLOOKUP(L811,verify_descriptions!A:J,7,FALSE),"")</f>
        <v/>
      </c>
      <c r="H811" s="10" t="str">
        <f>IFERROR(VLOOKUP(L811,verify_descriptions!A:J,8,FALSE),"")</f>
        <v/>
      </c>
      <c r="I811" s="10" t="str">
        <f>IFERROR(VLOOKUP(L811,verify_descriptions!A:J,9,FALSE),"")</f>
        <v/>
      </c>
      <c r="J811" s="9"/>
      <c r="K811" s="12" t="str">
        <f>IFERROR(VLOOKUP(L811,verify_descriptions!A:J,10,FALSE),"")</f>
        <v/>
      </c>
      <c r="L811" s="9"/>
      <c r="M811" s="9"/>
      <c r="N811" s="9"/>
      <c r="O811" s="10" t="str">
        <f>IF(C811="","",IF(ISERROR(VLOOKUP(C811,verify_dates!$A$1:$A$50,1,FALSE)),"Datum ungültig!",IF(L811="","Beschr. fehlt!",IF(SUMIFS(J:J,C:C,"="&amp;C811,K:K,"STD")&gt;10,"&gt;10h Arbeitszeit!",IF(AND(NOT(ISNUMBER(J811)),C811&lt;&gt;""),"Arbeitszeit fehlt!",IF(NOT(ISERROR(VLOOKUP(C811,verify_holidays!A:A,1,FALSE))),"W: Feiertagsarbeit!",IF(WEEKDAY(C811,2)&gt;5,"W: Wochenendarbeit!","OK")))))))</f>
        <v/>
      </c>
      <c r="P811" s="9" t="str">
        <f t="shared" si="12"/>
        <v>Abgeschlossen</v>
      </c>
    </row>
    <row r="812" spans="1:16" x14ac:dyDescent="0.25">
      <c r="A812" s="10" t="str">
        <f>IFERROR(VLOOKUP(L812,verify_descriptions!A:J,2,FALSE),"")</f>
        <v/>
      </c>
      <c r="B812" s="10" t="str">
        <f>IFERROR(VLOOKUP(L812,verify_descriptions!A:J,3,FALSE),"")</f>
        <v/>
      </c>
      <c r="C812" s="8"/>
      <c r="D812" s="10" t="str">
        <f>IFERROR(VLOOKUP(L812,verify_descriptions!A:J,4,FALSE),"")</f>
        <v/>
      </c>
      <c r="E812" s="10" t="str">
        <f>IFERROR(VLOOKUP(L812,verify_descriptions!A:J,5,FALSE),"")</f>
        <v/>
      </c>
      <c r="F812" s="10" t="str">
        <f>IFERROR(VLOOKUP(L812,verify_descriptions!A:J,6,FALSE),"")</f>
        <v/>
      </c>
      <c r="G812" s="10" t="str">
        <f>IFERROR(VLOOKUP(L812,verify_descriptions!A:J,7,FALSE),"")</f>
        <v/>
      </c>
      <c r="H812" s="10" t="str">
        <f>IFERROR(VLOOKUP(L812,verify_descriptions!A:J,8,FALSE),"")</f>
        <v/>
      </c>
      <c r="I812" s="10" t="str">
        <f>IFERROR(VLOOKUP(L812,verify_descriptions!A:J,9,FALSE),"")</f>
        <v/>
      </c>
      <c r="J812" s="9"/>
      <c r="K812" s="12" t="str">
        <f>IFERROR(VLOOKUP(L812,verify_descriptions!A:J,10,FALSE),"")</f>
        <v/>
      </c>
      <c r="L812" s="9"/>
      <c r="M812" s="9"/>
      <c r="N812" s="9"/>
      <c r="O812" s="10" t="str">
        <f>IF(C812="","",IF(ISERROR(VLOOKUP(C812,verify_dates!$A$1:$A$50,1,FALSE)),"Datum ungültig!",IF(L812="","Beschr. fehlt!",IF(SUMIFS(J:J,C:C,"="&amp;C812,K:K,"STD")&gt;10,"&gt;10h Arbeitszeit!",IF(AND(NOT(ISNUMBER(J812)),C812&lt;&gt;""),"Arbeitszeit fehlt!",IF(NOT(ISERROR(VLOOKUP(C812,verify_holidays!A:A,1,FALSE))),"W: Feiertagsarbeit!",IF(WEEKDAY(C812,2)&gt;5,"W: Wochenendarbeit!","OK")))))))</f>
        <v/>
      </c>
      <c r="P812" s="9" t="str">
        <f t="shared" si="12"/>
        <v>Abgeschlossen</v>
      </c>
    </row>
    <row r="813" spans="1:16" x14ac:dyDescent="0.25">
      <c r="A813" s="10" t="str">
        <f>IFERROR(VLOOKUP(L813,verify_descriptions!A:J,2,FALSE),"")</f>
        <v/>
      </c>
      <c r="B813" s="10" t="str">
        <f>IFERROR(VLOOKUP(L813,verify_descriptions!A:J,3,FALSE),"")</f>
        <v/>
      </c>
      <c r="C813" s="8"/>
      <c r="D813" s="10" t="str">
        <f>IFERROR(VLOOKUP(L813,verify_descriptions!A:J,4,FALSE),"")</f>
        <v/>
      </c>
      <c r="E813" s="10" t="str">
        <f>IFERROR(VLOOKUP(L813,verify_descriptions!A:J,5,FALSE),"")</f>
        <v/>
      </c>
      <c r="F813" s="10" t="str">
        <f>IFERROR(VLOOKUP(L813,verify_descriptions!A:J,6,FALSE),"")</f>
        <v/>
      </c>
      <c r="G813" s="10" t="str">
        <f>IFERROR(VLOOKUP(L813,verify_descriptions!A:J,7,FALSE),"")</f>
        <v/>
      </c>
      <c r="H813" s="10" t="str">
        <f>IFERROR(VLOOKUP(L813,verify_descriptions!A:J,8,FALSE),"")</f>
        <v/>
      </c>
      <c r="I813" s="10" t="str">
        <f>IFERROR(VLOOKUP(L813,verify_descriptions!A:J,9,FALSE),"")</f>
        <v/>
      </c>
      <c r="J813" s="9"/>
      <c r="K813" s="12" t="str">
        <f>IFERROR(VLOOKUP(L813,verify_descriptions!A:J,10,FALSE),"")</f>
        <v/>
      </c>
      <c r="L813" s="9"/>
      <c r="M813" s="9"/>
      <c r="N813" s="9"/>
      <c r="O813" s="10" t="str">
        <f>IF(C813="","",IF(ISERROR(VLOOKUP(C813,verify_dates!$A$1:$A$50,1,FALSE)),"Datum ungültig!",IF(L813="","Beschr. fehlt!",IF(SUMIFS(J:J,C:C,"="&amp;C813,K:K,"STD")&gt;10,"&gt;10h Arbeitszeit!",IF(AND(NOT(ISNUMBER(J813)),C813&lt;&gt;""),"Arbeitszeit fehlt!",IF(NOT(ISERROR(VLOOKUP(C813,verify_holidays!A:A,1,FALSE))),"W: Feiertagsarbeit!",IF(WEEKDAY(C813,2)&gt;5,"W: Wochenendarbeit!","OK")))))))</f>
        <v/>
      </c>
      <c r="P813" s="9" t="str">
        <f t="shared" si="12"/>
        <v>Abgeschlossen</v>
      </c>
    </row>
    <row r="814" spans="1:16" x14ac:dyDescent="0.25">
      <c r="A814" s="10" t="str">
        <f>IFERROR(VLOOKUP(L814,verify_descriptions!A:J,2,FALSE),"")</f>
        <v/>
      </c>
      <c r="B814" s="10" t="str">
        <f>IFERROR(VLOOKUP(L814,verify_descriptions!A:J,3,FALSE),"")</f>
        <v/>
      </c>
      <c r="C814" s="8"/>
      <c r="D814" s="10" t="str">
        <f>IFERROR(VLOOKUP(L814,verify_descriptions!A:J,4,FALSE),"")</f>
        <v/>
      </c>
      <c r="E814" s="10" t="str">
        <f>IFERROR(VLOOKUP(L814,verify_descriptions!A:J,5,FALSE),"")</f>
        <v/>
      </c>
      <c r="F814" s="10" t="str">
        <f>IFERROR(VLOOKUP(L814,verify_descriptions!A:J,6,FALSE),"")</f>
        <v/>
      </c>
      <c r="G814" s="10" t="str">
        <f>IFERROR(VLOOKUP(L814,verify_descriptions!A:J,7,FALSE),"")</f>
        <v/>
      </c>
      <c r="H814" s="10" t="str">
        <f>IFERROR(VLOOKUP(L814,verify_descriptions!A:J,8,FALSE),"")</f>
        <v/>
      </c>
      <c r="I814" s="10" t="str">
        <f>IFERROR(VLOOKUP(L814,verify_descriptions!A:J,9,FALSE),"")</f>
        <v/>
      </c>
      <c r="J814" s="9"/>
      <c r="K814" s="12" t="str">
        <f>IFERROR(VLOOKUP(L814,verify_descriptions!A:J,10,FALSE),"")</f>
        <v/>
      </c>
      <c r="L814" s="9"/>
      <c r="M814" s="9"/>
      <c r="N814" s="9"/>
      <c r="O814" s="10" t="str">
        <f>IF(C814="","",IF(ISERROR(VLOOKUP(C814,verify_dates!$A$1:$A$50,1,FALSE)),"Datum ungültig!",IF(L814="","Beschr. fehlt!",IF(SUMIFS(J:J,C:C,"="&amp;C814,K:K,"STD")&gt;10,"&gt;10h Arbeitszeit!",IF(AND(NOT(ISNUMBER(J814)),C814&lt;&gt;""),"Arbeitszeit fehlt!",IF(NOT(ISERROR(VLOOKUP(C814,verify_holidays!A:A,1,FALSE))),"W: Feiertagsarbeit!",IF(WEEKDAY(C814,2)&gt;5,"W: Wochenendarbeit!","OK")))))))</f>
        <v/>
      </c>
      <c r="P814" s="9" t="str">
        <f t="shared" si="12"/>
        <v>Abgeschlossen</v>
      </c>
    </row>
    <row r="815" spans="1:16" x14ac:dyDescent="0.25">
      <c r="A815" s="10" t="str">
        <f>IFERROR(VLOOKUP(L815,verify_descriptions!A:J,2,FALSE),"")</f>
        <v/>
      </c>
      <c r="B815" s="10" t="str">
        <f>IFERROR(VLOOKUP(L815,verify_descriptions!A:J,3,FALSE),"")</f>
        <v/>
      </c>
      <c r="C815" s="8"/>
      <c r="D815" s="10" t="str">
        <f>IFERROR(VLOOKUP(L815,verify_descriptions!A:J,4,FALSE),"")</f>
        <v/>
      </c>
      <c r="E815" s="10" t="str">
        <f>IFERROR(VLOOKUP(L815,verify_descriptions!A:J,5,FALSE),"")</f>
        <v/>
      </c>
      <c r="F815" s="10" t="str">
        <f>IFERROR(VLOOKUP(L815,verify_descriptions!A:J,6,FALSE),"")</f>
        <v/>
      </c>
      <c r="G815" s="10" t="str">
        <f>IFERROR(VLOOKUP(L815,verify_descriptions!A:J,7,FALSE),"")</f>
        <v/>
      </c>
      <c r="H815" s="10" t="str">
        <f>IFERROR(VLOOKUP(L815,verify_descriptions!A:J,8,FALSE),"")</f>
        <v/>
      </c>
      <c r="I815" s="10" t="str">
        <f>IFERROR(VLOOKUP(L815,verify_descriptions!A:J,9,FALSE),"")</f>
        <v/>
      </c>
      <c r="J815" s="9"/>
      <c r="K815" s="12" t="str">
        <f>IFERROR(VLOOKUP(L815,verify_descriptions!A:J,10,FALSE),"")</f>
        <v/>
      </c>
      <c r="L815" s="9"/>
      <c r="M815" s="9"/>
      <c r="N815" s="9"/>
      <c r="O815" s="10" t="str">
        <f>IF(C815="","",IF(ISERROR(VLOOKUP(C815,verify_dates!$A$1:$A$50,1,FALSE)),"Datum ungültig!",IF(L815="","Beschr. fehlt!",IF(SUMIFS(J:J,C:C,"="&amp;C815,K:K,"STD")&gt;10,"&gt;10h Arbeitszeit!",IF(AND(NOT(ISNUMBER(J815)),C815&lt;&gt;""),"Arbeitszeit fehlt!",IF(NOT(ISERROR(VLOOKUP(C815,verify_holidays!A:A,1,FALSE))),"W: Feiertagsarbeit!",IF(WEEKDAY(C815,2)&gt;5,"W: Wochenendarbeit!","OK")))))))</f>
        <v/>
      </c>
      <c r="P815" s="9" t="str">
        <f t="shared" si="12"/>
        <v>Abgeschlossen</v>
      </c>
    </row>
    <row r="816" spans="1:16" x14ac:dyDescent="0.25">
      <c r="A816" s="10" t="str">
        <f>IFERROR(VLOOKUP(L816,verify_descriptions!A:J,2,FALSE),"")</f>
        <v/>
      </c>
      <c r="B816" s="10" t="str">
        <f>IFERROR(VLOOKUP(L816,verify_descriptions!A:J,3,FALSE),"")</f>
        <v/>
      </c>
      <c r="C816" s="8"/>
      <c r="D816" s="10" t="str">
        <f>IFERROR(VLOOKUP(L816,verify_descriptions!A:J,4,FALSE),"")</f>
        <v/>
      </c>
      <c r="E816" s="10" t="str">
        <f>IFERROR(VLOOKUP(L816,verify_descriptions!A:J,5,FALSE),"")</f>
        <v/>
      </c>
      <c r="F816" s="10" t="str">
        <f>IFERROR(VLOOKUP(L816,verify_descriptions!A:J,6,FALSE),"")</f>
        <v/>
      </c>
      <c r="G816" s="10" t="str">
        <f>IFERROR(VLOOKUP(L816,verify_descriptions!A:J,7,FALSE),"")</f>
        <v/>
      </c>
      <c r="H816" s="10" t="str">
        <f>IFERROR(VLOOKUP(L816,verify_descriptions!A:J,8,FALSE),"")</f>
        <v/>
      </c>
      <c r="I816" s="10" t="str">
        <f>IFERROR(VLOOKUP(L816,verify_descriptions!A:J,9,FALSE),"")</f>
        <v/>
      </c>
      <c r="J816" s="9"/>
      <c r="K816" s="12" t="str">
        <f>IFERROR(VLOOKUP(L816,verify_descriptions!A:J,10,FALSE),"")</f>
        <v/>
      </c>
      <c r="L816" s="9"/>
      <c r="M816" s="9"/>
      <c r="N816" s="9"/>
      <c r="O816" s="10" t="str">
        <f>IF(C816="","",IF(ISERROR(VLOOKUP(C816,verify_dates!$A$1:$A$50,1,FALSE)),"Datum ungültig!",IF(L816="","Beschr. fehlt!",IF(SUMIFS(J:J,C:C,"="&amp;C816,K:K,"STD")&gt;10,"&gt;10h Arbeitszeit!",IF(AND(NOT(ISNUMBER(J816)),C816&lt;&gt;""),"Arbeitszeit fehlt!",IF(NOT(ISERROR(VLOOKUP(C816,verify_holidays!A:A,1,FALSE))),"W: Feiertagsarbeit!",IF(WEEKDAY(C816,2)&gt;5,"W: Wochenendarbeit!","OK")))))))</f>
        <v/>
      </c>
      <c r="P816" s="9" t="str">
        <f t="shared" si="12"/>
        <v>Abgeschlossen</v>
      </c>
    </row>
    <row r="817" spans="1:16" x14ac:dyDescent="0.25">
      <c r="A817" s="10" t="str">
        <f>IFERROR(VLOOKUP(L817,verify_descriptions!A:J,2,FALSE),"")</f>
        <v/>
      </c>
      <c r="B817" s="10" t="str">
        <f>IFERROR(VLOOKUP(L817,verify_descriptions!A:J,3,FALSE),"")</f>
        <v/>
      </c>
      <c r="C817" s="8"/>
      <c r="D817" s="10" t="str">
        <f>IFERROR(VLOOKUP(L817,verify_descriptions!A:J,4,FALSE),"")</f>
        <v/>
      </c>
      <c r="E817" s="10" t="str">
        <f>IFERROR(VLOOKUP(L817,verify_descriptions!A:J,5,FALSE),"")</f>
        <v/>
      </c>
      <c r="F817" s="10" t="str">
        <f>IFERROR(VLOOKUP(L817,verify_descriptions!A:J,6,FALSE),"")</f>
        <v/>
      </c>
      <c r="G817" s="10" t="str">
        <f>IFERROR(VLOOKUP(L817,verify_descriptions!A:J,7,FALSE),"")</f>
        <v/>
      </c>
      <c r="H817" s="10" t="str">
        <f>IFERROR(VLOOKUP(L817,verify_descriptions!A:J,8,FALSE),"")</f>
        <v/>
      </c>
      <c r="I817" s="10" t="str">
        <f>IFERROR(VLOOKUP(L817,verify_descriptions!A:J,9,FALSE),"")</f>
        <v/>
      </c>
      <c r="J817" s="9"/>
      <c r="K817" s="12" t="str">
        <f>IFERROR(VLOOKUP(L817,verify_descriptions!A:J,10,FALSE),"")</f>
        <v/>
      </c>
      <c r="L817" s="9"/>
      <c r="M817" s="9"/>
      <c r="N817" s="9"/>
      <c r="O817" s="10" t="str">
        <f>IF(C817="","",IF(ISERROR(VLOOKUP(C817,verify_dates!$A$1:$A$50,1,FALSE)),"Datum ungültig!",IF(L817="","Beschr. fehlt!",IF(SUMIFS(J:J,C:C,"="&amp;C817,K:K,"STD")&gt;10,"&gt;10h Arbeitszeit!",IF(AND(NOT(ISNUMBER(J817)),C817&lt;&gt;""),"Arbeitszeit fehlt!",IF(NOT(ISERROR(VLOOKUP(C817,verify_holidays!A:A,1,FALSE))),"W: Feiertagsarbeit!",IF(WEEKDAY(C817,2)&gt;5,"W: Wochenendarbeit!","OK")))))))</f>
        <v/>
      </c>
      <c r="P817" s="9" t="str">
        <f t="shared" si="12"/>
        <v>Abgeschlossen</v>
      </c>
    </row>
    <row r="818" spans="1:16" x14ac:dyDescent="0.25">
      <c r="A818" s="10" t="str">
        <f>IFERROR(VLOOKUP(L818,verify_descriptions!A:J,2,FALSE),"")</f>
        <v/>
      </c>
      <c r="B818" s="10" t="str">
        <f>IFERROR(VLOOKUP(L818,verify_descriptions!A:J,3,FALSE),"")</f>
        <v/>
      </c>
      <c r="C818" s="8"/>
      <c r="D818" s="10" t="str">
        <f>IFERROR(VLOOKUP(L818,verify_descriptions!A:J,4,FALSE),"")</f>
        <v/>
      </c>
      <c r="E818" s="10" t="str">
        <f>IFERROR(VLOOKUP(L818,verify_descriptions!A:J,5,FALSE),"")</f>
        <v/>
      </c>
      <c r="F818" s="10" t="str">
        <f>IFERROR(VLOOKUP(L818,verify_descriptions!A:J,6,FALSE),"")</f>
        <v/>
      </c>
      <c r="G818" s="10" t="str">
        <f>IFERROR(VLOOKUP(L818,verify_descriptions!A:J,7,FALSE),"")</f>
        <v/>
      </c>
      <c r="H818" s="10" t="str">
        <f>IFERROR(VLOOKUP(L818,verify_descriptions!A:J,8,FALSE),"")</f>
        <v/>
      </c>
      <c r="I818" s="10" t="str">
        <f>IFERROR(VLOOKUP(L818,verify_descriptions!A:J,9,FALSE),"")</f>
        <v/>
      </c>
      <c r="J818" s="9"/>
      <c r="K818" s="12" t="str">
        <f>IFERROR(VLOOKUP(L818,verify_descriptions!A:J,10,FALSE),"")</f>
        <v/>
      </c>
      <c r="L818" s="9"/>
      <c r="M818" s="9"/>
      <c r="N818" s="9"/>
      <c r="O818" s="10" t="str">
        <f>IF(C818="","",IF(ISERROR(VLOOKUP(C818,verify_dates!$A$1:$A$50,1,FALSE)),"Datum ungültig!",IF(L818="","Beschr. fehlt!",IF(SUMIFS(J:J,C:C,"="&amp;C818,K:K,"STD")&gt;10,"&gt;10h Arbeitszeit!",IF(AND(NOT(ISNUMBER(J818)),C818&lt;&gt;""),"Arbeitszeit fehlt!",IF(NOT(ISERROR(VLOOKUP(C818,verify_holidays!A:A,1,FALSE))),"W: Feiertagsarbeit!",IF(WEEKDAY(C818,2)&gt;5,"W: Wochenendarbeit!","OK")))))))</f>
        <v/>
      </c>
      <c r="P818" s="9" t="str">
        <f t="shared" si="12"/>
        <v>Abgeschlossen</v>
      </c>
    </row>
    <row r="819" spans="1:16" x14ac:dyDescent="0.25">
      <c r="A819" s="10" t="str">
        <f>IFERROR(VLOOKUP(L819,verify_descriptions!A:J,2,FALSE),"")</f>
        <v/>
      </c>
      <c r="B819" s="10" t="str">
        <f>IFERROR(VLOOKUP(L819,verify_descriptions!A:J,3,FALSE),"")</f>
        <v/>
      </c>
      <c r="C819" s="8"/>
      <c r="D819" s="10" t="str">
        <f>IFERROR(VLOOKUP(L819,verify_descriptions!A:J,4,FALSE),"")</f>
        <v/>
      </c>
      <c r="E819" s="10" t="str">
        <f>IFERROR(VLOOKUP(L819,verify_descriptions!A:J,5,FALSE),"")</f>
        <v/>
      </c>
      <c r="F819" s="10" t="str">
        <f>IFERROR(VLOOKUP(L819,verify_descriptions!A:J,6,FALSE),"")</f>
        <v/>
      </c>
      <c r="G819" s="10" t="str">
        <f>IFERROR(VLOOKUP(L819,verify_descriptions!A:J,7,FALSE),"")</f>
        <v/>
      </c>
      <c r="H819" s="10" t="str">
        <f>IFERROR(VLOOKUP(L819,verify_descriptions!A:J,8,FALSE),"")</f>
        <v/>
      </c>
      <c r="I819" s="10" t="str">
        <f>IFERROR(VLOOKUP(L819,verify_descriptions!A:J,9,FALSE),"")</f>
        <v/>
      </c>
      <c r="J819" s="9"/>
      <c r="K819" s="12" t="str">
        <f>IFERROR(VLOOKUP(L819,verify_descriptions!A:J,10,FALSE),"")</f>
        <v/>
      </c>
      <c r="L819" s="9"/>
      <c r="M819" s="9"/>
      <c r="N819" s="9"/>
      <c r="O819" s="10" t="str">
        <f>IF(C819="","",IF(ISERROR(VLOOKUP(C819,verify_dates!$A$1:$A$50,1,FALSE)),"Datum ungültig!",IF(L819="","Beschr. fehlt!",IF(SUMIFS(J:J,C:C,"="&amp;C819,K:K,"STD")&gt;10,"&gt;10h Arbeitszeit!",IF(AND(NOT(ISNUMBER(J819)),C819&lt;&gt;""),"Arbeitszeit fehlt!",IF(NOT(ISERROR(VLOOKUP(C819,verify_holidays!A:A,1,FALSE))),"W: Feiertagsarbeit!",IF(WEEKDAY(C819,2)&gt;5,"W: Wochenendarbeit!","OK")))))))</f>
        <v/>
      </c>
      <c r="P819" s="9" t="str">
        <f t="shared" si="12"/>
        <v>Abgeschlossen</v>
      </c>
    </row>
    <row r="820" spans="1:16" x14ac:dyDescent="0.25">
      <c r="A820" s="10" t="str">
        <f>IFERROR(VLOOKUP(L820,verify_descriptions!A:J,2,FALSE),"")</f>
        <v/>
      </c>
      <c r="B820" s="10" t="str">
        <f>IFERROR(VLOOKUP(L820,verify_descriptions!A:J,3,FALSE),"")</f>
        <v/>
      </c>
      <c r="C820" s="8"/>
      <c r="D820" s="10" t="str">
        <f>IFERROR(VLOOKUP(L820,verify_descriptions!A:J,4,FALSE),"")</f>
        <v/>
      </c>
      <c r="E820" s="10" t="str">
        <f>IFERROR(VLOOKUP(L820,verify_descriptions!A:J,5,FALSE),"")</f>
        <v/>
      </c>
      <c r="F820" s="10" t="str">
        <f>IFERROR(VLOOKUP(L820,verify_descriptions!A:J,6,FALSE),"")</f>
        <v/>
      </c>
      <c r="G820" s="10" t="str">
        <f>IFERROR(VLOOKUP(L820,verify_descriptions!A:J,7,FALSE),"")</f>
        <v/>
      </c>
      <c r="H820" s="10" t="str">
        <f>IFERROR(VLOOKUP(L820,verify_descriptions!A:J,8,FALSE),"")</f>
        <v/>
      </c>
      <c r="I820" s="10" t="str">
        <f>IFERROR(VLOOKUP(L820,verify_descriptions!A:J,9,FALSE),"")</f>
        <v/>
      </c>
      <c r="J820" s="9"/>
      <c r="K820" s="12" t="str">
        <f>IFERROR(VLOOKUP(L820,verify_descriptions!A:J,10,FALSE),"")</f>
        <v/>
      </c>
      <c r="L820" s="9"/>
      <c r="M820" s="9"/>
      <c r="N820" s="9"/>
      <c r="O820" s="10" t="str">
        <f>IF(C820="","",IF(ISERROR(VLOOKUP(C820,verify_dates!$A$1:$A$50,1,FALSE)),"Datum ungültig!",IF(L820="","Beschr. fehlt!",IF(SUMIFS(J:J,C:C,"="&amp;C820,K:K,"STD")&gt;10,"&gt;10h Arbeitszeit!",IF(AND(NOT(ISNUMBER(J820)),C820&lt;&gt;""),"Arbeitszeit fehlt!",IF(NOT(ISERROR(VLOOKUP(C820,verify_holidays!A:A,1,FALSE))),"W: Feiertagsarbeit!",IF(WEEKDAY(C820,2)&gt;5,"W: Wochenendarbeit!","OK")))))))</f>
        <v/>
      </c>
      <c r="P820" s="9" t="str">
        <f t="shared" si="12"/>
        <v>Abgeschlossen</v>
      </c>
    </row>
    <row r="821" spans="1:16" x14ac:dyDescent="0.25">
      <c r="A821" s="10" t="str">
        <f>IFERROR(VLOOKUP(L821,verify_descriptions!A:J,2,FALSE),"")</f>
        <v/>
      </c>
      <c r="B821" s="10" t="str">
        <f>IFERROR(VLOOKUP(L821,verify_descriptions!A:J,3,FALSE),"")</f>
        <v/>
      </c>
      <c r="C821" s="8"/>
      <c r="D821" s="10" t="str">
        <f>IFERROR(VLOOKUP(L821,verify_descriptions!A:J,4,FALSE),"")</f>
        <v/>
      </c>
      <c r="E821" s="10" t="str">
        <f>IFERROR(VLOOKUP(L821,verify_descriptions!A:J,5,FALSE),"")</f>
        <v/>
      </c>
      <c r="F821" s="10" t="str">
        <f>IFERROR(VLOOKUP(L821,verify_descriptions!A:J,6,FALSE),"")</f>
        <v/>
      </c>
      <c r="G821" s="10" t="str">
        <f>IFERROR(VLOOKUP(L821,verify_descriptions!A:J,7,FALSE),"")</f>
        <v/>
      </c>
      <c r="H821" s="10" t="str">
        <f>IFERROR(VLOOKUP(L821,verify_descriptions!A:J,8,FALSE),"")</f>
        <v/>
      </c>
      <c r="I821" s="10" t="str">
        <f>IFERROR(VLOOKUP(L821,verify_descriptions!A:J,9,FALSE),"")</f>
        <v/>
      </c>
      <c r="J821" s="9"/>
      <c r="K821" s="12" t="str">
        <f>IFERROR(VLOOKUP(L821,verify_descriptions!A:J,10,FALSE),"")</f>
        <v/>
      </c>
      <c r="L821" s="9"/>
      <c r="M821" s="9"/>
      <c r="N821" s="9"/>
      <c r="O821" s="10" t="str">
        <f>IF(C821="","",IF(ISERROR(VLOOKUP(C821,verify_dates!$A$1:$A$50,1,FALSE)),"Datum ungültig!",IF(L821="","Beschr. fehlt!",IF(SUMIFS(J:J,C:C,"="&amp;C821,K:K,"STD")&gt;10,"&gt;10h Arbeitszeit!",IF(AND(NOT(ISNUMBER(J821)),C821&lt;&gt;""),"Arbeitszeit fehlt!",IF(NOT(ISERROR(VLOOKUP(C821,verify_holidays!A:A,1,FALSE))),"W: Feiertagsarbeit!",IF(WEEKDAY(C821,2)&gt;5,"W: Wochenendarbeit!","OK")))))))</f>
        <v/>
      </c>
      <c r="P821" s="9" t="str">
        <f t="shared" si="12"/>
        <v>Abgeschlossen</v>
      </c>
    </row>
    <row r="822" spans="1:16" x14ac:dyDescent="0.25">
      <c r="A822" s="10" t="str">
        <f>IFERROR(VLOOKUP(L822,verify_descriptions!A:J,2,FALSE),"")</f>
        <v/>
      </c>
      <c r="B822" s="10" t="str">
        <f>IFERROR(VLOOKUP(L822,verify_descriptions!A:J,3,FALSE),"")</f>
        <v/>
      </c>
      <c r="C822" s="8"/>
      <c r="D822" s="10" t="str">
        <f>IFERROR(VLOOKUP(L822,verify_descriptions!A:J,4,FALSE),"")</f>
        <v/>
      </c>
      <c r="E822" s="10" t="str">
        <f>IFERROR(VLOOKUP(L822,verify_descriptions!A:J,5,FALSE),"")</f>
        <v/>
      </c>
      <c r="F822" s="10" t="str">
        <f>IFERROR(VLOOKUP(L822,verify_descriptions!A:J,6,FALSE),"")</f>
        <v/>
      </c>
      <c r="G822" s="10" t="str">
        <f>IFERROR(VLOOKUP(L822,verify_descriptions!A:J,7,FALSE),"")</f>
        <v/>
      </c>
      <c r="H822" s="10" t="str">
        <f>IFERROR(VLOOKUP(L822,verify_descriptions!A:J,8,FALSE),"")</f>
        <v/>
      </c>
      <c r="I822" s="10" t="str">
        <f>IFERROR(VLOOKUP(L822,verify_descriptions!A:J,9,FALSE),"")</f>
        <v/>
      </c>
      <c r="J822" s="9"/>
      <c r="K822" s="12" t="str">
        <f>IFERROR(VLOOKUP(L822,verify_descriptions!A:J,10,FALSE),"")</f>
        <v/>
      </c>
      <c r="L822" s="9"/>
      <c r="M822" s="9"/>
      <c r="N822" s="9"/>
      <c r="O822" s="10" t="str">
        <f>IF(C822="","",IF(ISERROR(VLOOKUP(C822,verify_dates!$A$1:$A$50,1,FALSE)),"Datum ungültig!",IF(L822="","Beschr. fehlt!",IF(SUMIFS(J:J,C:C,"="&amp;C822,K:K,"STD")&gt;10,"&gt;10h Arbeitszeit!",IF(AND(NOT(ISNUMBER(J822)),C822&lt;&gt;""),"Arbeitszeit fehlt!",IF(NOT(ISERROR(VLOOKUP(C822,verify_holidays!A:A,1,FALSE))),"W: Feiertagsarbeit!",IF(WEEKDAY(C822,2)&gt;5,"W: Wochenendarbeit!","OK")))))))</f>
        <v/>
      </c>
      <c r="P822" s="9" t="str">
        <f t="shared" si="12"/>
        <v>Abgeschlossen</v>
      </c>
    </row>
    <row r="823" spans="1:16" x14ac:dyDescent="0.25">
      <c r="A823" s="10" t="str">
        <f>IFERROR(VLOOKUP(L823,verify_descriptions!A:J,2,FALSE),"")</f>
        <v/>
      </c>
      <c r="B823" s="10" t="str">
        <f>IFERROR(VLOOKUP(L823,verify_descriptions!A:J,3,FALSE),"")</f>
        <v/>
      </c>
      <c r="C823" s="8"/>
      <c r="D823" s="10" t="str">
        <f>IFERROR(VLOOKUP(L823,verify_descriptions!A:J,4,FALSE),"")</f>
        <v/>
      </c>
      <c r="E823" s="10" t="str">
        <f>IFERROR(VLOOKUP(L823,verify_descriptions!A:J,5,FALSE),"")</f>
        <v/>
      </c>
      <c r="F823" s="10" t="str">
        <f>IFERROR(VLOOKUP(L823,verify_descriptions!A:J,6,FALSE),"")</f>
        <v/>
      </c>
      <c r="G823" s="10" t="str">
        <f>IFERROR(VLOOKUP(L823,verify_descriptions!A:J,7,FALSE),"")</f>
        <v/>
      </c>
      <c r="H823" s="10" t="str">
        <f>IFERROR(VLOOKUP(L823,verify_descriptions!A:J,8,FALSE),"")</f>
        <v/>
      </c>
      <c r="I823" s="10" t="str">
        <f>IFERROR(VLOOKUP(L823,verify_descriptions!A:J,9,FALSE),"")</f>
        <v/>
      </c>
      <c r="J823" s="9"/>
      <c r="K823" s="12" t="str">
        <f>IFERROR(VLOOKUP(L823,verify_descriptions!A:J,10,FALSE),"")</f>
        <v/>
      </c>
      <c r="L823" s="9"/>
      <c r="M823" s="9"/>
      <c r="N823" s="9"/>
      <c r="O823" s="10" t="str">
        <f>IF(C823="","",IF(ISERROR(VLOOKUP(C823,verify_dates!$A$1:$A$50,1,FALSE)),"Datum ungültig!",IF(L823="","Beschr. fehlt!",IF(SUMIFS(J:J,C:C,"="&amp;C823,K:K,"STD")&gt;10,"&gt;10h Arbeitszeit!",IF(AND(NOT(ISNUMBER(J823)),C823&lt;&gt;""),"Arbeitszeit fehlt!",IF(NOT(ISERROR(VLOOKUP(C823,verify_holidays!A:A,1,FALSE))),"W: Feiertagsarbeit!",IF(WEEKDAY(C823,2)&gt;5,"W: Wochenendarbeit!","OK")))))))</f>
        <v/>
      </c>
      <c r="P823" s="9" t="str">
        <f t="shared" si="12"/>
        <v>Abgeschlossen</v>
      </c>
    </row>
    <row r="824" spans="1:16" x14ac:dyDescent="0.25">
      <c r="A824" s="10" t="str">
        <f>IFERROR(VLOOKUP(L824,verify_descriptions!A:J,2,FALSE),"")</f>
        <v/>
      </c>
      <c r="B824" s="10" t="str">
        <f>IFERROR(VLOOKUP(L824,verify_descriptions!A:J,3,FALSE),"")</f>
        <v/>
      </c>
      <c r="C824" s="8"/>
      <c r="D824" s="10" t="str">
        <f>IFERROR(VLOOKUP(L824,verify_descriptions!A:J,4,FALSE),"")</f>
        <v/>
      </c>
      <c r="E824" s="10" t="str">
        <f>IFERROR(VLOOKUP(L824,verify_descriptions!A:J,5,FALSE),"")</f>
        <v/>
      </c>
      <c r="F824" s="10" t="str">
        <f>IFERROR(VLOOKUP(L824,verify_descriptions!A:J,6,FALSE),"")</f>
        <v/>
      </c>
      <c r="G824" s="10" t="str">
        <f>IFERROR(VLOOKUP(L824,verify_descriptions!A:J,7,FALSE),"")</f>
        <v/>
      </c>
      <c r="H824" s="10" t="str">
        <f>IFERROR(VLOOKUP(L824,verify_descriptions!A:J,8,FALSE),"")</f>
        <v/>
      </c>
      <c r="I824" s="10" t="str">
        <f>IFERROR(VLOOKUP(L824,verify_descriptions!A:J,9,FALSE),"")</f>
        <v/>
      </c>
      <c r="J824" s="9"/>
      <c r="K824" s="12" t="str">
        <f>IFERROR(VLOOKUP(L824,verify_descriptions!A:J,10,FALSE),"")</f>
        <v/>
      </c>
      <c r="L824" s="9"/>
      <c r="M824" s="9"/>
      <c r="N824" s="9"/>
      <c r="O824" s="10" t="str">
        <f>IF(C824="","",IF(ISERROR(VLOOKUP(C824,verify_dates!$A$1:$A$50,1,FALSE)),"Datum ungültig!",IF(L824="","Beschr. fehlt!",IF(SUMIFS(J:J,C:C,"="&amp;C824,K:K,"STD")&gt;10,"&gt;10h Arbeitszeit!",IF(AND(NOT(ISNUMBER(J824)),C824&lt;&gt;""),"Arbeitszeit fehlt!",IF(NOT(ISERROR(VLOOKUP(C824,verify_holidays!A:A,1,FALSE))),"W: Feiertagsarbeit!",IF(WEEKDAY(C824,2)&gt;5,"W: Wochenendarbeit!","OK")))))))</f>
        <v/>
      </c>
      <c r="P824" s="9" t="str">
        <f t="shared" si="12"/>
        <v>Abgeschlossen</v>
      </c>
    </row>
    <row r="825" spans="1:16" x14ac:dyDescent="0.25">
      <c r="A825" s="10" t="str">
        <f>IFERROR(VLOOKUP(L825,verify_descriptions!A:J,2,FALSE),"")</f>
        <v/>
      </c>
      <c r="B825" s="10" t="str">
        <f>IFERROR(VLOOKUP(L825,verify_descriptions!A:J,3,FALSE),"")</f>
        <v/>
      </c>
      <c r="C825" s="8"/>
      <c r="D825" s="10" t="str">
        <f>IFERROR(VLOOKUP(L825,verify_descriptions!A:J,4,FALSE),"")</f>
        <v/>
      </c>
      <c r="E825" s="10" t="str">
        <f>IFERROR(VLOOKUP(L825,verify_descriptions!A:J,5,FALSE),"")</f>
        <v/>
      </c>
      <c r="F825" s="10" t="str">
        <f>IFERROR(VLOOKUP(L825,verify_descriptions!A:J,6,FALSE),"")</f>
        <v/>
      </c>
      <c r="G825" s="10" t="str">
        <f>IFERROR(VLOOKUP(L825,verify_descriptions!A:J,7,FALSE),"")</f>
        <v/>
      </c>
      <c r="H825" s="10" t="str">
        <f>IFERROR(VLOOKUP(L825,verify_descriptions!A:J,8,FALSE),"")</f>
        <v/>
      </c>
      <c r="I825" s="10" t="str">
        <f>IFERROR(VLOOKUP(L825,verify_descriptions!A:J,9,FALSE),"")</f>
        <v/>
      </c>
      <c r="J825" s="9"/>
      <c r="K825" s="12" t="str">
        <f>IFERROR(VLOOKUP(L825,verify_descriptions!A:J,10,FALSE),"")</f>
        <v/>
      </c>
      <c r="L825" s="9"/>
      <c r="M825" s="9"/>
      <c r="N825" s="9"/>
      <c r="O825" s="10" t="str">
        <f>IF(C825="","",IF(ISERROR(VLOOKUP(C825,verify_dates!$A$1:$A$50,1,FALSE)),"Datum ungültig!",IF(L825="","Beschr. fehlt!",IF(SUMIFS(J:J,C:C,"="&amp;C825,K:K,"STD")&gt;10,"&gt;10h Arbeitszeit!",IF(AND(NOT(ISNUMBER(J825)),C825&lt;&gt;""),"Arbeitszeit fehlt!",IF(NOT(ISERROR(VLOOKUP(C825,verify_holidays!A:A,1,FALSE))),"W: Feiertagsarbeit!",IF(WEEKDAY(C825,2)&gt;5,"W: Wochenendarbeit!","OK")))))))</f>
        <v/>
      </c>
      <c r="P825" s="9" t="str">
        <f t="shared" si="12"/>
        <v>Abgeschlossen</v>
      </c>
    </row>
    <row r="826" spans="1:16" x14ac:dyDescent="0.25">
      <c r="A826" s="10" t="str">
        <f>IFERROR(VLOOKUP(L826,verify_descriptions!A:J,2,FALSE),"")</f>
        <v/>
      </c>
      <c r="B826" s="10" t="str">
        <f>IFERROR(VLOOKUP(L826,verify_descriptions!A:J,3,FALSE),"")</f>
        <v/>
      </c>
      <c r="C826" s="8"/>
      <c r="D826" s="10" t="str">
        <f>IFERROR(VLOOKUP(L826,verify_descriptions!A:J,4,FALSE),"")</f>
        <v/>
      </c>
      <c r="E826" s="10" t="str">
        <f>IFERROR(VLOOKUP(L826,verify_descriptions!A:J,5,FALSE),"")</f>
        <v/>
      </c>
      <c r="F826" s="10" t="str">
        <f>IFERROR(VLOOKUP(L826,verify_descriptions!A:J,6,FALSE),"")</f>
        <v/>
      </c>
      <c r="G826" s="10" t="str">
        <f>IFERROR(VLOOKUP(L826,verify_descriptions!A:J,7,FALSE),"")</f>
        <v/>
      </c>
      <c r="H826" s="10" t="str">
        <f>IFERROR(VLOOKUP(L826,verify_descriptions!A:J,8,FALSE),"")</f>
        <v/>
      </c>
      <c r="I826" s="10" t="str">
        <f>IFERROR(VLOOKUP(L826,verify_descriptions!A:J,9,FALSE),"")</f>
        <v/>
      </c>
      <c r="J826" s="9"/>
      <c r="K826" s="12" t="str">
        <f>IFERROR(VLOOKUP(L826,verify_descriptions!A:J,10,FALSE),"")</f>
        <v/>
      </c>
      <c r="L826" s="9"/>
      <c r="M826" s="9"/>
      <c r="N826" s="9"/>
      <c r="O826" s="10" t="str">
        <f>IF(C826="","",IF(ISERROR(VLOOKUP(C826,verify_dates!$A$1:$A$50,1,FALSE)),"Datum ungültig!",IF(L826="","Beschr. fehlt!",IF(SUMIFS(J:J,C:C,"="&amp;C826,K:K,"STD")&gt;10,"&gt;10h Arbeitszeit!",IF(AND(NOT(ISNUMBER(J826)),C826&lt;&gt;""),"Arbeitszeit fehlt!",IF(NOT(ISERROR(VLOOKUP(C826,verify_holidays!A:A,1,FALSE))),"W: Feiertagsarbeit!",IF(WEEKDAY(C826,2)&gt;5,"W: Wochenendarbeit!","OK")))))))</f>
        <v/>
      </c>
      <c r="P826" s="9" t="str">
        <f t="shared" si="12"/>
        <v>Abgeschlossen</v>
      </c>
    </row>
    <row r="827" spans="1:16" x14ac:dyDescent="0.25">
      <c r="A827" s="10" t="str">
        <f>IFERROR(VLOOKUP(L827,verify_descriptions!A:J,2,FALSE),"")</f>
        <v/>
      </c>
      <c r="B827" s="10" t="str">
        <f>IFERROR(VLOOKUP(L827,verify_descriptions!A:J,3,FALSE),"")</f>
        <v/>
      </c>
      <c r="C827" s="8"/>
      <c r="D827" s="10" t="str">
        <f>IFERROR(VLOOKUP(L827,verify_descriptions!A:J,4,FALSE),"")</f>
        <v/>
      </c>
      <c r="E827" s="10" t="str">
        <f>IFERROR(VLOOKUP(L827,verify_descriptions!A:J,5,FALSE),"")</f>
        <v/>
      </c>
      <c r="F827" s="10" t="str">
        <f>IFERROR(VLOOKUP(L827,verify_descriptions!A:J,6,FALSE),"")</f>
        <v/>
      </c>
      <c r="G827" s="10" t="str">
        <f>IFERROR(VLOOKUP(L827,verify_descriptions!A:J,7,FALSE),"")</f>
        <v/>
      </c>
      <c r="H827" s="10" t="str">
        <f>IFERROR(VLOOKUP(L827,verify_descriptions!A:J,8,FALSE),"")</f>
        <v/>
      </c>
      <c r="I827" s="10" t="str">
        <f>IFERROR(VLOOKUP(L827,verify_descriptions!A:J,9,FALSE),"")</f>
        <v/>
      </c>
      <c r="J827" s="9"/>
      <c r="K827" s="12" t="str">
        <f>IFERROR(VLOOKUP(L827,verify_descriptions!A:J,10,FALSE),"")</f>
        <v/>
      </c>
      <c r="L827" s="9"/>
      <c r="M827" s="9"/>
      <c r="N827" s="9"/>
      <c r="O827" s="10" t="str">
        <f>IF(C827="","",IF(ISERROR(VLOOKUP(C827,verify_dates!$A$1:$A$50,1,FALSE)),"Datum ungültig!",IF(L827="","Beschr. fehlt!",IF(SUMIFS(J:J,C:C,"="&amp;C827,K:K,"STD")&gt;10,"&gt;10h Arbeitszeit!",IF(AND(NOT(ISNUMBER(J827)),C827&lt;&gt;""),"Arbeitszeit fehlt!",IF(NOT(ISERROR(VLOOKUP(C827,verify_holidays!A:A,1,FALSE))),"W: Feiertagsarbeit!",IF(WEEKDAY(C827,2)&gt;5,"W: Wochenendarbeit!","OK")))))))</f>
        <v/>
      </c>
      <c r="P827" s="9" t="str">
        <f t="shared" si="12"/>
        <v>Abgeschlossen</v>
      </c>
    </row>
    <row r="828" spans="1:16" x14ac:dyDescent="0.25">
      <c r="A828" s="10" t="str">
        <f>IFERROR(VLOOKUP(L828,verify_descriptions!A:J,2,FALSE),"")</f>
        <v/>
      </c>
      <c r="B828" s="10" t="str">
        <f>IFERROR(VLOOKUP(L828,verify_descriptions!A:J,3,FALSE),"")</f>
        <v/>
      </c>
      <c r="C828" s="8"/>
      <c r="D828" s="10" t="str">
        <f>IFERROR(VLOOKUP(L828,verify_descriptions!A:J,4,FALSE),"")</f>
        <v/>
      </c>
      <c r="E828" s="10" t="str">
        <f>IFERROR(VLOOKUP(L828,verify_descriptions!A:J,5,FALSE),"")</f>
        <v/>
      </c>
      <c r="F828" s="10" t="str">
        <f>IFERROR(VLOOKUP(L828,verify_descriptions!A:J,6,FALSE),"")</f>
        <v/>
      </c>
      <c r="G828" s="10" t="str">
        <f>IFERROR(VLOOKUP(L828,verify_descriptions!A:J,7,FALSE),"")</f>
        <v/>
      </c>
      <c r="H828" s="10" t="str">
        <f>IFERROR(VLOOKUP(L828,verify_descriptions!A:J,8,FALSE),"")</f>
        <v/>
      </c>
      <c r="I828" s="10" t="str">
        <f>IFERROR(VLOOKUP(L828,verify_descriptions!A:J,9,FALSE),"")</f>
        <v/>
      </c>
      <c r="J828" s="9"/>
      <c r="K828" s="12" t="str">
        <f>IFERROR(VLOOKUP(L828,verify_descriptions!A:J,10,FALSE),"")</f>
        <v/>
      </c>
      <c r="L828" s="9"/>
      <c r="M828" s="9"/>
      <c r="N828" s="9"/>
      <c r="O828" s="10" t="str">
        <f>IF(C828="","",IF(ISERROR(VLOOKUP(C828,verify_dates!$A$1:$A$50,1,FALSE)),"Datum ungültig!",IF(L828="","Beschr. fehlt!",IF(SUMIFS(J:J,C:C,"="&amp;C828,K:K,"STD")&gt;10,"&gt;10h Arbeitszeit!",IF(AND(NOT(ISNUMBER(J828)),C828&lt;&gt;""),"Arbeitszeit fehlt!",IF(NOT(ISERROR(VLOOKUP(C828,verify_holidays!A:A,1,FALSE))),"W: Feiertagsarbeit!",IF(WEEKDAY(C828,2)&gt;5,"W: Wochenendarbeit!","OK")))))))</f>
        <v/>
      </c>
      <c r="P828" s="9" t="str">
        <f t="shared" si="12"/>
        <v>Abgeschlossen</v>
      </c>
    </row>
    <row r="829" spans="1:16" x14ac:dyDescent="0.25">
      <c r="A829" s="10" t="str">
        <f>IFERROR(VLOOKUP(L829,verify_descriptions!A:J,2,FALSE),"")</f>
        <v/>
      </c>
      <c r="B829" s="10" t="str">
        <f>IFERROR(VLOOKUP(L829,verify_descriptions!A:J,3,FALSE),"")</f>
        <v/>
      </c>
      <c r="C829" s="8"/>
      <c r="D829" s="10" t="str">
        <f>IFERROR(VLOOKUP(L829,verify_descriptions!A:J,4,FALSE),"")</f>
        <v/>
      </c>
      <c r="E829" s="10" t="str">
        <f>IFERROR(VLOOKUP(L829,verify_descriptions!A:J,5,FALSE),"")</f>
        <v/>
      </c>
      <c r="F829" s="10" t="str">
        <f>IFERROR(VLOOKUP(L829,verify_descriptions!A:J,6,FALSE),"")</f>
        <v/>
      </c>
      <c r="G829" s="10" t="str">
        <f>IFERROR(VLOOKUP(L829,verify_descriptions!A:J,7,FALSE),"")</f>
        <v/>
      </c>
      <c r="H829" s="10" t="str">
        <f>IFERROR(VLOOKUP(L829,verify_descriptions!A:J,8,FALSE),"")</f>
        <v/>
      </c>
      <c r="I829" s="10" t="str">
        <f>IFERROR(VLOOKUP(L829,verify_descriptions!A:J,9,FALSE),"")</f>
        <v/>
      </c>
      <c r="J829" s="9"/>
      <c r="K829" s="12" t="str">
        <f>IFERROR(VLOOKUP(L829,verify_descriptions!A:J,10,FALSE),"")</f>
        <v/>
      </c>
      <c r="L829" s="9"/>
      <c r="M829" s="9"/>
      <c r="N829" s="9"/>
      <c r="O829" s="10" t="str">
        <f>IF(C829="","",IF(ISERROR(VLOOKUP(C829,verify_dates!$A$1:$A$50,1,FALSE)),"Datum ungültig!",IF(L829="","Beschr. fehlt!",IF(SUMIFS(J:J,C:C,"="&amp;C829,K:K,"STD")&gt;10,"&gt;10h Arbeitszeit!",IF(AND(NOT(ISNUMBER(J829)),C829&lt;&gt;""),"Arbeitszeit fehlt!",IF(NOT(ISERROR(VLOOKUP(C829,verify_holidays!A:A,1,FALSE))),"W: Feiertagsarbeit!",IF(WEEKDAY(C829,2)&gt;5,"W: Wochenendarbeit!","OK")))))))</f>
        <v/>
      </c>
      <c r="P829" s="9" t="str">
        <f t="shared" si="12"/>
        <v>Abgeschlossen</v>
      </c>
    </row>
    <row r="830" spans="1:16" x14ac:dyDescent="0.25">
      <c r="A830" s="10" t="str">
        <f>IFERROR(VLOOKUP(L830,verify_descriptions!A:J,2,FALSE),"")</f>
        <v/>
      </c>
      <c r="B830" s="10" t="str">
        <f>IFERROR(VLOOKUP(L830,verify_descriptions!A:J,3,FALSE),"")</f>
        <v/>
      </c>
      <c r="C830" s="8"/>
      <c r="D830" s="10" t="str">
        <f>IFERROR(VLOOKUP(L830,verify_descriptions!A:J,4,FALSE),"")</f>
        <v/>
      </c>
      <c r="E830" s="10" t="str">
        <f>IFERROR(VLOOKUP(L830,verify_descriptions!A:J,5,FALSE),"")</f>
        <v/>
      </c>
      <c r="F830" s="10" t="str">
        <f>IFERROR(VLOOKUP(L830,verify_descriptions!A:J,6,FALSE),"")</f>
        <v/>
      </c>
      <c r="G830" s="10" t="str">
        <f>IFERROR(VLOOKUP(L830,verify_descriptions!A:J,7,FALSE),"")</f>
        <v/>
      </c>
      <c r="H830" s="10" t="str">
        <f>IFERROR(VLOOKUP(L830,verify_descriptions!A:J,8,FALSE),"")</f>
        <v/>
      </c>
      <c r="I830" s="10" t="str">
        <f>IFERROR(VLOOKUP(L830,verify_descriptions!A:J,9,FALSE),"")</f>
        <v/>
      </c>
      <c r="J830" s="9"/>
      <c r="K830" s="12" t="str">
        <f>IFERROR(VLOOKUP(L830,verify_descriptions!A:J,10,FALSE),"")</f>
        <v/>
      </c>
      <c r="L830" s="9"/>
      <c r="M830" s="9"/>
      <c r="N830" s="9"/>
      <c r="O830" s="10" t="str">
        <f>IF(C830="","",IF(ISERROR(VLOOKUP(C830,verify_dates!$A$1:$A$50,1,FALSE)),"Datum ungültig!",IF(L830="","Beschr. fehlt!",IF(SUMIFS(J:J,C:C,"="&amp;C830,K:K,"STD")&gt;10,"&gt;10h Arbeitszeit!",IF(AND(NOT(ISNUMBER(J830)),C830&lt;&gt;""),"Arbeitszeit fehlt!",IF(NOT(ISERROR(VLOOKUP(C830,verify_holidays!A:A,1,FALSE))),"W: Feiertagsarbeit!",IF(WEEKDAY(C830,2)&gt;5,"W: Wochenendarbeit!","OK")))))))</f>
        <v/>
      </c>
      <c r="P830" s="9" t="str">
        <f t="shared" si="12"/>
        <v>Abgeschlossen</v>
      </c>
    </row>
    <row r="831" spans="1:16" x14ac:dyDescent="0.25">
      <c r="A831" s="10" t="str">
        <f>IFERROR(VLOOKUP(L831,verify_descriptions!A:J,2,FALSE),"")</f>
        <v/>
      </c>
      <c r="B831" s="10" t="str">
        <f>IFERROR(VLOOKUP(L831,verify_descriptions!A:J,3,FALSE),"")</f>
        <v/>
      </c>
      <c r="C831" s="8"/>
      <c r="D831" s="10" t="str">
        <f>IFERROR(VLOOKUP(L831,verify_descriptions!A:J,4,FALSE),"")</f>
        <v/>
      </c>
      <c r="E831" s="10" t="str">
        <f>IFERROR(VLOOKUP(L831,verify_descriptions!A:J,5,FALSE),"")</f>
        <v/>
      </c>
      <c r="F831" s="10" t="str">
        <f>IFERROR(VLOOKUP(L831,verify_descriptions!A:J,6,FALSE),"")</f>
        <v/>
      </c>
      <c r="G831" s="10" t="str">
        <f>IFERROR(VLOOKUP(L831,verify_descriptions!A:J,7,FALSE),"")</f>
        <v/>
      </c>
      <c r="H831" s="10" t="str">
        <f>IFERROR(VLOOKUP(L831,verify_descriptions!A:J,8,FALSE),"")</f>
        <v/>
      </c>
      <c r="I831" s="10" t="str">
        <f>IFERROR(VLOOKUP(L831,verify_descriptions!A:J,9,FALSE),"")</f>
        <v/>
      </c>
      <c r="J831" s="9"/>
      <c r="K831" s="12" t="str">
        <f>IFERROR(VLOOKUP(L831,verify_descriptions!A:J,10,FALSE),"")</f>
        <v/>
      </c>
      <c r="L831" s="9"/>
      <c r="M831" s="9"/>
      <c r="N831" s="9"/>
      <c r="O831" s="10" t="str">
        <f>IF(C831="","",IF(ISERROR(VLOOKUP(C831,verify_dates!$A$1:$A$50,1,FALSE)),"Datum ungültig!",IF(L831="","Beschr. fehlt!",IF(SUMIFS(J:J,C:C,"="&amp;C831,K:K,"STD")&gt;10,"&gt;10h Arbeitszeit!",IF(AND(NOT(ISNUMBER(J831)),C831&lt;&gt;""),"Arbeitszeit fehlt!",IF(NOT(ISERROR(VLOOKUP(C831,verify_holidays!A:A,1,FALSE))),"W: Feiertagsarbeit!",IF(WEEKDAY(C831,2)&gt;5,"W: Wochenendarbeit!","OK")))))))</f>
        <v/>
      </c>
      <c r="P831" s="9" t="str">
        <f t="shared" si="12"/>
        <v>Abgeschlossen</v>
      </c>
    </row>
    <row r="832" spans="1:16" x14ac:dyDescent="0.25">
      <c r="A832" s="10" t="str">
        <f>IFERROR(VLOOKUP(L832,verify_descriptions!A:J,2,FALSE),"")</f>
        <v/>
      </c>
      <c r="B832" s="10" t="str">
        <f>IFERROR(VLOOKUP(L832,verify_descriptions!A:J,3,FALSE),"")</f>
        <v/>
      </c>
      <c r="C832" s="8"/>
      <c r="D832" s="10" t="str">
        <f>IFERROR(VLOOKUP(L832,verify_descriptions!A:J,4,FALSE),"")</f>
        <v/>
      </c>
      <c r="E832" s="10" t="str">
        <f>IFERROR(VLOOKUP(L832,verify_descriptions!A:J,5,FALSE),"")</f>
        <v/>
      </c>
      <c r="F832" s="10" t="str">
        <f>IFERROR(VLOOKUP(L832,verify_descriptions!A:J,6,FALSE),"")</f>
        <v/>
      </c>
      <c r="G832" s="10" t="str">
        <f>IFERROR(VLOOKUP(L832,verify_descriptions!A:J,7,FALSE),"")</f>
        <v/>
      </c>
      <c r="H832" s="10" t="str">
        <f>IFERROR(VLOOKUP(L832,verify_descriptions!A:J,8,FALSE),"")</f>
        <v/>
      </c>
      <c r="I832" s="10" t="str">
        <f>IFERROR(VLOOKUP(L832,verify_descriptions!A:J,9,FALSE),"")</f>
        <v/>
      </c>
      <c r="J832" s="9"/>
      <c r="K832" s="12" t="str">
        <f>IFERROR(VLOOKUP(L832,verify_descriptions!A:J,10,FALSE),"")</f>
        <v/>
      </c>
      <c r="L832" s="9"/>
      <c r="M832" s="9"/>
      <c r="N832" s="9"/>
      <c r="O832" s="10" t="str">
        <f>IF(C832="","",IF(ISERROR(VLOOKUP(C832,verify_dates!$A$1:$A$50,1,FALSE)),"Datum ungültig!",IF(L832="","Beschr. fehlt!",IF(SUMIFS(J:J,C:C,"="&amp;C832,K:K,"STD")&gt;10,"&gt;10h Arbeitszeit!",IF(AND(NOT(ISNUMBER(J832)),C832&lt;&gt;""),"Arbeitszeit fehlt!",IF(NOT(ISERROR(VLOOKUP(C832,verify_holidays!A:A,1,FALSE))),"W: Feiertagsarbeit!",IF(WEEKDAY(C832,2)&gt;5,"W: Wochenendarbeit!","OK")))))))</f>
        <v/>
      </c>
      <c r="P832" s="9" t="str">
        <f t="shared" si="12"/>
        <v>Abgeschlossen</v>
      </c>
    </row>
    <row r="833" spans="1:16" x14ac:dyDescent="0.25">
      <c r="A833" s="10" t="str">
        <f>IFERROR(VLOOKUP(L833,verify_descriptions!A:J,2,FALSE),"")</f>
        <v/>
      </c>
      <c r="B833" s="10" t="str">
        <f>IFERROR(VLOOKUP(L833,verify_descriptions!A:J,3,FALSE),"")</f>
        <v/>
      </c>
      <c r="C833" s="8"/>
      <c r="D833" s="10" t="str">
        <f>IFERROR(VLOOKUP(L833,verify_descriptions!A:J,4,FALSE),"")</f>
        <v/>
      </c>
      <c r="E833" s="10" t="str">
        <f>IFERROR(VLOOKUP(L833,verify_descriptions!A:J,5,FALSE),"")</f>
        <v/>
      </c>
      <c r="F833" s="10" t="str">
        <f>IFERROR(VLOOKUP(L833,verify_descriptions!A:J,6,FALSE),"")</f>
        <v/>
      </c>
      <c r="G833" s="10" t="str">
        <f>IFERROR(VLOOKUP(L833,verify_descriptions!A:J,7,FALSE),"")</f>
        <v/>
      </c>
      <c r="H833" s="10" t="str">
        <f>IFERROR(VLOOKUP(L833,verify_descriptions!A:J,8,FALSE),"")</f>
        <v/>
      </c>
      <c r="I833" s="10" t="str">
        <f>IFERROR(VLOOKUP(L833,verify_descriptions!A:J,9,FALSE),"")</f>
        <v/>
      </c>
      <c r="J833" s="9"/>
      <c r="K833" s="12" t="str">
        <f>IFERROR(VLOOKUP(L833,verify_descriptions!A:J,10,FALSE),"")</f>
        <v/>
      </c>
      <c r="L833" s="9"/>
      <c r="M833" s="9"/>
      <c r="N833" s="9"/>
      <c r="O833" s="10" t="str">
        <f>IF(C833="","",IF(ISERROR(VLOOKUP(C833,verify_dates!$A$1:$A$50,1,FALSE)),"Datum ungültig!",IF(L833="","Beschr. fehlt!",IF(SUMIFS(J:J,C:C,"="&amp;C833,K:K,"STD")&gt;10,"&gt;10h Arbeitszeit!",IF(AND(NOT(ISNUMBER(J833)),C833&lt;&gt;""),"Arbeitszeit fehlt!",IF(NOT(ISERROR(VLOOKUP(C833,verify_holidays!A:A,1,FALSE))),"W: Feiertagsarbeit!",IF(WEEKDAY(C833,2)&gt;5,"W: Wochenendarbeit!","OK")))))))</f>
        <v/>
      </c>
      <c r="P833" s="9" t="str">
        <f t="shared" si="12"/>
        <v>Abgeschlossen</v>
      </c>
    </row>
    <row r="834" spans="1:16" x14ac:dyDescent="0.25">
      <c r="A834" s="10" t="str">
        <f>IFERROR(VLOOKUP(L834,verify_descriptions!A:J,2,FALSE),"")</f>
        <v/>
      </c>
      <c r="B834" s="10" t="str">
        <f>IFERROR(VLOOKUP(L834,verify_descriptions!A:J,3,FALSE),"")</f>
        <v/>
      </c>
      <c r="C834" s="8"/>
      <c r="D834" s="10" t="str">
        <f>IFERROR(VLOOKUP(L834,verify_descriptions!A:J,4,FALSE),"")</f>
        <v/>
      </c>
      <c r="E834" s="10" t="str">
        <f>IFERROR(VLOOKUP(L834,verify_descriptions!A:J,5,FALSE),"")</f>
        <v/>
      </c>
      <c r="F834" s="10" t="str">
        <f>IFERROR(VLOOKUP(L834,verify_descriptions!A:J,6,FALSE),"")</f>
        <v/>
      </c>
      <c r="G834" s="10" t="str">
        <f>IFERROR(VLOOKUP(L834,verify_descriptions!A:J,7,FALSE),"")</f>
        <v/>
      </c>
      <c r="H834" s="10" t="str">
        <f>IFERROR(VLOOKUP(L834,verify_descriptions!A:J,8,FALSE),"")</f>
        <v/>
      </c>
      <c r="I834" s="10" t="str">
        <f>IFERROR(VLOOKUP(L834,verify_descriptions!A:J,9,FALSE),"")</f>
        <v/>
      </c>
      <c r="J834" s="9"/>
      <c r="K834" s="12" t="str">
        <f>IFERROR(VLOOKUP(L834,verify_descriptions!A:J,10,FALSE),"")</f>
        <v/>
      </c>
      <c r="L834" s="9"/>
      <c r="M834" s="9"/>
      <c r="N834" s="9"/>
      <c r="O834" s="10" t="str">
        <f>IF(C834="","",IF(ISERROR(VLOOKUP(C834,verify_dates!$A$1:$A$50,1,FALSE)),"Datum ungültig!",IF(L834="","Beschr. fehlt!",IF(SUMIFS(J:J,C:C,"="&amp;C834,K:K,"STD")&gt;10,"&gt;10h Arbeitszeit!",IF(AND(NOT(ISNUMBER(J834)),C834&lt;&gt;""),"Arbeitszeit fehlt!",IF(NOT(ISERROR(VLOOKUP(C834,verify_holidays!A:A,1,FALSE))),"W: Feiertagsarbeit!",IF(WEEKDAY(C834,2)&gt;5,"W: Wochenendarbeit!","OK")))))))</f>
        <v/>
      </c>
      <c r="P834" s="9" t="str">
        <f t="shared" si="12"/>
        <v>Abgeschlossen</v>
      </c>
    </row>
    <row r="835" spans="1:16" x14ac:dyDescent="0.25">
      <c r="A835" s="10" t="str">
        <f>IFERROR(VLOOKUP(L835,verify_descriptions!A:J,2,FALSE),"")</f>
        <v/>
      </c>
      <c r="B835" s="10" t="str">
        <f>IFERROR(VLOOKUP(L835,verify_descriptions!A:J,3,FALSE),"")</f>
        <v/>
      </c>
      <c r="C835" s="8"/>
      <c r="D835" s="10" t="str">
        <f>IFERROR(VLOOKUP(L835,verify_descriptions!A:J,4,FALSE),"")</f>
        <v/>
      </c>
      <c r="E835" s="10" t="str">
        <f>IFERROR(VLOOKUP(L835,verify_descriptions!A:J,5,FALSE),"")</f>
        <v/>
      </c>
      <c r="F835" s="10" t="str">
        <f>IFERROR(VLOOKUP(L835,verify_descriptions!A:J,6,FALSE),"")</f>
        <v/>
      </c>
      <c r="G835" s="10" t="str">
        <f>IFERROR(VLOOKUP(L835,verify_descriptions!A:J,7,FALSE),"")</f>
        <v/>
      </c>
      <c r="H835" s="10" t="str">
        <f>IFERROR(VLOOKUP(L835,verify_descriptions!A:J,8,FALSE),"")</f>
        <v/>
      </c>
      <c r="I835" s="10" t="str">
        <f>IFERROR(VLOOKUP(L835,verify_descriptions!A:J,9,FALSE),"")</f>
        <v/>
      </c>
      <c r="J835" s="9"/>
      <c r="K835" s="12" t="str">
        <f>IFERROR(VLOOKUP(L835,verify_descriptions!A:J,10,FALSE),"")</f>
        <v/>
      </c>
      <c r="L835" s="9"/>
      <c r="M835" s="9"/>
      <c r="N835" s="9"/>
      <c r="O835" s="10" t="str">
        <f>IF(C835="","",IF(ISERROR(VLOOKUP(C835,verify_dates!$A$1:$A$50,1,FALSE)),"Datum ungültig!",IF(L835="","Beschr. fehlt!",IF(SUMIFS(J:J,C:C,"="&amp;C835,K:K,"STD")&gt;10,"&gt;10h Arbeitszeit!",IF(AND(NOT(ISNUMBER(J835)),C835&lt;&gt;""),"Arbeitszeit fehlt!",IF(NOT(ISERROR(VLOOKUP(C835,verify_holidays!A:A,1,FALSE))),"W: Feiertagsarbeit!",IF(WEEKDAY(C835,2)&gt;5,"W: Wochenendarbeit!","OK")))))))</f>
        <v/>
      </c>
      <c r="P835" s="9" t="str">
        <f t="shared" si="12"/>
        <v>Abgeschlossen</v>
      </c>
    </row>
    <row r="836" spans="1:16" x14ac:dyDescent="0.25">
      <c r="A836" s="10" t="str">
        <f>IFERROR(VLOOKUP(L836,verify_descriptions!A:J,2,FALSE),"")</f>
        <v/>
      </c>
      <c r="B836" s="10" t="str">
        <f>IFERROR(VLOOKUP(L836,verify_descriptions!A:J,3,FALSE),"")</f>
        <v/>
      </c>
      <c r="C836" s="8"/>
      <c r="D836" s="10" t="str">
        <f>IFERROR(VLOOKUP(L836,verify_descriptions!A:J,4,FALSE),"")</f>
        <v/>
      </c>
      <c r="E836" s="10" t="str">
        <f>IFERROR(VLOOKUP(L836,verify_descriptions!A:J,5,FALSE),"")</f>
        <v/>
      </c>
      <c r="F836" s="10" t="str">
        <f>IFERROR(VLOOKUP(L836,verify_descriptions!A:J,6,FALSE),"")</f>
        <v/>
      </c>
      <c r="G836" s="10" t="str">
        <f>IFERROR(VLOOKUP(L836,verify_descriptions!A:J,7,FALSE),"")</f>
        <v/>
      </c>
      <c r="H836" s="10" t="str">
        <f>IFERROR(VLOOKUP(L836,verify_descriptions!A:J,8,FALSE),"")</f>
        <v/>
      </c>
      <c r="I836" s="10" t="str">
        <f>IFERROR(VLOOKUP(L836,verify_descriptions!A:J,9,FALSE),"")</f>
        <v/>
      </c>
      <c r="J836" s="9"/>
      <c r="K836" s="12" t="str">
        <f>IFERROR(VLOOKUP(L836,verify_descriptions!A:J,10,FALSE),"")</f>
        <v/>
      </c>
      <c r="L836" s="9"/>
      <c r="M836" s="9"/>
      <c r="N836" s="9"/>
      <c r="O836" s="10" t="str">
        <f>IF(C836="","",IF(ISERROR(VLOOKUP(C836,verify_dates!$A$1:$A$50,1,FALSE)),"Datum ungültig!",IF(L836="","Beschr. fehlt!",IF(SUMIFS(J:J,C:C,"="&amp;C836,K:K,"STD")&gt;10,"&gt;10h Arbeitszeit!",IF(AND(NOT(ISNUMBER(J836)),C836&lt;&gt;""),"Arbeitszeit fehlt!",IF(NOT(ISERROR(VLOOKUP(C836,verify_holidays!A:A,1,FALSE))),"W: Feiertagsarbeit!",IF(WEEKDAY(C836,2)&gt;5,"W: Wochenendarbeit!","OK")))))))</f>
        <v/>
      </c>
      <c r="P836" s="9" t="str">
        <f t="shared" ref="P836:P899" si="13">$B$1</f>
        <v>Abgeschlossen</v>
      </c>
    </row>
    <row r="837" spans="1:16" x14ac:dyDescent="0.25">
      <c r="A837" s="10" t="str">
        <f>IFERROR(VLOOKUP(L837,verify_descriptions!A:J,2,FALSE),"")</f>
        <v/>
      </c>
      <c r="B837" s="10" t="str">
        <f>IFERROR(VLOOKUP(L837,verify_descriptions!A:J,3,FALSE),"")</f>
        <v/>
      </c>
      <c r="C837" s="8"/>
      <c r="D837" s="10" t="str">
        <f>IFERROR(VLOOKUP(L837,verify_descriptions!A:J,4,FALSE),"")</f>
        <v/>
      </c>
      <c r="E837" s="10" t="str">
        <f>IFERROR(VLOOKUP(L837,verify_descriptions!A:J,5,FALSE),"")</f>
        <v/>
      </c>
      <c r="F837" s="10" t="str">
        <f>IFERROR(VLOOKUP(L837,verify_descriptions!A:J,6,FALSE),"")</f>
        <v/>
      </c>
      <c r="G837" s="10" t="str">
        <f>IFERROR(VLOOKUP(L837,verify_descriptions!A:J,7,FALSE),"")</f>
        <v/>
      </c>
      <c r="H837" s="10" t="str">
        <f>IFERROR(VLOOKUP(L837,verify_descriptions!A:J,8,FALSE),"")</f>
        <v/>
      </c>
      <c r="I837" s="10" t="str">
        <f>IFERROR(VLOOKUP(L837,verify_descriptions!A:J,9,FALSE),"")</f>
        <v/>
      </c>
      <c r="J837" s="9"/>
      <c r="K837" s="12" t="str">
        <f>IFERROR(VLOOKUP(L837,verify_descriptions!A:J,10,FALSE),"")</f>
        <v/>
      </c>
      <c r="L837" s="9"/>
      <c r="M837" s="9"/>
      <c r="N837" s="9"/>
      <c r="O837" s="10" t="str">
        <f>IF(C837="","",IF(ISERROR(VLOOKUP(C837,verify_dates!$A$1:$A$50,1,FALSE)),"Datum ungültig!",IF(L837="","Beschr. fehlt!",IF(SUMIFS(J:J,C:C,"="&amp;C837,K:K,"STD")&gt;10,"&gt;10h Arbeitszeit!",IF(AND(NOT(ISNUMBER(J837)),C837&lt;&gt;""),"Arbeitszeit fehlt!",IF(NOT(ISERROR(VLOOKUP(C837,verify_holidays!A:A,1,FALSE))),"W: Feiertagsarbeit!",IF(WEEKDAY(C837,2)&gt;5,"W: Wochenendarbeit!","OK")))))))</f>
        <v/>
      </c>
      <c r="P837" s="9" t="str">
        <f t="shared" si="13"/>
        <v>Abgeschlossen</v>
      </c>
    </row>
    <row r="838" spans="1:16" x14ac:dyDescent="0.25">
      <c r="A838" s="10" t="str">
        <f>IFERROR(VLOOKUP(L838,verify_descriptions!A:J,2,FALSE),"")</f>
        <v/>
      </c>
      <c r="B838" s="10" t="str">
        <f>IFERROR(VLOOKUP(L838,verify_descriptions!A:J,3,FALSE),"")</f>
        <v/>
      </c>
      <c r="C838" s="8"/>
      <c r="D838" s="10" t="str">
        <f>IFERROR(VLOOKUP(L838,verify_descriptions!A:J,4,FALSE),"")</f>
        <v/>
      </c>
      <c r="E838" s="10" t="str">
        <f>IFERROR(VLOOKUP(L838,verify_descriptions!A:J,5,FALSE),"")</f>
        <v/>
      </c>
      <c r="F838" s="10" t="str">
        <f>IFERROR(VLOOKUP(L838,verify_descriptions!A:J,6,FALSE),"")</f>
        <v/>
      </c>
      <c r="G838" s="10" t="str">
        <f>IFERROR(VLOOKUP(L838,verify_descriptions!A:J,7,FALSE),"")</f>
        <v/>
      </c>
      <c r="H838" s="10" t="str">
        <f>IFERROR(VLOOKUP(L838,verify_descriptions!A:J,8,FALSE),"")</f>
        <v/>
      </c>
      <c r="I838" s="10" t="str">
        <f>IFERROR(VLOOKUP(L838,verify_descriptions!A:J,9,FALSE),"")</f>
        <v/>
      </c>
      <c r="J838" s="9"/>
      <c r="K838" s="12" t="str">
        <f>IFERROR(VLOOKUP(L838,verify_descriptions!A:J,10,FALSE),"")</f>
        <v/>
      </c>
      <c r="L838" s="9"/>
      <c r="M838" s="9"/>
      <c r="N838" s="9"/>
      <c r="O838" s="10" t="str">
        <f>IF(C838="","",IF(ISERROR(VLOOKUP(C838,verify_dates!$A$1:$A$50,1,FALSE)),"Datum ungültig!",IF(L838="","Beschr. fehlt!",IF(SUMIFS(J:J,C:C,"="&amp;C838,K:K,"STD")&gt;10,"&gt;10h Arbeitszeit!",IF(AND(NOT(ISNUMBER(J838)),C838&lt;&gt;""),"Arbeitszeit fehlt!",IF(NOT(ISERROR(VLOOKUP(C838,verify_holidays!A:A,1,FALSE))),"W: Feiertagsarbeit!",IF(WEEKDAY(C838,2)&gt;5,"W: Wochenendarbeit!","OK")))))))</f>
        <v/>
      </c>
      <c r="P838" s="9" t="str">
        <f t="shared" si="13"/>
        <v>Abgeschlossen</v>
      </c>
    </row>
    <row r="839" spans="1:16" x14ac:dyDescent="0.25">
      <c r="A839" s="10" t="str">
        <f>IFERROR(VLOOKUP(L839,verify_descriptions!A:J,2,FALSE),"")</f>
        <v/>
      </c>
      <c r="B839" s="10" t="str">
        <f>IFERROR(VLOOKUP(L839,verify_descriptions!A:J,3,FALSE),"")</f>
        <v/>
      </c>
      <c r="C839" s="8"/>
      <c r="D839" s="10" t="str">
        <f>IFERROR(VLOOKUP(L839,verify_descriptions!A:J,4,FALSE),"")</f>
        <v/>
      </c>
      <c r="E839" s="10" t="str">
        <f>IFERROR(VLOOKUP(L839,verify_descriptions!A:J,5,FALSE),"")</f>
        <v/>
      </c>
      <c r="F839" s="10" t="str">
        <f>IFERROR(VLOOKUP(L839,verify_descriptions!A:J,6,FALSE),"")</f>
        <v/>
      </c>
      <c r="G839" s="10" t="str">
        <f>IFERROR(VLOOKUP(L839,verify_descriptions!A:J,7,FALSE),"")</f>
        <v/>
      </c>
      <c r="H839" s="10" t="str">
        <f>IFERROR(VLOOKUP(L839,verify_descriptions!A:J,8,FALSE),"")</f>
        <v/>
      </c>
      <c r="I839" s="10" t="str">
        <f>IFERROR(VLOOKUP(L839,verify_descriptions!A:J,9,FALSE),"")</f>
        <v/>
      </c>
      <c r="J839" s="9"/>
      <c r="K839" s="12" t="str">
        <f>IFERROR(VLOOKUP(L839,verify_descriptions!A:J,10,FALSE),"")</f>
        <v/>
      </c>
      <c r="L839" s="9"/>
      <c r="M839" s="9"/>
      <c r="N839" s="9"/>
      <c r="O839" s="10" t="str">
        <f>IF(C839="","",IF(ISERROR(VLOOKUP(C839,verify_dates!$A$1:$A$50,1,FALSE)),"Datum ungültig!",IF(L839="","Beschr. fehlt!",IF(SUMIFS(J:J,C:C,"="&amp;C839,K:K,"STD")&gt;10,"&gt;10h Arbeitszeit!",IF(AND(NOT(ISNUMBER(J839)),C839&lt;&gt;""),"Arbeitszeit fehlt!",IF(NOT(ISERROR(VLOOKUP(C839,verify_holidays!A:A,1,FALSE))),"W: Feiertagsarbeit!",IF(WEEKDAY(C839,2)&gt;5,"W: Wochenendarbeit!","OK")))))))</f>
        <v/>
      </c>
      <c r="P839" s="9" t="str">
        <f t="shared" si="13"/>
        <v>Abgeschlossen</v>
      </c>
    </row>
    <row r="840" spans="1:16" x14ac:dyDescent="0.25">
      <c r="A840" s="10" t="str">
        <f>IFERROR(VLOOKUP(L840,verify_descriptions!A:J,2,FALSE),"")</f>
        <v/>
      </c>
      <c r="B840" s="10" t="str">
        <f>IFERROR(VLOOKUP(L840,verify_descriptions!A:J,3,FALSE),"")</f>
        <v/>
      </c>
      <c r="C840" s="8"/>
      <c r="D840" s="10" t="str">
        <f>IFERROR(VLOOKUP(L840,verify_descriptions!A:J,4,FALSE),"")</f>
        <v/>
      </c>
      <c r="E840" s="10" t="str">
        <f>IFERROR(VLOOKUP(L840,verify_descriptions!A:J,5,FALSE),"")</f>
        <v/>
      </c>
      <c r="F840" s="10" t="str">
        <f>IFERROR(VLOOKUP(L840,verify_descriptions!A:J,6,FALSE),"")</f>
        <v/>
      </c>
      <c r="G840" s="10" t="str">
        <f>IFERROR(VLOOKUP(L840,verify_descriptions!A:J,7,FALSE),"")</f>
        <v/>
      </c>
      <c r="H840" s="10" t="str">
        <f>IFERROR(VLOOKUP(L840,verify_descriptions!A:J,8,FALSE),"")</f>
        <v/>
      </c>
      <c r="I840" s="10" t="str">
        <f>IFERROR(VLOOKUP(L840,verify_descriptions!A:J,9,FALSE),"")</f>
        <v/>
      </c>
      <c r="J840" s="9"/>
      <c r="K840" s="12" t="str">
        <f>IFERROR(VLOOKUP(L840,verify_descriptions!A:J,10,FALSE),"")</f>
        <v/>
      </c>
      <c r="L840" s="9"/>
      <c r="M840" s="9"/>
      <c r="N840" s="9"/>
      <c r="O840" s="10" t="str">
        <f>IF(C840="","",IF(ISERROR(VLOOKUP(C840,verify_dates!$A$1:$A$50,1,FALSE)),"Datum ungültig!",IF(L840="","Beschr. fehlt!",IF(SUMIFS(J:J,C:C,"="&amp;C840,K:K,"STD")&gt;10,"&gt;10h Arbeitszeit!",IF(AND(NOT(ISNUMBER(J840)),C840&lt;&gt;""),"Arbeitszeit fehlt!",IF(NOT(ISERROR(VLOOKUP(C840,verify_holidays!A:A,1,FALSE))),"W: Feiertagsarbeit!",IF(WEEKDAY(C840,2)&gt;5,"W: Wochenendarbeit!","OK")))))))</f>
        <v/>
      </c>
      <c r="P840" s="9" t="str">
        <f t="shared" si="13"/>
        <v>Abgeschlossen</v>
      </c>
    </row>
    <row r="841" spans="1:16" x14ac:dyDescent="0.25">
      <c r="A841" s="10" t="str">
        <f>IFERROR(VLOOKUP(L841,verify_descriptions!A:J,2,FALSE),"")</f>
        <v/>
      </c>
      <c r="B841" s="10" t="str">
        <f>IFERROR(VLOOKUP(L841,verify_descriptions!A:J,3,FALSE),"")</f>
        <v/>
      </c>
      <c r="C841" s="8"/>
      <c r="D841" s="10" t="str">
        <f>IFERROR(VLOOKUP(L841,verify_descriptions!A:J,4,FALSE),"")</f>
        <v/>
      </c>
      <c r="E841" s="10" t="str">
        <f>IFERROR(VLOOKUP(L841,verify_descriptions!A:J,5,FALSE),"")</f>
        <v/>
      </c>
      <c r="F841" s="10" t="str">
        <f>IFERROR(VLOOKUP(L841,verify_descriptions!A:J,6,FALSE),"")</f>
        <v/>
      </c>
      <c r="G841" s="10" t="str">
        <f>IFERROR(VLOOKUP(L841,verify_descriptions!A:J,7,FALSE),"")</f>
        <v/>
      </c>
      <c r="H841" s="10" t="str">
        <f>IFERROR(VLOOKUP(L841,verify_descriptions!A:J,8,FALSE),"")</f>
        <v/>
      </c>
      <c r="I841" s="10" t="str">
        <f>IFERROR(VLOOKUP(L841,verify_descriptions!A:J,9,FALSE),"")</f>
        <v/>
      </c>
      <c r="J841" s="9"/>
      <c r="K841" s="12" t="str">
        <f>IFERROR(VLOOKUP(L841,verify_descriptions!A:J,10,FALSE),"")</f>
        <v/>
      </c>
      <c r="L841" s="9"/>
      <c r="M841" s="9"/>
      <c r="N841" s="9"/>
      <c r="O841" s="10" t="str">
        <f>IF(C841="","",IF(ISERROR(VLOOKUP(C841,verify_dates!$A$1:$A$50,1,FALSE)),"Datum ungültig!",IF(L841="","Beschr. fehlt!",IF(SUMIFS(J:J,C:C,"="&amp;C841,K:K,"STD")&gt;10,"&gt;10h Arbeitszeit!",IF(AND(NOT(ISNUMBER(J841)),C841&lt;&gt;""),"Arbeitszeit fehlt!",IF(NOT(ISERROR(VLOOKUP(C841,verify_holidays!A:A,1,FALSE))),"W: Feiertagsarbeit!",IF(WEEKDAY(C841,2)&gt;5,"W: Wochenendarbeit!","OK")))))))</f>
        <v/>
      </c>
      <c r="P841" s="9" t="str">
        <f t="shared" si="13"/>
        <v>Abgeschlossen</v>
      </c>
    </row>
    <row r="842" spans="1:16" x14ac:dyDescent="0.25">
      <c r="A842" s="10" t="str">
        <f>IFERROR(VLOOKUP(L842,verify_descriptions!A:J,2,FALSE),"")</f>
        <v/>
      </c>
      <c r="B842" s="10" t="str">
        <f>IFERROR(VLOOKUP(L842,verify_descriptions!A:J,3,FALSE),"")</f>
        <v/>
      </c>
      <c r="C842" s="8"/>
      <c r="D842" s="10" t="str">
        <f>IFERROR(VLOOKUP(L842,verify_descriptions!A:J,4,FALSE),"")</f>
        <v/>
      </c>
      <c r="E842" s="10" t="str">
        <f>IFERROR(VLOOKUP(L842,verify_descriptions!A:J,5,FALSE),"")</f>
        <v/>
      </c>
      <c r="F842" s="10" t="str">
        <f>IFERROR(VLOOKUP(L842,verify_descriptions!A:J,6,FALSE),"")</f>
        <v/>
      </c>
      <c r="G842" s="10" t="str">
        <f>IFERROR(VLOOKUP(L842,verify_descriptions!A:J,7,FALSE),"")</f>
        <v/>
      </c>
      <c r="H842" s="10" t="str">
        <f>IFERROR(VLOOKUP(L842,verify_descriptions!A:J,8,FALSE),"")</f>
        <v/>
      </c>
      <c r="I842" s="10" t="str">
        <f>IFERROR(VLOOKUP(L842,verify_descriptions!A:J,9,FALSE),"")</f>
        <v/>
      </c>
      <c r="J842" s="9"/>
      <c r="K842" s="12" t="str">
        <f>IFERROR(VLOOKUP(L842,verify_descriptions!A:J,10,FALSE),"")</f>
        <v/>
      </c>
      <c r="L842" s="9"/>
      <c r="M842" s="9"/>
      <c r="N842" s="9"/>
      <c r="O842" s="10" t="str">
        <f>IF(C842="","",IF(ISERROR(VLOOKUP(C842,verify_dates!$A$1:$A$50,1,FALSE)),"Datum ungültig!",IF(L842="","Beschr. fehlt!",IF(SUMIFS(J:J,C:C,"="&amp;C842,K:K,"STD")&gt;10,"&gt;10h Arbeitszeit!",IF(AND(NOT(ISNUMBER(J842)),C842&lt;&gt;""),"Arbeitszeit fehlt!",IF(NOT(ISERROR(VLOOKUP(C842,verify_holidays!A:A,1,FALSE))),"W: Feiertagsarbeit!",IF(WEEKDAY(C842,2)&gt;5,"W: Wochenendarbeit!","OK")))))))</f>
        <v/>
      </c>
      <c r="P842" s="9" t="str">
        <f t="shared" si="13"/>
        <v>Abgeschlossen</v>
      </c>
    </row>
    <row r="843" spans="1:16" x14ac:dyDescent="0.25">
      <c r="A843" s="10" t="str">
        <f>IFERROR(VLOOKUP(L843,verify_descriptions!A:J,2,FALSE),"")</f>
        <v/>
      </c>
      <c r="B843" s="10" t="str">
        <f>IFERROR(VLOOKUP(L843,verify_descriptions!A:J,3,FALSE),"")</f>
        <v/>
      </c>
      <c r="C843" s="8"/>
      <c r="D843" s="10" t="str">
        <f>IFERROR(VLOOKUP(L843,verify_descriptions!A:J,4,FALSE),"")</f>
        <v/>
      </c>
      <c r="E843" s="10" t="str">
        <f>IFERROR(VLOOKUP(L843,verify_descriptions!A:J,5,FALSE),"")</f>
        <v/>
      </c>
      <c r="F843" s="10" t="str">
        <f>IFERROR(VLOOKUP(L843,verify_descriptions!A:J,6,FALSE),"")</f>
        <v/>
      </c>
      <c r="G843" s="10" t="str">
        <f>IFERROR(VLOOKUP(L843,verify_descriptions!A:J,7,FALSE),"")</f>
        <v/>
      </c>
      <c r="H843" s="10" t="str">
        <f>IFERROR(VLOOKUP(L843,verify_descriptions!A:J,8,FALSE),"")</f>
        <v/>
      </c>
      <c r="I843" s="10" t="str">
        <f>IFERROR(VLOOKUP(L843,verify_descriptions!A:J,9,FALSE),"")</f>
        <v/>
      </c>
      <c r="J843" s="9"/>
      <c r="K843" s="12" t="str">
        <f>IFERROR(VLOOKUP(L843,verify_descriptions!A:J,10,FALSE),"")</f>
        <v/>
      </c>
      <c r="L843" s="9"/>
      <c r="M843" s="9"/>
      <c r="N843" s="9"/>
      <c r="O843" s="10" t="str">
        <f>IF(C843="","",IF(ISERROR(VLOOKUP(C843,verify_dates!$A$1:$A$50,1,FALSE)),"Datum ungültig!",IF(L843="","Beschr. fehlt!",IF(SUMIFS(J:J,C:C,"="&amp;C843,K:K,"STD")&gt;10,"&gt;10h Arbeitszeit!",IF(AND(NOT(ISNUMBER(J843)),C843&lt;&gt;""),"Arbeitszeit fehlt!",IF(NOT(ISERROR(VLOOKUP(C843,verify_holidays!A:A,1,FALSE))),"W: Feiertagsarbeit!",IF(WEEKDAY(C843,2)&gt;5,"W: Wochenendarbeit!","OK")))))))</f>
        <v/>
      </c>
      <c r="P843" s="9" t="str">
        <f t="shared" si="13"/>
        <v>Abgeschlossen</v>
      </c>
    </row>
    <row r="844" spans="1:16" x14ac:dyDescent="0.25">
      <c r="A844" s="10" t="str">
        <f>IFERROR(VLOOKUP(L844,verify_descriptions!A:J,2,FALSE),"")</f>
        <v/>
      </c>
      <c r="B844" s="10" t="str">
        <f>IFERROR(VLOOKUP(L844,verify_descriptions!A:J,3,FALSE),"")</f>
        <v/>
      </c>
      <c r="C844" s="8"/>
      <c r="D844" s="10" t="str">
        <f>IFERROR(VLOOKUP(L844,verify_descriptions!A:J,4,FALSE),"")</f>
        <v/>
      </c>
      <c r="E844" s="10" t="str">
        <f>IFERROR(VLOOKUP(L844,verify_descriptions!A:J,5,FALSE),"")</f>
        <v/>
      </c>
      <c r="F844" s="10" t="str">
        <f>IFERROR(VLOOKUP(L844,verify_descriptions!A:J,6,FALSE),"")</f>
        <v/>
      </c>
      <c r="G844" s="10" t="str">
        <f>IFERROR(VLOOKUP(L844,verify_descriptions!A:J,7,FALSE),"")</f>
        <v/>
      </c>
      <c r="H844" s="10" t="str">
        <f>IFERROR(VLOOKUP(L844,verify_descriptions!A:J,8,FALSE),"")</f>
        <v/>
      </c>
      <c r="I844" s="10" t="str">
        <f>IFERROR(VLOOKUP(L844,verify_descriptions!A:J,9,FALSE),"")</f>
        <v/>
      </c>
      <c r="J844" s="9"/>
      <c r="K844" s="12" t="str">
        <f>IFERROR(VLOOKUP(L844,verify_descriptions!A:J,10,FALSE),"")</f>
        <v/>
      </c>
      <c r="L844" s="9"/>
      <c r="M844" s="9"/>
      <c r="N844" s="9"/>
      <c r="O844" s="10" t="str">
        <f>IF(C844="","",IF(ISERROR(VLOOKUP(C844,verify_dates!$A$1:$A$50,1,FALSE)),"Datum ungültig!",IF(L844="","Beschr. fehlt!",IF(SUMIFS(J:J,C:C,"="&amp;C844,K:K,"STD")&gt;10,"&gt;10h Arbeitszeit!",IF(AND(NOT(ISNUMBER(J844)),C844&lt;&gt;""),"Arbeitszeit fehlt!",IF(NOT(ISERROR(VLOOKUP(C844,verify_holidays!A:A,1,FALSE))),"W: Feiertagsarbeit!",IF(WEEKDAY(C844,2)&gt;5,"W: Wochenendarbeit!","OK")))))))</f>
        <v/>
      </c>
      <c r="P844" s="9" t="str">
        <f t="shared" si="13"/>
        <v>Abgeschlossen</v>
      </c>
    </row>
    <row r="845" spans="1:16" x14ac:dyDescent="0.25">
      <c r="A845" s="10" t="str">
        <f>IFERROR(VLOOKUP(L845,verify_descriptions!A:J,2,FALSE),"")</f>
        <v/>
      </c>
      <c r="B845" s="10" t="str">
        <f>IFERROR(VLOOKUP(L845,verify_descriptions!A:J,3,FALSE),"")</f>
        <v/>
      </c>
      <c r="C845" s="8"/>
      <c r="D845" s="10" t="str">
        <f>IFERROR(VLOOKUP(L845,verify_descriptions!A:J,4,FALSE),"")</f>
        <v/>
      </c>
      <c r="E845" s="10" t="str">
        <f>IFERROR(VLOOKUP(L845,verify_descriptions!A:J,5,FALSE),"")</f>
        <v/>
      </c>
      <c r="F845" s="10" t="str">
        <f>IFERROR(VLOOKUP(L845,verify_descriptions!A:J,6,FALSE),"")</f>
        <v/>
      </c>
      <c r="G845" s="10" t="str">
        <f>IFERROR(VLOOKUP(L845,verify_descriptions!A:J,7,FALSE),"")</f>
        <v/>
      </c>
      <c r="H845" s="10" t="str">
        <f>IFERROR(VLOOKUP(L845,verify_descriptions!A:J,8,FALSE),"")</f>
        <v/>
      </c>
      <c r="I845" s="10" t="str">
        <f>IFERROR(VLOOKUP(L845,verify_descriptions!A:J,9,FALSE),"")</f>
        <v/>
      </c>
      <c r="J845" s="9"/>
      <c r="K845" s="12" t="str">
        <f>IFERROR(VLOOKUP(L845,verify_descriptions!A:J,10,FALSE),"")</f>
        <v/>
      </c>
      <c r="L845" s="9"/>
      <c r="M845" s="9"/>
      <c r="N845" s="9"/>
      <c r="O845" s="10" t="str">
        <f>IF(C845="","",IF(ISERROR(VLOOKUP(C845,verify_dates!$A$1:$A$50,1,FALSE)),"Datum ungültig!",IF(L845="","Beschr. fehlt!",IF(SUMIFS(J:J,C:C,"="&amp;C845,K:K,"STD")&gt;10,"&gt;10h Arbeitszeit!",IF(AND(NOT(ISNUMBER(J845)),C845&lt;&gt;""),"Arbeitszeit fehlt!",IF(NOT(ISERROR(VLOOKUP(C845,verify_holidays!A:A,1,FALSE))),"W: Feiertagsarbeit!",IF(WEEKDAY(C845,2)&gt;5,"W: Wochenendarbeit!","OK")))))))</f>
        <v/>
      </c>
      <c r="P845" s="9" t="str">
        <f t="shared" si="13"/>
        <v>Abgeschlossen</v>
      </c>
    </row>
    <row r="846" spans="1:16" x14ac:dyDescent="0.25">
      <c r="A846" s="10" t="str">
        <f>IFERROR(VLOOKUP(L846,verify_descriptions!A:J,2,FALSE),"")</f>
        <v/>
      </c>
      <c r="B846" s="10" t="str">
        <f>IFERROR(VLOOKUP(L846,verify_descriptions!A:J,3,FALSE),"")</f>
        <v/>
      </c>
      <c r="C846" s="8"/>
      <c r="D846" s="10" t="str">
        <f>IFERROR(VLOOKUP(L846,verify_descriptions!A:J,4,FALSE),"")</f>
        <v/>
      </c>
      <c r="E846" s="10" t="str">
        <f>IFERROR(VLOOKUP(L846,verify_descriptions!A:J,5,FALSE),"")</f>
        <v/>
      </c>
      <c r="F846" s="10" t="str">
        <f>IFERROR(VLOOKUP(L846,verify_descriptions!A:J,6,FALSE),"")</f>
        <v/>
      </c>
      <c r="G846" s="10" t="str">
        <f>IFERROR(VLOOKUP(L846,verify_descriptions!A:J,7,FALSE),"")</f>
        <v/>
      </c>
      <c r="H846" s="10" t="str">
        <f>IFERROR(VLOOKUP(L846,verify_descriptions!A:J,8,FALSE),"")</f>
        <v/>
      </c>
      <c r="I846" s="10" t="str">
        <f>IFERROR(VLOOKUP(L846,verify_descriptions!A:J,9,FALSE),"")</f>
        <v/>
      </c>
      <c r="J846" s="9"/>
      <c r="K846" s="12" t="str">
        <f>IFERROR(VLOOKUP(L846,verify_descriptions!A:J,10,FALSE),"")</f>
        <v/>
      </c>
      <c r="L846" s="9"/>
      <c r="M846" s="9"/>
      <c r="N846" s="9"/>
      <c r="O846" s="10" t="str">
        <f>IF(C846="","",IF(ISERROR(VLOOKUP(C846,verify_dates!$A$1:$A$50,1,FALSE)),"Datum ungültig!",IF(L846="","Beschr. fehlt!",IF(SUMIFS(J:J,C:C,"="&amp;C846,K:K,"STD")&gt;10,"&gt;10h Arbeitszeit!",IF(AND(NOT(ISNUMBER(J846)),C846&lt;&gt;""),"Arbeitszeit fehlt!",IF(NOT(ISERROR(VLOOKUP(C846,verify_holidays!A:A,1,FALSE))),"W: Feiertagsarbeit!",IF(WEEKDAY(C846,2)&gt;5,"W: Wochenendarbeit!","OK")))))))</f>
        <v/>
      </c>
      <c r="P846" s="9" t="str">
        <f t="shared" si="13"/>
        <v>Abgeschlossen</v>
      </c>
    </row>
    <row r="847" spans="1:16" x14ac:dyDescent="0.25">
      <c r="A847" s="10" t="str">
        <f>IFERROR(VLOOKUP(L847,verify_descriptions!A:J,2,FALSE),"")</f>
        <v/>
      </c>
      <c r="B847" s="10" t="str">
        <f>IFERROR(VLOOKUP(L847,verify_descriptions!A:J,3,FALSE),"")</f>
        <v/>
      </c>
      <c r="C847" s="8"/>
      <c r="D847" s="10" t="str">
        <f>IFERROR(VLOOKUP(L847,verify_descriptions!A:J,4,FALSE),"")</f>
        <v/>
      </c>
      <c r="E847" s="10" t="str">
        <f>IFERROR(VLOOKUP(L847,verify_descriptions!A:J,5,FALSE),"")</f>
        <v/>
      </c>
      <c r="F847" s="10" t="str">
        <f>IFERROR(VLOOKUP(L847,verify_descriptions!A:J,6,FALSE),"")</f>
        <v/>
      </c>
      <c r="G847" s="10" t="str">
        <f>IFERROR(VLOOKUP(L847,verify_descriptions!A:J,7,FALSE),"")</f>
        <v/>
      </c>
      <c r="H847" s="10" t="str">
        <f>IFERROR(VLOOKUP(L847,verify_descriptions!A:J,8,FALSE),"")</f>
        <v/>
      </c>
      <c r="I847" s="10" t="str">
        <f>IFERROR(VLOOKUP(L847,verify_descriptions!A:J,9,FALSE),"")</f>
        <v/>
      </c>
      <c r="J847" s="9"/>
      <c r="K847" s="12" t="str">
        <f>IFERROR(VLOOKUP(L847,verify_descriptions!A:J,10,FALSE),"")</f>
        <v/>
      </c>
      <c r="L847" s="9"/>
      <c r="M847" s="9"/>
      <c r="N847" s="9"/>
      <c r="O847" s="10" t="str">
        <f>IF(C847="","",IF(ISERROR(VLOOKUP(C847,verify_dates!$A$1:$A$50,1,FALSE)),"Datum ungültig!",IF(L847="","Beschr. fehlt!",IF(SUMIFS(J:J,C:C,"="&amp;C847,K:K,"STD")&gt;10,"&gt;10h Arbeitszeit!",IF(AND(NOT(ISNUMBER(J847)),C847&lt;&gt;""),"Arbeitszeit fehlt!",IF(NOT(ISERROR(VLOOKUP(C847,verify_holidays!A:A,1,FALSE))),"W: Feiertagsarbeit!",IF(WEEKDAY(C847,2)&gt;5,"W: Wochenendarbeit!","OK")))))))</f>
        <v/>
      </c>
      <c r="P847" s="9" t="str">
        <f t="shared" si="13"/>
        <v>Abgeschlossen</v>
      </c>
    </row>
    <row r="848" spans="1:16" x14ac:dyDescent="0.25">
      <c r="A848" s="10" t="str">
        <f>IFERROR(VLOOKUP(L848,verify_descriptions!A:J,2,FALSE),"")</f>
        <v/>
      </c>
      <c r="B848" s="10" t="str">
        <f>IFERROR(VLOOKUP(L848,verify_descriptions!A:J,3,FALSE),"")</f>
        <v/>
      </c>
      <c r="C848" s="8"/>
      <c r="D848" s="10" t="str">
        <f>IFERROR(VLOOKUP(L848,verify_descriptions!A:J,4,FALSE),"")</f>
        <v/>
      </c>
      <c r="E848" s="10" t="str">
        <f>IFERROR(VLOOKUP(L848,verify_descriptions!A:J,5,FALSE),"")</f>
        <v/>
      </c>
      <c r="F848" s="10" t="str">
        <f>IFERROR(VLOOKUP(L848,verify_descriptions!A:J,6,FALSE),"")</f>
        <v/>
      </c>
      <c r="G848" s="10" t="str">
        <f>IFERROR(VLOOKUP(L848,verify_descriptions!A:J,7,FALSE),"")</f>
        <v/>
      </c>
      <c r="H848" s="10" t="str">
        <f>IFERROR(VLOOKUP(L848,verify_descriptions!A:J,8,FALSE),"")</f>
        <v/>
      </c>
      <c r="I848" s="10" t="str">
        <f>IFERROR(VLOOKUP(L848,verify_descriptions!A:J,9,FALSE),"")</f>
        <v/>
      </c>
      <c r="J848" s="9"/>
      <c r="K848" s="12" t="str">
        <f>IFERROR(VLOOKUP(L848,verify_descriptions!A:J,10,FALSE),"")</f>
        <v/>
      </c>
      <c r="L848" s="9"/>
      <c r="M848" s="9"/>
      <c r="N848" s="9"/>
      <c r="O848" s="10" t="str">
        <f>IF(C848="","",IF(ISERROR(VLOOKUP(C848,verify_dates!$A$1:$A$50,1,FALSE)),"Datum ungültig!",IF(L848="","Beschr. fehlt!",IF(SUMIFS(J:J,C:C,"="&amp;C848,K:K,"STD")&gt;10,"&gt;10h Arbeitszeit!",IF(AND(NOT(ISNUMBER(J848)),C848&lt;&gt;""),"Arbeitszeit fehlt!",IF(NOT(ISERROR(VLOOKUP(C848,verify_holidays!A:A,1,FALSE))),"W: Feiertagsarbeit!",IF(WEEKDAY(C848,2)&gt;5,"W: Wochenendarbeit!","OK")))))))</f>
        <v/>
      </c>
      <c r="P848" s="9" t="str">
        <f t="shared" si="13"/>
        <v>Abgeschlossen</v>
      </c>
    </row>
    <row r="849" spans="1:16" x14ac:dyDescent="0.25">
      <c r="A849" s="10" t="str">
        <f>IFERROR(VLOOKUP(L849,verify_descriptions!A:J,2,FALSE),"")</f>
        <v/>
      </c>
      <c r="B849" s="10" t="str">
        <f>IFERROR(VLOOKUP(L849,verify_descriptions!A:J,3,FALSE),"")</f>
        <v/>
      </c>
      <c r="C849" s="8"/>
      <c r="D849" s="10" t="str">
        <f>IFERROR(VLOOKUP(L849,verify_descriptions!A:J,4,FALSE),"")</f>
        <v/>
      </c>
      <c r="E849" s="10" t="str">
        <f>IFERROR(VLOOKUP(L849,verify_descriptions!A:J,5,FALSE),"")</f>
        <v/>
      </c>
      <c r="F849" s="10" t="str">
        <f>IFERROR(VLOOKUP(L849,verify_descriptions!A:J,6,FALSE),"")</f>
        <v/>
      </c>
      <c r="G849" s="10" t="str">
        <f>IFERROR(VLOOKUP(L849,verify_descriptions!A:J,7,FALSE),"")</f>
        <v/>
      </c>
      <c r="H849" s="10" t="str">
        <f>IFERROR(VLOOKUP(L849,verify_descriptions!A:J,8,FALSE),"")</f>
        <v/>
      </c>
      <c r="I849" s="10" t="str">
        <f>IFERROR(VLOOKUP(L849,verify_descriptions!A:J,9,FALSE),"")</f>
        <v/>
      </c>
      <c r="J849" s="9"/>
      <c r="K849" s="12" t="str">
        <f>IFERROR(VLOOKUP(L849,verify_descriptions!A:J,10,FALSE),"")</f>
        <v/>
      </c>
      <c r="L849" s="9"/>
      <c r="M849" s="9"/>
      <c r="N849" s="9"/>
      <c r="O849" s="10" t="str">
        <f>IF(C849="","",IF(ISERROR(VLOOKUP(C849,verify_dates!$A$1:$A$50,1,FALSE)),"Datum ungültig!",IF(L849="","Beschr. fehlt!",IF(SUMIFS(J:J,C:C,"="&amp;C849,K:K,"STD")&gt;10,"&gt;10h Arbeitszeit!",IF(AND(NOT(ISNUMBER(J849)),C849&lt;&gt;""),"Arbeitszeit fehlt!",IF(NOT(ISERROR(VLOOKUP(C849,verify_holidays!A:A,1,FALSE))),"W: Feiertagsarbeit!",IF(WEEKDAY(C849,2)&gt;5,"W: Wochenendarbeit!","OK")))))))</f>
        <v/>
      </c>
      <c r="P849" s="9" t="str">
        <f t="shared" si="13"/>
        <v>Abgeschlossen</v>
      </c>
    </row>
    <row r="850" spans="1:16" x14ac:dyDescent="0.25">
      <c r="A850" s="10" t="str">
        <f>IFERROR(VLOOKUP(L850,verify_descriptions!A:J,2,FALSE),"")</f>
        <v/>
      </c>
      <c r="B850" s="10" t="str">
        <f>IFERROR(VLOOKUP(L850,verify_descriptions!A:J,3,FALSE),"")</f>
        <v/>
      </c>
      <c r="C850" s="8"/>
      <c r="D850" s="10" t="str">
        <f>IFERROR(VLOOKUP(L850,verify_descriptions!A:J,4,FALSE),"")</f>
        <v/>
      </c>
      <c r="E850" s="10" t="str">
        <f>IFERROR(VLOOKUP(L850,verify_descriptions!A:J,5,FALSE),"")</f>
        <v/>
      </c>
      <c r="F850" s="10" t="str">
        <f>IFERROR(VLOOKUP(L850,verify_descriptions!A:J,6,FALSE),"")</f>
        <v/>
      </c>
      <c r="G850" s="10" t="str">
        <f>IFERROR(VLOOKUP(L850,verify_descriptions!A:J,7,FALSE),"")</f>
        <v/>
      </c>
      <c r="H850" s="10" t="str">
        <f>IFERROR(VLOOKUP(L850,verify_descriptions!A:J,8,FALSE),"")</f>
        <v/>
      </c>
      <c r="I850" s="10" t="str">
        <f>IFERROR(VLOOKUP(L850,verify_descriptions!A:J,9,FALSE),"")</f>
        <v/>
      </c>
      <c r="J850" s="9"/>
      <c r="K850" s="12" t="str">
        <f>IFERROR(VLOOKUP(L850,verify_descriptions!A:J,10,FALSE),"")</f>
        <v/>
      </c>
      <c r="L850" s="9"/>
      <c r="M850" s="9"/>
      <c r="N850" s="9"/>
      <c r="O850" s="10" t="str">
        <f>IF(C850="","",IF(ISERROR(VLOOKUP(C850,verify_dates!$A$1:$A$50,1,FALSE)),"Datum ungültig!",IF(L850="","Beschr. fehlt!",IF(SUMIFS(J:J,C:C,"="&amp;C850,K:K,"STD")&gt;10,"&gt;10h Arbeitszeit!",IF(AND(NOT(ISNUMBER(J850)),C850&lt;&gt;""),"Arbeitszeit fehlt!",IF(NOT(ISERROR(VLOOKUP(C850,verify_holidays!A:A,1,FALSE))),"W: Feiertagsarbeit!",IF(WEEKDAY(C850,2)&gt;5,"W: Wochenendarbeit!","OK")))))))</f>
        <v/>
      </c>
      <c r="P850" s="9" t="str">
        <f t="shared" si="13"/>
        <v>Abgeschlossen</v>
      </c>
    </row>
    <row r="851" spans="1:16" x14ac:dyDescent="0.25">
      <c r="A851" s="10" t="str">
        <f>IFERROR(VLOOKUP(L851,verify_descriptions!A:J,2,FALSE),"")</f>
        <v/>
      </c>
      <c r="B851" s="10" t="str">
        <f>IFERROR(VLOOKUP(L851,verify_descriptions!A:J,3,FALSE),"")</f>
        <v/>
      </c>
      <c r="C851" s="8"/>
      <c r="D851" s="10" t="str">
        <f>IFERROR(VLOOKUP(L851,verify_descriptions!A:J,4,FALSE),"")</f>
        <v/>
      </c>
      <c r="E851" s="10" t="str">
        <f>IFERROR(VLOOKUP(L851,verify_descriptions!A:J,5,FALSE),"")</f>
        <v/>
      </c>
      <c r="F851" s="10" t="str">
        <f>IFERROR(VLOOKUP(L851,verify_descriptions!A:J,6,FALSE),"")</f>
        <v/>
      </c>
      <c r="G851" s="10" t="str">
        <f>IFERROR(VLOOKUP(L851,verify_descriptions!A:J,7,FALSE),"")</f>
        <v/>
      </c>
      <c r="H851" s="10" t="str">
        <f>IFERROR(VLOOKUP(L851,verify_descriptions!A:J,8,FALSE),"")</f>
        <v/>
      </c>
      <c r="I851" s="10" t="str">
        <f>IFERROR(VLOOKUP(L851,verify_descriptions!A:J,9,FALSE),"")</f>
        <v/>
      </c>
      <c r="J851" s="9"/>
      <c r="K851" s="12" t="str">
        <f>IFERROR(VLOOKUP(L851,verify_descriptions!A:J,10,FALSE),"")</f>
        <v/>
      </c>
      <c r="L851" s="9"/>
      <c r="M851" s="9"/>
      <c r="N851" s="9"/>
      <c r="O851" s="10" t="str">
        <f>IF(C851="","",IF(ISERROR(VLOOKUP(C851,verify_dates!$A$1:$A$50,1,FALSE)),"Datum ungültig!",IF(L851="","Beschr. fehlt!",IF(SUMIFS(J:J,C:C,"="&amp;C851,K:K,"STD")&gt;10,"&gt;10h Arbeitszeit!",IF(AND(NOT(ISNUMBER(J851)),C851&lt;&gt;""),"Arbeitszeit fehlt!",IF(NOT(ISERROR(VLOOKUP(C851,verify_holidays!A:A,1,FALSE))),"W: Feiertagsarbeit!",IF(WEEKDAY(C851,2)&gt;5,"W: Wochenendarbeit!","OK")))))))</f>
        <v/>
      </c>
      <c r="P851" s="9" t="str">
        <f t="shared" si="13"/>
        <v>Abgeschlossen</v>
      </c>
    </row>
    <row r="852" spans="1:16" x14ac:dyDescent="0.25">
      <c r="A852" s="10" t="str">
        <f>IFERROR(VLOOKUP(L852,verify_descriptions!A:J,2,FALSE),"")</f>
        <v/>
      </c>
      <c r="B852" s="10" t="str">
        <f>IFERROR(VLOOKUP(L852,verify_descriptions!A:J,3,FALSE),"")</f>
        <v/>
      </c>
      <c r="C852" s="8"/>
      <c r="D852" s="10" t="str">
        <f>IFERROR(VLOOKUP(L852,verify_descriptions!A:J,4,FALSE),"")</f>
        <v/>
      </c>
      <c r="E852" s="10" t="str">
        <f>IFERROR(VLOOKUP(L852,verify_descriptions!A:J,5,FALSE),"")</f>
        <v/>
      </c>
      <c r="F852" s="10" t="str">
        <f>IFERROR(VLOOKUP(L852,verify_descriptions!A:J,6,FALSE),"")</f>
        <v/>
      </c>
      <c r="G852" s="10" t="str">
        <f>IFERROR(VLOOKUP(L852,verify_descriptions!A:J,7,FALSE),"")</f>
        <v/>
      </c>
      <c r="H852" s="10" t="str">
        <f>IFERROR(VLOOKUP(L852,verify_descriptions!A:J,8,FALSE),"")</f>
        <v/>
      </c>
      <c r="I852" s="10" t="str">
        <f>IFERROR(VLOOKUP(L852,verify_descriptions!A:J,9,FALSE),"")</f>
        <v/>
      </c>
      <c r="J852" s="9"/>
      <c r="K852" s="12" t="str">
        <f>IFERROR(VLOOKUP(L852,verify_descriptions!A:J,10,FALSE),"")</f>
        <v/>
      </c>
      <c r="L852" s="9"/>
      <c r="M852" s="9"/>
      <c r="N852" s="9"/>
      <c r="O852" s="10" t="str">
        <f>IF(C852="","",IF(ISERROR(VLOOKUP(C852,verify_dates!$A$1:$A$50,1,FALSE)),"Datum ungültig!",IF(L852="","Beschr. fehlt!",IF(SUMIFS(J:J,C:C,"="&amp;C852,K:K,"STD")&gt;10,"&gt;10h Arbeitszeit!",IF(AND(NOT(ISNUMBER(J852)),C852&lt;&gt;""),"Arbeitszeit fehlt!",IF(NOT(ISERROR(VLOOKUP(C852,verify_holidays!A:A,1,FALSE))),"W: Feiertagsarbeit!",IF(WEEKDAY(C852,2)&gt;5,"W: Wochenendarbeit!","OK")))))))</f>
        <v/>
      </c>
      <c r="P852" s="9" t="str">
        <f t="shared" si="13"/>
        <v>Abgeschlossen</v>
      </c>
    </row>
    <row r="853" spans="1:16" x14ac:dyDescent="0.25">
      <c r="A853" s="10" t="str">
        <f>IFERROR(VLOOKUP(L853,verify_descriptions!A:J,2,FALSE),"")</f>
        <v/>
      </c>
      <c r="B853" s="10" t="str">
        <f>IFERROR(VLOOKUP(L853,verify_descriptions!A:J,3,FALSE),"")</f>
        <v/>
      </c>
      <c r="C853" s="8"/>
      <c r="D853" s="10" t="str">
        <f>IFERROR(VLOOKUP(L853,verify_descriptions!A:J,4,FALSE),"")</f>
        <v/>
      </c>
      <c r="E853" s="10" t="str">
        <f>IFERROR(VLOOKUP(L853,verify_descriptions!A:J,5,FALSE),"")</f>
        <v/>
      </c>
      <c r="F853" s="10" t="str">
        <f>IFERROR(VLOOKUP(L853,verify_descriptions!A:J,6,FALSE),"")</f>
        <v/>
      </c>
      <c r="G853" s="10" t="str">
        <f>IFERROR(VLOOKUP(L853,verify_descriptions!A:J,7,FALSE),"")</f>
        <v/>
      </c>
      <c r="H853" s="10" t="str">
        <f>IFERROR(VLOOKUP(L853,verify_descriptions!A:J,8,FALSE),"")</f>
        <v/>
      </c>
      <c r="I853" s="10" t="str">
        <f>IFERROR(VLOOKUP(L853,verify_descriptions!A:J,9,FALSE),"")</f>
        <v/>
      </c>
      <c r="J853" s="9"/>
      <c r="K853" s="12" t="str">
        <f>IFERROR(VLOOKUP(L853,verify_descriptions!A:J,10,FALSE),"")</f>
        <v/>
      </c>
      <c r="L853" s="9"/>
      <c r="M853" s="9"/>
      <c r="N853" s="9"/>
      <c r="O853" s="10" t="str">
        <f>IF(C853="","",IF(ISERROR(VLOOKUP(C853,verify_dates!$A$1:$A$50,1,FALSE)),"Datum ungültig!",IF(L853="","Beschr. fehlt!",IF(SUMIFS(J:J,C:C,"="&amp;C853,K:K,"STD")&gt;10,"&gt;10h Arbeitszeit!",IF(AND(NOT(ISNUMBER(J853)),C853&lt;&gt;""),"Arbeitszeit fehlt!",IF(NOT(ISERROR(VLOOKUP(C853,verify_holidays!A:A,1,FALSE))),"W: Feiertagsarbeit!",IF(WEEKDAY(C853,2)&gt;5,"W: Wochenendarbeit!","OK")))))))</f>
        <v/>
      </c>
      <c r="P853" s="9" t="str">
        <f t="shared" si="13"/>
        <v>Abgeschlossen</v>
      </c>
    </row>
    <row r="854" spans="1:16" x14ac:dyDescent="0.25">
      <c r="A854" s="10" t="str">
        <f>IFERROR(VLOOKUP(L854,verify_descriptions!A:J,2,FALSE),"")</f>
        <v/>
      </c>
      <c r="B854" s="10" t="str">
        <f>IFERROR(VLOOKUP(L854,verify_descriptions!A:J,3,FALSE),"")</f>
        <v/>
      </c>
      <c r="C854" s="8"/>
      <c r="D854" s="10" t="str">
        <f>IFERROR(VLOOKUP(L854,verify_descriptions!A:J,4,FALSE),"")</f>
        <v/>
      </c>
      <c r="E854" s="10" t="str">
        <f>IFERROR(VLOOKUP(L854,verify_descriptions!A:J,5,FALSE),"")</f>
        <v/>
      </c>
      <c r="F854" s="10" t="str">
        <f>IFERROR(VLOOKUP(L854,verify_descriptions!A:J,6,FALSE),"")</f>
        <v/>
      </c>
      <c r="G854" s="10" t="str">
        <f>IFERROR(VLOOKUP(L854,verify_descriptions!A:J,7,FALSE),"")</f>
        <v/>
      </c>
      <c r="H854" s="10" t="str">
        <f>IFERROR(VLOOKUP(L854,verify_descriptions!A:J,8,FALSE),"")</f>
        <v/>
      </c>
      <c r="I854" s="10" t="str">
        <f>IFERROR(VLOOKUP(L854,verify_descriptions!A:J,9,FALSE),"")</f>
        <v/>
      </c>
      <c r="J854" s="9"/>
      <c r="K854" s="12" t="str">
        <f>IFERROR(VLOOKUP(L854,verify_descriptions!A:J,10,FALSE),"")</f>
        <v/>
      </c>
      <c r="L854" s="9"/>
      <c r="M854" s="9"/>
      <c r="N854" s="9"/>
      <c r="O854" s="10" t="str">
        <f>IF(C854="","",IF(ISERROR(VLOOKUP(C854,verify_dates!$A$1:$A$50,1,FALSE)),"Datum ungültig!",IF(L854="","Beschr. fehlt!",IF(SUMIFS(J:J,C:C,"="&amp;C854,K:K,"STD")&gt;10,"&gt;10h Arbeitszeit!",IF(AND(NOT(ISNUMBER(J854)),C854&lt;&gt;""),"Arbeitszeit fehlt!",IF(NOT(ISERROR(VLOOKUP(C854,verify_holidays!A:A,1,FALSE))),"W: Feiertagsarbeit!",IF(WEEKDAY(C854,2)&gt;5,"W: Wochenendarbeit!","OK")))))))</f>
        <v/>
      </c>
      <c r="P854" s="9" t="str">
        <f t="shared" si="13"/>
        <v>Abgeschlossen</v>
      </c>
    </row>
    <row r="855" spans="1:16" x14ac:dyDescent="0.25">
      <c r="A855" s="10" t="str">
        <f>IFERROR(VLOOKUP(L855,verify_descriptions!A:J,2,FALSE),"")</f>
        <v/>
      </c>
      <c r="B855" s="10" t="str">
        <f>IFERROR(VLOOKUP(L855,verify_descriptions!A:J,3,FALSE),"")</f>
        <v/>
      </c>
      <c r="C855" s="8"/>
      <c r="D855" s="10" t="str">
        <f>IFERROR(VLOOKUP(L855,verify_descriptions!A:J,4,FALSE),"")</f>
        <v/>
      </c>
      <c r="E855" s="10" t="str">
        <f>IFERROR(VLOOKUP(L855,verify_descriptions!A:J,5,FALSE),"")</f>
        <v/>
      </c>
      <c r="F855" s="10" t="str">
        <f>IFERROR(VLOOKUP(L855,verify_descriptions!A:J,6,FALSE),"")</f>
        <v/>
      </c>
      <c r="G855" s="10" t="str">
        <f>IFERROR(VLOOKUP(L855,verify_descriptions!A:J,7,FALSE),"")</f>
        <v/>
      </c>
      <c r="H855" s="10" t="str">
        <f>IFERROR(VLOOKUP(L855,verify_descriptions!A:J,8,FALSE),"")</f>
        <v/>
      </c>
      <c r="I855" s="10" t="str">
        <f>IFERROR(VLOOKUP(L855,verify_descriptions!A:J,9,FALSE),"")</f>
        <v/>
      </c>
      <c r="J855" s="9"/>
      <c r="K855" s="12" t="str">
        <f>IFERROR(VLOOKUP(L855,verify_descriptions!A:J,10,FALSE),"")</f>
        <v/>
      </c>
      <c r="L855" s="9"/>
      <c r="M855" s="9"/>
      <c r="N855" s="9"/>
      <c r="O855" s="10" t="str">
        <f>IF(C855="","",IF(ISERROR(VLOOKUP(C855,verify_dates!$A$1:$A$50,1,FALSE)),"Datum ungültig!",IF(L855="","Beschr. fehlt!",IF(SUMIFS(J:J,C:C,"="&amp;C855,K:K,"STD")&gt;10,"&gt;10h Arbeitszeit!",IF(AND(NOT(ISNUMBER(J855)),C855&lt;&gt;""),"Arbeitszeit fehlt!",IF(NOT(ISERROR(VLOOKUP(C855,verify_holidays!A:A,1,FALSE))),"W: Feiertagsarbeit!",IF(WEEKDAY(C855,2)&gt;5,"W: Wochenendarbeit!","OK")))))))</f>
        <v/>
      </c>
      <c r="P855" s="9" t="str">
        <f t="shared" si="13"/>
        <v>Abgeschlossen</v>
      </c>
    </row>
    <row r="856" spans="1:16" x14ac:dyDescent="0.25">
      <c r="A856" s="10" t="str">
        <f>IFERROR(VLOOKUP(L856,verify_descriptions!A:J,2,FALSE),"")</f>
        <v/>
      </c>
      <c r="B856" s="10" t="str">
        <f>IFERROR(VLOOKUP(L856,verify_descriptions!A:J,3,FALSE),"")</f>
        <v/>
      </c>
      <c r="C856" s="8"/>
      <c r="D856" s="10" t="str">
        <f>IFERROR(VLOOKUP(L856,verify_descriptions!A:J,4,FALSE),"")</f>
        <v/>
      </c>
      <c r="E856" s="10" t="str">
        <f>IFERROR(VLOOKUP(L856,verify_descriptions!A:J,5,FALSE),"")</f>
        <v/>
      </c>
      <c r="F856" s="10" t="str">
        <f>IFERROR(VLOOKUP(L856,verify_descriptions!A:J,6,FALSE),"")</f>
        <v/>
      </c>
      <c r="G856" s="10" t="str">
        <f>IFERROR(VLOOKUP(L856,verify_descriptions!A:J,7,FALSE),"")</f>
        <v/>
      </c>
      <c r="H856" s="10" t="str">
        <f>IFERROR(VLOOKUP(L856,verify_descriptions!A:J,8,FALSE),"")</f>
        <v/>
      </c>
      <c r="I856" s="10" t="str">
        <f>IFERROR(VLOOKUP(L856,verify_descriptions!A:J,9,FALSE),"")</f>
        <v/>
      </c>
      <c r="J856" s="9"/>
      <c r="K856" s="12" t="str">
        <f>IFERROR(VLOOKUP(L856,verify_descriptions!A:J,10,FALSE),"")</f>
        <v/>
      </c>
      <c r="L856" s="9"/>
      <c r="M856" s="9"/>
      <c r="N856" s="9"/>
      <c r="O856" s="10" t="str">
        <f>IF(C856="","",IF(ISERROR(VLOOKUP(C856,verify_dates!$A$1:$A$50,1,FALSE)),"Datum ungültig!",IF(L856="","Beschr. fehlt!",IF(SUMIFS(J:J,C:C,"="&amp;C856,K:K,"STD")&gt;10,"&gt;10h Arbeitszeit!",IF(AND(NOT(ISNUMBER(J856)),C856&lt;&gt;""),"Arbeitszeit fehlt!",IF(NOT(ISERROR(VLOOKUP(C856,verify_holidays!A:A,1,FALSE))),"W: Feiertagsarbeit!",IF(WEEKDAY(C856,2)&gt;5,"W: Wochenendarbeit!","OK")))))))</f>
        <v/>
      </c>
      <c r="P856" s="9" t="str">
        <f t="shared" si="13"/>
        <v>Abgeschlossen</v>
      </c>
    </row>
    <row r="857" spans="1:16" x14ac:dyDescent="0.25">
      <c r="A857" s="10" t="str">
        <f>IFERROR(VLOOKUP(L857,verify_descriptions!A:J,2,FALSE),"")</f>
        <v/>
      </c>
      <c r="B857" s="10" t="str">
        <f>IFERROR(VLOOKUP(L857,verify_descriptions!A:J,3,FALSE),"")</f>
        <v/>
      </c>
      <c r="C857" s="8"/>
      <c r="D857" s="10" t="str">
        <f>IFERROR(VLOOKUP(L857,verify_descriptions!A:J,4,FALSE),"")</f>
        <v/>
      </c>
      <c r="E857" s="10" t="str">
        <f>IFERROR(VLOOKUP(L857,verify_descriptions!A:J,5,FALSE),"")</f>
        <v/>
      </c>
      <c r="F857" s="10" t="str">
        <f>IFERROR(VLOOKUP(L857,verify_descriptions!A:J,6,FALSE),"")</f>
        <v/>
      </c>
      <c r="G857" s="10" t="str">
        <f>IFERROR(VLOOKUP(L857,verify_descriptions!A:J,7,FALSE),"")</f>
        <v/>
      </c>
      <c r="H857" s="10" t="str">
        <f>IFERROR(VLOOKUP(L857,verify_descriptions!A:J,8,FALSE),"")</f>
        <v/>
      </c>
      <c r="I857" s="10" t="str">
        <f>IFERROR(VLOOKUP(L857,verify_descriptions!A:J,9,FALSE),"")</f>
        <v/>
      </c>
      <c r="J857" s="9"/>
      <c r="K857" s="12" t="str">
        <f>IFERROR(VLOOKUP(L857,verify_descriptions!A:J,10,FALSE),"")</f>
        <v/>
      </c>
      <c r="L857" s="9"/>
      <c r="M857" s="9"/>
      <c r="N857" s="9"/>
      <c r="O857" s="10" t="str">
        <f>IF(C857="","",IF(ISERROR(VLOOKUP(C857,verify_dates!$A$1:$A$50,1,FALSE)),"Datum ungültig!",IF(L857="","Beschr. fehlt!",IF(SUMIFS(J:J,C:C,"="&amp;C857,K:K,"STD")&gt;10,"&gt;10h Arbeitszeit!",IF(AND(NOT(ISNUMBER(J857)),C857&lt;&gt;""),"Arbeitszeit fehlt!",IF(NOT(ISERROR(VLOOKUP(C857,verify_holidays!A:A,1,FALSE))),"W: Feiertagsarbeit!",IF(WEEKDAY(C857,2)&gt;5,"W: Wochenendarbeit!","OK")))))))</f>
        <v/>
      </c>
      <c r="P857" s="9" t="str">
        <f t="shared" si="13"/>
        <v>Abgeschlossen</v>
      </c>
    </row>
    <row r="858" spans="1:16" x14ac:dyDescent="0.25">
      <c r="A858" s="10" t="str">
        <f>IFERROR(VLOOKUP(L858,verify_descriptions!A:J,2,FALSE),"")</f>
        <v/>
      </c>
      <c r="B858" s="10" t="str">
        <f>IFERROR(VLOOKUP(L858,verify_descriptions!A:J,3,FALSE),"")</f>
        <v/>
      </c>
      <c r="C858" s="8"/>
      <c r="D858" s="10" t="str">
        <f>IFERROR(VLOOKUP(L858,verify_descriptions!A:J,4,FALSE),"")</f>
        <v/>
      </c>
      <c r="E858" s="10" t="str">
        <f>IFERROR(VLOOKUP(L858,verify_descriptions!A:J,5,FALSE),"")</f>
        <v/>
      </c>
      <c r="F858" s="10" t="str">
        <f>IFERROR(VLOOKUP(L858,verify_descriptions!A:J,6,FALSE),"")</f>
        <v/>
      </c>
      <c r="G858" s="10" t="str">
        <f>IFERROR(VLOOKUP(L858,verify_descriptions!A:J,7,FALSE),"")</f>
        <v/>
      </c>
      <c r="H858" s="10" t="str">
        <f>IFERROR(VLOOKUP(L858,verify_descriptions!A:J,8,FALSE),"")</f>
        <v/>
      </c>
      <c r="I858" s="10" t="str">
        <f>IFERROR(VLOOKUP(L858,verify_descriptions!A:J,9,FALSE),"")</f>
        <v/>
      </c>
      <c r="J858" s="9"/>
      <c r="K858" s="12" t="str">
        <f>IFERROR(VLOOKUP(L858,verify_descriptions!A:J,10,FALSE),"")</f>
        <v/>
      </c>
      <c r="L858" s="9"/>
      <c r="M858" s="9"/>
      <c r="N858" s="9"/>
      <c r="O858" s="10" t="str">
        <f>IF(C858="","",IF(ISERROR(VLOOKUP(C858,verify_dates!$A$1:$A$50,1,FALSE)),"Datum ungültig!",IF(L858="","Beschr. fehlt!",IF(SUMIFS(J:J,C:C,"="&amp;C858,K:K,"STD")&gt;10,"&gt;10h Arbeitszeit!",IF(AND(NOT(ISNUMBER(J858)),C858&lt;&gt;""),"Arbeitszeit fehlt!",IF(NOT(ISERROR(VLOOKUP(C858,verify_holidays!A:A,1,FALSE))),"W: Feiertagsarbeit!",IF(WEEKDAY(C858,2)&gt;5,"W: Wochenendarbeit!","OK")))))))</f>
        <v/>
      </c>
      <c r="P858" s="9" t="str">
        <f t="shared" si="13"/>
        <v>Abgeschlossen</v>
      </c>
    </row>
    <row r="859" spans="1:16" x14ac:dyDescent="0.25">
      <c r="A859" s="10" t="str">
        <f>IFERROR(VLOOKUP(L859,verify_descriptions!A:J,2,FALSE),"")</f>
        <v/>
      </c>
      <c r="B859" s="10" t="str">
        <f>IFERROR(VLOOKUP(L859,verify_descriptions!A:J,3,FALSE),"")</f>
        <v/>
      </c>
      <c r="C859" s="8"/>
      <c r="D859" s="10" t="str">
        <f>IFERROR(VLOOKUP(L859,verify_descriptions!A:J,4,FALSE),"")</f>
        <v/>
      </c>
      <c r="E859" s="10" t="str">
        <f>IFERROR(VLOOKUP(L859,verify_descriptions!A:J,5,FALSE),"")</f>
        <v/>
      </c>
      <c r="F859" s="10" t="str">
        <f>IFERROR(VLOOKUP(L859,verify_descriptions!A:J,6,FALSE),"")</f>
        <v/>
      </c>
      <c r="G859" s="10" t="str">
        <f>IFERROR(VLOOKUP(L859,verify_descriptions!A:J,7,FALSE),"")</f>
        <v/>
      </c>
      <c r="H859" s="10" t="str">
        <f>IFERROR(VLOOKUP(L859,verify_descriptions!A:J,8,FALSE),"")</f>
        <v/>
      </c>
      <c r="I859" s="10" t="str">
        <f>IFERROR(VLOOKUP(L859,verify_descriptions!A:J,9,FALSE),"")</f>
        <v/>
      </c>
      <c r="J859" s="9"/>
      <c r="K859" s="12" t="str">
        <f>IFERROR(VLOOKUP(L859,verify_descriptions!A:J,10,FALSE),"")</f>
        <v/>
      </c>
      <c r="L859" s="9"/>
      <c r="M859" s="9"/>
      <c r="N859" s="9"/>
      <c r="O859" s="10" t="str">
        <f>IF(C859="","",IF(ISERROR(VLOOKUP(C859,verify_dates!$A$1:$A$50,1,FALSE)),"Datum ungültig!",IF(L859="","Beschr. fehlt!",IF(SUMIFS(J:J,C:C,"="&amp;C859,K:K,"STD")&gt;10,"&gt;10h Arbeitszeit!",IF(AND(NOT(ISNUMBER(J859)),C859&lt;&gt;""),"Arbeitszeit fehlt!",IF(NOT(ISERROR(VLOOKUP(C859,verify_holidays!A:A,1,FALSE))),"W: Feiertagsarbeit!",IF(WEEKDAY(C859,2)&gt;5,"W: Wochenendarbeit!","OK")))))))</f>
        <v/>
      </c>
      <c r="P859" s="9" t="str">
        <f t="shared" si="13"/>
        <v>Abgeschlossen</v>
      </c>
    </row>
    <row r="860" spans="1:16" x14ac:dyDescent="0.25">
      <c r="A860" s="10" t="str">
        <f>IFERROR(VLOOKUP(L860,verify_descriptions!A:J,2,FALSE),"")</f>
        <v/>
      </c>
      <c r="B860" s="10" t="str">
        <f>IFERROR(VLOOKUP(L860,verify_descriptions!A:J,3,FALSE),"")</f>
        <v/>
      </c>
      <c r="C860" s="8"/>
      <c r="D860" s="10" t="str">
        <f>IFERROR(VLOOKUP(L860,verify_descriptions!A:J,4,FALSE),"")</f>
        <v/>
      </c>
      <c r="E860" s="10" t="str">
        <f>IFERROR(VLOOKUP(L860,verify_descriptions!A:J,5,FALSE),"")</f>
        <v/>
      </c>
      <c r="F860" s="10" t="str">
        <f>IFERROR(VLOOKUP(L860,verify_descriptions!A:J,6,FALSE),"")</f>
        <v/>
      </c>
      <c r="G860" s="10" t="str">
        <f>IFERROR(VLOOKUP(L860,verify_descriptions!A:J,7,FALSE),"")</f>
        <v/>
      </c>
      <c r="H860" s="10" t="str">
        <f>IFERROR(VLOOKUP(L860,verify_descriptions!A:J,8,FALSE),"")</f>
        <v/>
      </c>
      <c r="I860" s="10" t="str">
        <f>IFERROR(VLOOKUP(L860,verify_descriptions!A:J,9,FALSE),"")</f>
        <v/>
      </c>
      <c r="J860" s="9"/>
      <c r="K860" s="12" t="str">
        <f>IFERROR(VLOOKUP(L860,verify_descriptions!A:J,10,FALSE),"")</f>
        <v/>
      </c>
      <c r="L860" s="9"/>
      <c r="M860" s="9"/>
      <c r="N860" s="9"/>
      <c r="O860" s="10" t="str">
        <f>IF(C860="","",IF(ISERROR(VLOOKUP(C860,verify_dates!$A$1:$A$50,1,FALSE)),"Datum ungültig!",IF(L860="","Beschr. fehlt!",IF(SUMIFS(J:J,C:C,"="&amp;C860,K:K,"STD")&gt;10,"&gt;10h Arbeitszeit!",IF(AND(NOT(ISNUMBER(J860)),C860&lt;&gt;""),"Arbeitszeit fehlt!",IF(NOT(ISERROR(VLOOKUP(C860,verify_holidays!A:A,1,FALSE))),"W: Feiertagsarbeit!",IF(WEEKDAY(C860,2)&gt;5,"W: Wochenendarbeit!","OK")))))))</f>
        <v/>
      </c>
      <c r="P860" s="9" t="str">
        <f t="shared" si="13"/>
        <v>Abgeschlossen</v>
      </c>
    </row>
    <row r="861" spans="1:16" x14ac:dyDescent="0.25">
      <c r="A861" s="10" t="str">
        <f>IFERROR(VLOOKUP(L861,verify_descriptions!A:J,2,FALSE),"")</f>
        <v/>
      </c>
      <c r="B861" s="10" t="str">
        <f>IFERROR(VLOOKUP(L861,verify_descriptions!A:J,3,FALSE),"")</f>
        <v/>
      </c>
      <c r="C861" s="8"/>
      <c r="D861" s="10" t="str">
        <f>IFERROR(VLOOKUP(L861,verify_descriptions!A:J,4,FALSE),"")</f>
        <v/>
      </c>
      <c r="E861" s="10" t="str">
        <f>IFERROR(VLOOKUP(L861,verify_descriptions!A:J,5,FALSE),"")</f>
        <v/>
      </c>
      <c r="F861" s="10" t="str">
        <f>IFERROR(VLOOKUP(L861,verify_descriptions!A:J,6,FALSE),"")</f>
        <v/>
      </c>
      <c r="G861" s="10" t="str">
        <f>IFERROR(VLOOKUP(L861,verify_descriptions!A:J,7,FALSE),"")</f>
        <v/>
      </c>
      <c r="H861" s="10" t="str">
        <f>IFERROR(VLOOKUP(L861,verify_descriptions!A:J,8,FALSE),"")</f>
        <v/>
      </c>
      <c r="I861" s="10" t="str">
        <f>IFERROR(VLOOKUP(L861,verify_descriptions!A:J,9,FALSE),"")</f>
        <v/>
      </c>
      <c r="J861" s="9"/>
      <c r="K861" s="12" t="str">
        <f>IFERROR(VLOOKUP(L861,verify_descriptions!A:J,10,FALSE),"")</f>
        <v/>
      </c>
      <c r="L861" s="9"/>
      <c r="M861" s="9"/>
      <c r="N861" s="9"/>
      <c r="O861" s="10" t="str">
        <f>IF(C861="","",IF(ISERROR(VLOOKUP(C861,verify_dates!$A$1:$A$50,1,FALSE)),"Datum ungültig!",IF(L861="","Beschr. fehlt!",IF(SUMIFS(J:J,C:C,"="&amp;C861,K:K,"STD")&gt;10,"&gt;10h Arbeitszeit!",IF(AND(NOT(ISNUMBER(J861)),C861&lt;&gt;""),"Arbeitszeit fehlt!",IF(NOT(ISERROR(VLOOKUP(C861,verify_holidays!A:A,1,FALSE))),"W: Feiertagsarbeit!",IF(WEEKDAY(C861,2)&gt;5,"W: Wochenendarbeit!","OK")))))))</f>
        <v/>
      </c>
      <c r="P861" s="9" t="str">
        <f t="shared" si="13"/>
        <v>Abgeschlossen</v>
      </c>
    </row>
    <row r="862" spans="1:16" x14ac:dyDescent="0.25">
      <c r="A862" s="10" t="str">
        <f>IFERROR(VLOOKUP(L862,verify_descriptions!A:J,2,FALSE),"")</f>
        <v/>
      </c>
      <c r="B862" s="10" t="str">
        <f>IFERROR(VLOOKUP(L862,verify_descriptions!A:J,3,FALSE),"")</f>
        <v/>
      </c>
      <c r="C862" s="8"/>
      <c r="D862" s="10" t="str">
        <f>IFERROR(VLOOKUP(L862,verify_descriptions!A:J,4,FALSE),"")</f>
        <v/>
      </c>
      <c r="E862" s="10" t="str">
        <f>IFERROR(VLOOKUP(L862,verify_descriptions!A:J,5,FALSE),"")</f>
        <v/>
      </c>
      <c r="F862" s="10" t="str">
        <f>IFERROR(VLOOKUP(L862,verify_descriptions!A:J,6,FALSE),"")</f>
        <v/>
      </c>
      <c r="G862" s="10" t="str">
        <f>IFERROR(VLOOKUP(L862,verify_descriptions!A:J,7,FALSE),"")</f>
        <v/>
      </c>
      <c r="H862" s="10" t="str">
        <f>IFERROR(VLOOKUP(L862,verify_descriptions!A:J,8,FALSE),"")</f>
        <v/>
      </c>
      <c r="I862" s="10" t="str">
        <f>IFERROR(VLOOKUP(L862,verify_descriptions!A:J,9,FALSE),"")</f>
        <v/>
      </c>
      <c r="J862" s="9"/>
      <c r="K862" s="12" t="str">
        <f>IFERROR(VLOOKUP(L862,verify_descriptions!A:J,10,FALSE),"")</f>
        <v/>
      </c>
      <c r="L862" s="9"/>
      <c r="M862" s="9"/>
      <c r="N862" s="9"/>
      <c r="O862" s="10" t="str">
        <f>IF(C862="","",IF(ISERROR(VLOOKUP(C862,verify_dates!$A$1:$A$50,1,FALSE)),"Datum ungültig!",IF(L862="","Beschr. fehlt!",IF(SUMIFS(J:J,C:C,"="&amp;C862,K:K,"STD")&gt;10,"&gt;10h Arbeitszeit!",IF(AND(NOT(ISNUMBER(J862)),C862&lt;&gt;""),"Arbeitszeit fehlt!",IF(NOT(ISERROR(VLOOKUP(C862,verify_holidays!A:A,1,FALSE))),"W: Feiertagsarbeit!",IF(WEEKDAY(C862,2)&gt;5,"W: Wochenendarbeit!","OK")))))))</f>
        <v/>
      </c>
      <c r="P862" s="9" t="str">
        <f t="shared" si="13"/>
        <v>Abgeschlossen</v>
      </c>
    </row>
    <row r="863" spans="1:16" x14ac:dyDescent="0.25">
      <c r="A863" s="10" t="str">
        <f>IFERROR(VLOOKUP(L863,verify_descriptions!A:J,2,FALSE),"")</f>
        <v/>
      </c>
      <c r="B863" s="10" t="str">
        <f>IFERROR(VLOOKUP(L863,verify_descriptions!A:J,3,FALSE),"")</f>
        <v/>
      </c>
      <c r="C863" s="8"/>
      <c r="D863" s="10" t="str">
        <f>IFERROR(VLOOKUP(L863,verify_descriptions!A:J,4,FALSE),"")</f>
        <v/>
      </c>
      <c r="E863" s="10" t="str">
        <f>IFERROR(VLOOKUP(L863,verify_descriptions!A:J,5,FALSE),"")</f>
        <v/>
      </c>
      <c r="F863" s="10" t="str">
        <f>IFERROR(VLOOKUP(L863,verify_descriptions!A:J,6,FALSE),"")</f>
        <v/>
      </c>
      <c r="G863" s="10" t="str">
        <f>IFERROR(VLOOKUP(L863,verify_descriptions!A:J,7,FALSE),"")</f>
        <v/>
      </c>
      <c r="H863" s="10" t="str">
        <f>IFERROR(VLOOKUP(L863,verify_descriptions!A:J,8,FALSE),"")</f>
        <v/>
      </c>
      <c r="I863" s="10" t="str">
        <f>IFERROR(VLOOKUP(L863,verify_descriptions!A:J,9,FALSE),"")</f>
        <v/>
      </c>
      <c r="J863" s="9"/>
      <c r="K863" s="12" t="str">
        <f>IFERROR(VLOOKUP(L863,verify_descriptions!A:J,10,FALSE),"")</f>
        <v/>
      </c>
      <c r="L863" s="9"/>
      <c r="M863" s="9"/>
      <c r="N863" s="9"/>
      <c r="O863" s="10" t="str">
        <f>IF(C863="","",IF(ISERROR(VLOOKUP(C863,verify_dates!$A$1:$A$50,1,FALSE)),"Datum ungültig!",IF(L863="","Beschr. fehlt!",IF(SUMIFS(J:J,C:C,"="&amp;C863,K:K,"STD")&gt;10,"&gt;10h Arbeitszeit!",IF(AND(NOT(ISNUMBER(J863)),C863&lt;&gt;""),"Arbeitszeit fehlt!",IF(NOT(ISERROR(VLOOKUP(C863,verify_holidays!A:A,1,FALSE))),"W: Feiertagsarbeit!",IF(WEEKDAY(C863,2)&gt;5,"W: Wochenendarbeit!","OK")))))))</f>
        <v/>
      </c>
      <c r="P863" s="9" t="str">
        <f t="shared" si="13"/>
        <v>Abgeschlossen</v>
      </c>
    </row>
    <row r="864" spans="1:16" x14ac:dyDescent="0.25">
      <c r="A864" s="10" t="str">
        <f>IFERROR(VLOOKUP(L864,verify_descriptions!A:J,2,FALSE),"")</f>
        <v/>
      </c>
      <c r="B864" s="10" t="str">
        <f>IFERROR(VLOOKUP(L864,verify_descriptions!A:J,3,FALSE),"")</f>
        <v/>
      </c>
      <c r="C864" s="8"/>
      <c r="D864" s="10" t="str">
        <f>IFERROR(VLOOKUP(L864,verify_descriptions!A:J,4,FALSE),"")</f>
        <v/>
      </c>
      <c r="E864" s="10" t="str">
        <f>IFERROR(VLOOKUP(L864,verify_descriptions!A:J,5,FALSE),"")</f>
        <v/>
      </c>
      <c r="F864" s="10" t="str">
        <f>IFERROR(VLOOKUP(L864,verify_descriptions!A:J,6,FALSE),"")</f>
        <v/>
      </c>
      <c r="G864" s="10" t="str">
        <f>IFERROR(VLOOKUP(L864,verify_descriptions!A:J,7,FALSE),"")</f>
        <v/>
      </c>
      <c r="H864" s="10" t="str">
        <f>IFERROR(VLOOKUP(L864,verify_descriptions!A:J,8,FALSE),"")</f>
        <v/>
      </c>
      <c r="I864" s="10" t="str">
        <f>IFERROR(VLOOKUP(L864,verify_descriptions!A:J,9,FALSE),"")</f>
        <v/>
      </c>
      <c r="J864" s="9"/>
      <c r="K864" s="12" t="str">
        <f>IFERROR(VLOOKUP(L864,verify_descriptions!A:J,10,FALSE),"")</f>
        <v/>
      </c>
      <c r="L864" s="9"/>
      <c r="M864" s="9"/>
      <c r="N864" s="9"/>
      <c r="O864" s="10" t="str">
        <f>IF(C864="","",IF(ISERROR(VLOOKUP(C864,verify_dates!$A$1:$A$50,1,FALSE)),"Datum ungültig!",IF(L864="","Beschr. fehlt!",IF(SUMIFS(J:J,C:C,"="&amp;C864,K:K,"STD")&gt;10,"&gt;10h Arbeitszeit!",IF(AND(NOT(ISNUMBER(J864)),C864&lt;&gt;""),"Arbeitszeit fehlt!",IF(NOT(ISERROR(VLOOKUP(C864,verify_holidays!A:A,1,FALSE))),"W: Feiertagsarbeit!",IF(WEEKDAY(C864,2)&gt;5,"W: Wochenendarbeit!","OK")))))))</f>
        <v/>
      </c>
      <c r="P864" s="9" t="str">
        <f t="shared" si="13"/>
        <v>Abgeschlossen</v>
      </c>
    </row>
    <row r="865" spans="1:16" x14ac:dyDescent="0.25">
      <c r="A865" s="10" t="str">
        <f>IFERROR(VLOOKUP(L865,verify_descriptions!A:J,2,FALSE),"")</f>
        <v/>
      </c>
      <c r="B865" s="10" t="str">
        <f>IFERROR(VLOOKUP(L865,verify_descriptions!A:J,3,FALSE),"")</f>
        <v/>
      </c>
      <c r="C865" s="8"/>
      <c r="D865" s="10" t="str">
        <f>IFERROR(VLOOKUP(L865,verify_descriptions!A:J,4,FALSE),"")</f>
        <v/>
      </c>
      <c r="E865" s="10" t="str">
        <f>IFERROR(VLOOKUP(L865,verify_descriptions!A:J,5,FALSE),"")</f>
        <v/>
      </c>
      <c r="F865" s="10" t="str">
        <f>IFERROR(VLOOKUP(L865,verify_descriptions!A:J,6,FALSE),"")</f>
        <v/>
      </c>
      <c r="G865" s="10" t="str">
        <f>IFERROR(VLOOKUP(L865,verify_descriptions!A:J,7,FALSE),"")</f>
        <v/>
      </c>
      <c r="H865" s="10" t="str">
        <f>IFERROR(VLOOKUP(L865,verify_descriptions!A:J,8,FALSE),"")</f>
        <v/>
      </c>
      <c r="I865" s="10" t="str">
        <f>IFERROR(VLOOKUP(L865,verify_descriptions!A:J,9,FALSE),"")</f>
        <v/>
      </c>
      <c r="J865" s="9"/>
      <c r="K865" s="12" t="str">
        <f>IFERROR(VLOOKUP(L865,verify_descriptions!A:J,10,FALSE),"")</f>
        <v/>
      </c>
      <c r="L865" s="9"/>
      <c r="M865" s="9"/>
      <c r="N865" s="9"/>
      <c r="O865" s="10" t="str">
        <f>IF(C865="","",IF(ISERROR(VLOOKUP(C865,verify_dates!$A$1:$A$50,1,FALSE)),"Datum ungültig!",IF(L865="","Beschr. fehlt!",IF(SUMIFS(J:J,C:C,"="&amp;C865,K:K,"STD")&gt;10,"&gt;10h Arbeitszeit!",IF(AND(NOT(ISNUMBER(J865)),C865&lt;&gt;""),"Arbeitszeit fehlt!",IF(NOT(ISERROR(VLOOKUP(C865,verify_holidays!A:A,1,FALSE))),"W: Feiertagsarbeit!",IF(WEEKDAY(C865,2)&gt;5,"W: Wochenendarbeit!","OK")))))))</f>
        <v/>
      </c>
      <c r="P865" s="9" t="str">
        <f t="shared" si="13"/>
        <v>Abgeschlossen</v>
      </c>
    </row>
    <row r="866" spans="1:16" x14ac:dyDescent="0.25">
      <c r="A866" s="10" t="str">
        <f>IFERROR(VLOOKUP(L866,verify_descriptions!A:J,2,FALSE),"")</f>
        <v/>
      </c>
      <c r="B866" s="10" t="str">
        <f>IFERROR(VLOOKUP(L866,verify_descriptions!A:J,3,FALSE),"")</f>
        <v/>
      </c>
      <c r="C866" s="8"/>
      <c r="D866" s="10" t="str">
        <f>IFERROR(VLOOKUP(L866,verify_descriptions!A:J,4,FALSE),"")</f>
        <v/>
      </c>
      <c r="E866" s="10" t="str">
        <f>IFERROR(VLOOKUP(L866,verify_descriptions!A:J,5,FALSE),"")</f>
        <v/>
      </c>
      <c r="F866" s="10" t="str">
        <f>IFERROR(VLOOKUP(L866,verify_descriptions!A:J,6,FALSE),"")</f>
        <v/>
      </c>
      <c r="G866" s="10" t="str">
        <f>IFERROR(VLOOKUP(L866,verify_descriptions!A:J,7,FALSE),"")</f>
        <v/>
      </c>
      <c r="H866" s="10" t="str">
        <f>IFERROR(VLOOKUP(L866,verify_descriptions!A:J,8,FALSE),"")</f>
        <v/>
      </c>
      <c r="I866" s="10" t="str">
        <f>IFERROR(VLOOKUP(L866,verify_descriptions!A:J,9,FALSE),"")</f>
        <v/>
      </c>
      <c r="J866" s="9"/>
      <c r="K866" s="12" t="str">
        <f>IFERROR(VLOOKUP(L866,verify_descriptions!A:J,10,FALSE),"")</f>
        <v/>
      </c>
      <c r="L866" s="9"/>
      <c r="M866" s="9"/>
      <c r="N866" s="9"/>
      <c r="O866" s="10" t="str">
        <f>IF(C866="","",IF(ISERROR(VLOOKUP(C866,verify_dates!$A$1:$A$50,1,FALSE)),"Datum ungültig!",IF(L866="","Beschr. fehlt!",IF(SUMIFS(J:J,C:C,"="&amp;C866,K:K,"STD")&gt;10,"&gt;10h Arbeitszeit!",IF(AND(NOT(ISNUMBER(J866)),C866&lt;&gt;""),"Arbeitszeit fehlt!",IF(NOT(ISERROR(VLOOKUP(C866,verify_holidays!A:A,1,FALSE))),"W: Feiertagsarbeit!",IF(WEEKDAY(C866,2)&gt;5,"W: Wochenendarbeit!","OK")))))))</f>
        <v/>
      </c>
      <c r="P866" s="9" t="str">
        <f t="shared" si="13"/>
        <v>Abgeschlossen</v>
      </c>
    </row>
    <row r="867" spans="1:16" x14ac:dyDescent="0.25">
      <c r="A867" s="10" t="str">
        <f>IFERROR(VLOOKUP(L867,verify_descriptions!A:J,2,FALSE),"")</f>
        <v/>
      </c>
      <c r="B867" s="10" t="str">
        <f>IFERROR(VLOOKUP(L867,verify_descriptions!A:J,3,FALSE),"")</f>
        <v/>
      </c>
      <c r="C867" s="8"/>
      <c r="D867" s="10" t="str">
        <f>IFERROR(VLOOKUP(L867,verify_descriptions!A:J,4,FALSE),"")</f>
        <v/>
      </c>
      <c r="E867" s="10" t="str">
        <f>IFERROR(VLOOKUP(L867,verify_descriptions!A:J,5,FALSE),"")</f>
        <v/>
      </c>
      <c r="F867" s="10" t="str">
        <f>IFERROR(VLOOKUP(L867,verify_descriptions!A:J,6,FALSE),"")</f>
        <v/>
      </c>
      <c r="G867" s="10" t="str">
        <f>IFERROR(VLOOKUP(L867,verify_descriptions!A:J,7,FALSE),"")</f>
        <v/>
      </c>
      <c r="H867" s="10" t="str">
        <f>IFERROR(VLOOKUP(L867,verify_descriptions!A:J,8,FALSE),"")</f>
        <v/>
      </c>
      <c r="I867" s="10" t="str">
        <f>IFERROR(VLOOKUP(L867,verify_descriptions!A:J,9,FALSE),"")</f>
        <v/>
      </c>
      <c r="J867" s="9"/>
      <c r="K867" s="12" t="str">
        <f>IFERROR(VLOOKUP(L867,verify_descriptions!A:J,10,FALSE),"")</f>
        <v/>
      </c>
      <c r="L867" s="9"/>
      <c r="M867" s="9"/>
      <c r="N867" s="9"/>
      <c r="O867" s="10" t="str">
        <f>IF(C867="","",IF(ISERROR(VLOOKUP(C867,verify_dates!$A$1:$A$50,1,FALSE)),"Datum ungültig!",IF(L867="","Beschr. fehlt!",IF(SUMIFS(J:J,C:C,"="&amp;C867,K:K,"STD")&gt;10,"&gt;10h Arbeitszeit!",IF(AND(NOT(ISNUMBER(J867)),C867&lt;&gt;""),"Arbeitszeit fehlt!",IF(NOT(ISERROR(VLOOKUP(C867,verify_holidays!A:A,1,FALSE))),"W: Feiertagsarbeit!",IF(WEEKDAY(C867,2)&gt;5,"W: Wochenendarbeit!","OK")))))))</f>
        <v/>
      </c>
      <c r="P867" s="9" t="str">
        <f t="shared" si="13"/>
        <v>Abgeschlossen</v>
      </c>
    </row>
    <row r="868" spans="1:16" x14ac:dyDescent="0.25">
      <c r="A868" s="10" t="str">
        <f>IFERROR(VLOOKUP(L868,verify_descriptions!A:J,2,FALSE),"")</f>
        <v/>
      </c>
      <c r="B868" s="10" t="str">
        <f>IFERROR(VLOOKUP(L868,verify_descriptions!A:J,3,FALSE),"")</f>
        <v/>
      </c>
      <c r="C868" s="8"/>
      <c r="D868" s="10" t="str">
        <f>IFERROR(VLOOKUP(L868,verify_descriptions!A:J,4,FALSE),"")</f>
        <v/>
      </c>
      <c r="E868" s="10" t="str">
        <f>IFERROR(VLOOKUP(L868,verify_descriptions!A:J,5,FALSE),"")</f>
        <v/>
      </c>
      <c r="F868" s="10" t="str">
        <f>IFERROR(VLOOKUP(L868,verify_descriptions!A:J,6,FALSE),"")</f>
        <v/>
      </c>
      <c r="G868" s="10" t="str">
        <f>IFERROR(VLOOKUP(L868,verify_descriptions!A:J,7,FALSE),"")</f>
        <v/>
      </c>
      <c r="H868" s="10" t="str">
        <f>IFERROR(VLOOKUP(L868,verify_descriptions!A:J,8,FALSE),"")</f>
        <v/>
      </c>
      <c r="I868" s="10" t="str">
        <f>IFERROR(VLOOKUP(L868,verify_descriptions!A:J,9,FALSE),"")</f>
        <v/>
      </c>
      <c r="J868" s="9"/>
      <c r="K868" s="12" t="str">
        <f>IFERROR(VLOOKUP(L868,verify_descriptions!A:J,10,FALSE),"")</f>
        <v/>
      </c>
      <c r="L868" s="9"/>
      <c r="M868" s="9"/>
      <c r="N868" s="9"/>
      <c r="O868" s="10" t="str">
        <f>IF(C868="","",IF(ISERROR(VLOOKUP(C868,verify_dates!$A$1:$A$50,1,FALSE)),"Datum ungültig!",IF(L868="","Beschr. fehlt!",IF(SUMIFS(J:J,C:C,"="&amp;C868,K:K,"STD")&gt;10,"&gt;10h Arbeitszeit!",IF(AND(NOT(ISNUMBER(J868)),C868&lt;&gt;""),"Arbeitszeit fehlt!",IF(NOT(ISERROR(VLOOKUP(C868,verify_holidays!A:A,1,FALSE))),"W: Feiertagsarbeit!",IF(WEEKDAY(C868,2)&gt;5,"W: Wochenendarbeit!","OK")))))))</f>
        <v/>
      </c>
      <c r="P868" s="9" t="str">
        <f t="shared" si="13"/>
        <v>Abgeschlossen</v>
      </c>
    </row>
    <row r="869" spans="1:16" x14ac:dyDescent="0.25">
      <c r="A869" s="10" t="str">
        <f>IFERROR(VLOOKUP(L869,verify_descriptions!A:J,2,FALSE),"")</f>
        <v/>
      </c>
      <c r="B869" s="10" t="str">
        <f>IFERROR(VLOOKUP(L869,verify_descriptions!A:J,3,FALSE),"")</f>
        <v/>
      </c>
      <c r="C869" s="8"/>
      <c r="D869" s="10" t="str">
        <f>IFERROR(VLOOKUP(L869,verify_descriptions!A:J,4,FALSE),"")</f>
        <v/>
      </c>
      <c r="E869" s="10" t="str">
        <f>IFERROR(VLOOKUP(L869,verify_descriptions!A:J,5,FALSE),"")</f>
        <v/>
      </c>
      <c r="F869" s="10" t="str">
        <f>IFERROR(VLOOKUP(L869,verify_descriptions!A:J,6,FALSE),"")</f>
        <v/>
      </c>
      <c r="G869" s="10" t="str">
        <f>IFERROR(VLOOKUP(L869,verify_descriptions!A:J,7,FALSE),"")</f>
        <v/>
      </c>
      <c r="H869" s="10" t="str">
        <f>IFERROR(VLOOKUP(L869,verify_descriptions!A:J,8,FALSE),"")</f>
        <v/>
      </c>
      <c r="I869" s="10" t="str">
        <f>IFERROR(VLOOKUP(L869,verify_descriptions!A:J,9,FALSE),"")</f>
        <v/>
      </c>
      <c r="J869" s="9"/>
      <c r="K869" s="12" t="str">
        <f>IFERROR(VLOOKUP(L869,verify_descriptions!A:J,10,FALSE),"")</f>
        <v/>
      </c>
      <c r="L869" s="9"/>
      <c r="M869" s="9"/>
      <c r="N869" s="9"/>
      <c r="O869" s="10" t="str">
        <f>IF(C869="","",IF(ISERROR(VLOOKUP(C869,verify_dates!$A$1:$A$50,1,FALSE)),"Datum ungültig!",IF(L869="","Beschr. fehlt!",IF(SUMIFS(J:J,C:C,"="&amp;C869,K:K,"STD")&gt;10,"&gt;10h Arbeitszeit!",IF(AND(NOT(ISNUMBER(J869)),C869&lt;&gt;""),"Arbeitszeit fehlt!",IF(NOT(ISERROR(VLOOKUP(C869,verify_holidays!A:A,1,FALSE))),"W: Feiertagsarbeit!",IF(WEEKDAY(C869,2)&gt;5,"W: Wochenendarbeit!","OK")))))))</f>
        <v/>
      </c>
      <c r="P869" s="9" t="str">
        <f t="shared" si="13"/>
        <v>Abgeschlossen</v>
      </c>
    </row>
    <row r="870" spans="1:16" x14ac:dyDescent="0.25">
      <c r="A870" s="10" t="str">
        <f>IFERROR(VLOOKUP(L870,verify_descriptions!A:J,2,FALSE),"")</f>
        <v/>
      </c>
      <c r="B870" s="10" t="str">
        <f>IFERROR(VLOOKUP(L870,verify_descriptions!A:J,3,FALSE),"")</f>
        <v/>
      </c>
      <c r="C870" s="8"/>
      <c r="D870" s="10" t="str">
        <f>IFERROR(VLOOKUP(L870,verify_descriptions!A:J,4,FALSE),"")</f>
        <v/>
      </c>
      <c r="E870" s="10" t="str">
        <f>IFERROR(VLOOKUP(L870,verify_descriptions!A:J,5,FALSE),"")</f>
        <v/>
      </c>
      <c r="F870" s="10" t="str">
        <f>IFERROR(VLOOKUP(L870,verify_descriptions!A:J,6,FALSE),"")</f>
        <v/>
      </c>
      <c r="G870" s="10" t="str">
        <f>IFERROR(VLOOKUP(L870,verify_descriptions!A:J,7,FALSE),"")</f>
        <v/>
      </c>
      <c r="H870" s="10" t="str">
        <f>IFERROR(VLOOKUP(L870,verify_descriptions!A:J,8,FALSE),"")</f>
        <v/>
      </c>
      <c r="I870" s="10" t="str">
        <f>IFERROR(VLOOKUP(L870,verify_descriptions!A:J,9,FALSE),"")</f>
        <v/>
      </c>
      <c r="J870" s="9"/>
      <c r="K870" s="12" t="str">
        <f>IFERROR(VLOOKUP(L870,verify_descriptions!A:J,10,FALSE),"")</f>
        <v/>
      </c>
      <c r="L870" s="9"/>
      <c r="M870" s="9"/>
      <c r="N870" s="9"/>
      <c r="O870" s="10" t="str">
        <f>IF(C870="","",IF(ISERROR(VLOOKUP(C870,verify_dates!$A$1:$A$50,1,FALSE)),"Datum ungültig!",IF(L870="","Beschr. fehlt!",IF(SUMIFS(J:J,C:C,"="&amp;C870,K:K,"STD")&gt;10,"&gt;10h Arbeitszeit!",IF(AND(NOT(ISNUMBER(J870)),C870&lt;&gt;""),"Arbeitszeit fehlt!",IF(NOT(ISERROR(VLOOKUP(C870,verify_holidays!A:A,1,FALSE))),"W: Feiertagsarbeit!",IF(WEEKDAY(C870,2)&gt;5,"W: Wochenendarbeit!","OK")))))))</f>
        <v/>
      </c>
      <c r="P870" s="9" t="str">
        <f t="shared" si="13"/>
        <v>Abgeschlossen</v>
      </c>
    </row>
    <row r="871" spans="1:16" x14ac:dyDescent="0.25">
      <c r="A871" s="10" t="str">
        <f>IFERROR(VLOOKUP(L871,verify_descriptions!A:J,2,FALSE),"")</f>
        <v/>
      </c>
      <c r="B871" s="10" t="str">
        <f>IFERROR(VLOOKUP(L871,verify_descriptions!A:J,3,FALSE),"")</f>
        <v/>
      </c>
      <c r="C871" s="8"/>
      <c r="D871" s="10" t="str">
        <f>IFERROR(VLOOKUP(L871,verify_descriptions!A:J,4,FALSE),"")</f>
        <v/>
      </c>
      <c r="E871" s="10" t="str">
        <f>IFERROR(VLOOKUP(L871,verify_descriptions!A:J,5,FALSE),"")</f>
        <v/>
      </c>
      <c r="F871" s="10" t="str">
        <f>IFERROR(VLOOKUP(L871,verify_descriptions!A:J,6,FALSE),"")</f>
        <v/>
      </c>
      <c r="G871" s="10" t="str">
        <f>IFERROR(VLOOKUP(L871,verify_descriptions!A:J,7,FALSE),"")</f>
        <v/>
      </c>
      <c r="H871" s="10" t="str">
        <f>IFERROR(VLOOKUP(L871,verify_descriptions!A:J,8,FALSE),"")</f>
        <v/>
      </c>
      <c r="I871" s="10" t="str">
        <f>IFERROR(VLOOKUP(L871,verify_descriptions!A:J,9,FALSE),"")</f>
        <v/>
      </c>
      <c r="J871" s="9"/>
      <c r="K871" s="12" t="str">
        <f>IFERROR(VLOOKUP(L871,verify_descriptions!A:J,10,FALSE),"")</f>
        <v/>
      </c>
      <c r="L871" s="9"/>
      <c r="M871" s="9"/>
      <c r="N871" s="9"/>
      <c r="O871" s="10" t="str">
        <f>IF(C871="","",IF(ISERROR(VLOOKUP(C871,verify_dates!$A$1:$A$50,1,FALSE)),"Datum ungültig!",IF(L871="","Beschr. fehlt!",IF(SUMIFS(J:J,C:C,"="&amp;C871,K:K,"STD")&gt;10,"&gt;10h Arbeitszeit!",IF(AND(NOT(ISNUMBER(J871)),C871&lt;&gt;""),"Arbeitszeit fehlt!",IF(NOT(ISERROR(VLOOKUP(C871,verify_holidays!A:A,1,FALSE))),"W: Feiertagsarbeit!",IF(WEEKDAY(C871,2)&gt;5,"W: Wochenendarbeit!","OK")))))))</f>
        <v/>
      </c>
      <c r="P871" s="9" t="str">
        <f t="shared" si="13"/>
        <v>Abgeschlossen</v>
      </c>
    </row>
    <row r="872" spans="1:16" x14ac:dyDescent="0.25">
      <c r="A872" s="10" t="str">
        <f>IFERROR(VLOOKUP(L872,verify_descriptions!A:J,2,FALSE),"")</f>
        <v/>
      </c>
      <c r="B872" s="10" t="str">
        <f>IFERROR(VLOOKUP(L872,verify_descriptions!A:J,3,FALSE),"")</f>
        <v/>
      </c>
      <c r="C872" s="8"/>
      <c r="D872" s="10" t="str">
        <f>IFERROR(VLOOKUP(L872,verify_descriptions!A:J,4,FALSE),"")</f>
        <v/>
      </c>
      <c r="E872" s="10" t="str">
        <f>IFERROR(VLOOKUP(L872,verify_descriptions!A:J,5,FALSE),"")</f>
        <v/>
      </c>
      <c r="F872" s="10" t="str">
        <f>IFERROR(VLOOKUP(L872,verify_descriptions!A:J,6,FALSE),"")</f>
        <v/>
      </c>
      <c r="G872" s="10" t="str">
        <f>IFERROR(VLOOKUP(L872,verify_descriptions!A:J,7,FALSE),"")</f>
        <v/>
      </c>
      <c r="H872" s="10" t="str">
        <f>IFERROR(VLOOKUP(L872,verify_descriptions!A:J,8,FALSE),"")</f>
        <v/>
      </c>
      <c r="I872" s="10" t="str">
        <f>IFERROR(VLOOKUP(L872,verify_descriptions!A:J,9,FALSE),"")</f>
        <v/>
      </c>
      <c r="J872" s="9"/>
      <c r="K872" s="12" t="str">
        <f>IFERROR(VLOOKUP(L872,verify_descriptions!A:J,10,FALSE),"")</f>
        <v/>
      </c>
      <c r="L872" s="9"/>
      <c r="M872" s="9"/>
      <c r="N872" s="9"/>
      <c r="O872" s="10" t="str">
        <f>IF(C872="","",IF(ISERROR(VLOOKUP(C872,verify_dates!$A$1:$A$50,1,FALSE)),"Datum ungültig!",IF(L872="","Beschr. fehlt!",IF(SUMIFS(J:J,C:C,"="&amp;C872,K:K,"STD")&gt;10,"&gt;10h Arbeitszeit!",IF(AND(NOT(ISNUMBER(J872)),C872&lt;&gt;""),"Arbeitszeit fehlt!",IF(NOT(ISERROR(VLOOKUP(C872,verify_holidays!A:A,1,FALSE))),"W: Feiertagsarbeit!",IF(WEEKDAY(C872,2)&gt;5,"W: Wochenendarbeit!","OK")))))))</f>
        <v/>
      </c>
      <c r="P872" s="9" t="str">
        <f t="shared" si="13"/>
        <v>Abgeschlossen</v>
      </c>
    </row>
    <row r="873" spans="1:16" x14ac:dyDescent="0.25">
      <c r="A873" s="10" t="str">
        <f>IFERROR(VLOOKUP(L873,verify_descriptions!A:J,2,FALSE),"")</f>
        <v/>
      </c>
      <c r="B873" s="10" t="str">
        <f>IFERROR(VLOOKUP(L873,verify_descriptions!A:J,3,FALSE),"")</f>
        <v/>
      </c>
      <c r="C873" s="8"/>
      <c r="D873" s="10" t="str">
        <f>IFERROR(VLOOKUP(L873,verify_descriptions!A:J,4,FALSE),"")</f>
        <v/>
      </c>
      <c r="E873" s="10" t="str">
        <f>IFERROR(VLOOKUP(L873,verify_descriptions!A:J,5,FALSE),"")</f>
        <v/>
      </c>
      <c r="F873" s="10" t="str">
        <f>IFERROR(VLOOKUP(L873,verify_descriptions!A:J,6,FALSE),"")</f>
        <v/>
      </c>
      <c r="G873" s="10" t="str">
        <f>IFERROR(VLOOKUP(L873,verify_descriptions!A:J,7,FALSE),"")</f>
        <v/>
      </c>
      <c r="H873" s="10" t="str">
        <f>IFERROR(VLOOKUP(L873,verify_descriptions!A:J,8,FALSE),"")</f>
        <v/>
      </c>
      <c r="I873" s="10" t="str">
        <f>IFERROR(VLOOKUP(L873,verify_descriptions!A:J,9,FALSE),"")</f>
        <v/>
      </c>
      <c r="J873" s="9"/>
      <c r="K873" s="12" t="str">
        <f>IFERROR(VLOOKUP(L873,verify_descriptions!A:J,10,FALSE),"")</f>
        <v/>
      </c>
      <c r="L873" s="9"/>
      <c r="M873" s="9"/>
      <c r="N873" s="9"/>
      <c r="O873" s="10" t="str">
        <f>IF(C873="","",IF(ISERROR(VLOOKUP(C873,verify_dates!$A$1:$A$50,1,FALSE)),"Datum ungültig!",IF(L873="","Beschr. fehlt!",IF(SUMIFS(J:J,C:C,"="&amp;C873,K:K,"STD")&gt;10,"&gt;10h Arbeitszeit!",IF(AND(NOT(ISNUMBER(J873)),C873&lt;&gt;""),"Arbeitszeit fehlt!",IF(NOT(ISERROR(VLOOKUP(C873,verify_holidays!A:A,1,FALSE))),"W: Feiertagsarbeit!",IF(WEEKDAY(C873,2)&gt;5,"W: Wochenendarbeit!","OK")))))))</f>
        <v/>
      </c>
      <c r="P873" s="9" t="str">
        <f t="shared" si="13"/>
        <v>Abgeschlossen</v>
      </c>
    </row>
    <row r="874" spans="1:16" x14ac:dyDescent="0.25">
      <c r="A874" s="10" t="str">
        <f>IFERROR(VLOOKUP(L874,verify_descriptions!A:J,2,FALSE),"")</f>
        <v/>
      </c>
      <c r="B874" s="10" t="str">
        <f>IFERROR(VLOOKUP(L874,verify_descriptions!A:J,3,FALSE),"")</f>
        <v/>
      </c>
      <c r="C874" s="8"/>
      <c r="D874" s="10" t="str">
        <f>IFERROR(VLOOKUP(L874,verify_descriptions!A:J,4,FALSE),"")</f>
        <v/>
      </c>
      <c r="E874" s="10" t="str">
        <f>IFERROR(VLOOKUP(L874,verify_descriptions!A:J,5,FALSE),"")</f>
        <v/>
      </c>
      <c r="F874" s="10" t="str">
        <f>IFERROR(VLOOKUP(L874,verify_descriptions!A:J,6,FALSE),"")</f>
        <v/>
      </c>
      <c r="G874" s="10" t="str">
        <f>IFERROR(VLOOKUP(L874,verify_descriptions!A:J,7,FALSE),"")</f>
        <v/>
      </c>
      <c r="H874" s="10" t="str">
        <f>IFERROR(VLOOKUP(L874,verify_descriptions!A:J,8,FALSE),"")</f>
        <v/>
      </c>
      <c r="I874" s="10" t="str">
        <f>IFERROR(VLOOKUP(L874,verify_descriptions!A:J,9,FALSE),"")</f>
        <v/>
      </c>
      <c r="J874" s="9"/>
      <c r="K874" s="12" t="str">
        <f>IFERROR(VLOOKUP(L874,verify_descriptions!A:J,10,FALSE),"")</f>
        <v/>
      </c>
      <c r="L874" s="9"/>
      <c r="M874" s="9"/>
      <c r="N874" s="9"/>
      <c r="O874" s="10" t="str">
        <f>IF(C874="","",IF(ISERROR(VLOOKUP(C874,verify_dates!$A$1:$A$50,1,FALSE)),"Datum ungültig!",IF(L874="","Beschr. fehlt!",IF(SUMIFS(J:J,C:C,"="&amp;C874,K:K,"STD")&gt;10,"&gt;10h Arbeitszeit!",IF(AND(NOT(ISNUMBER(J874)),C874&lt;&gt;""),"Arbeitszeit fehlt!",IF(NOT(ISERROR(VLOOKUP(C874,verify_holidays!A:A,1,FALSE))),"W: Feiertagsarbeit!",IF(WEEKDAY(C874,2)&gt;5,"W: Wochenendarbeit!","OK")))))))</f>
        <v/>
      </c>
      <c r="P874" s="9" t="str">
        <f t="shared" si="13"/>
        <v>Abgeschlossen</v>
      </c>
    </row>
    <row r="875" spans="1:16" x14ac:dyDescent="0.25">
      <c r="A875" s="10" t="str">
        <f>IFERROR(VLOOKUP(L875,verify_descriptions!A:J,2,FALSE),"")</f>
        <v/>
      </c>
      <c r="B875" s="10" t="str">
        <f>IFERROR(VLOOKUP(L875,verify_descriptions!A:J,3,FALSE),"")</f>
        <v/>
      </c>
      <c r="C875" s="8"/>
      <c r="D875" s="10" t="str">
        <f>IFERROR(VLOOKUP(L875,verify_descriptions!A:J,4,FALSE),"")</f>
        <v/>
      </c>
      <c r="E875" s="10" t="str">
        <f>IFERROR(VLOOKUP(L875,verify_descriptions!A:J,5,FALSE),"")</f>
        <v/>
      </c>
      <c r="F875" s="10" t="str">
        <f>IFERROR(VLOOKUP(L875,verify_descriptions!A:J,6,FALSE),"")</f>
        <v/>
      </c>
      <c r="G875" s="10" t="str">
        <f>IFERROR(VLOOKUP(L875,verify_descriptions!A:J,7,FALSE),"")</f>
        <v/>
      </c>
      <c r="H875" s="10" t="str">
        <f>IFERROR(VLOOKUP(L875,verify_descriptions!A:J,8,FALSE),"")</f>
        <v/>
      </c>
      <c r="I875" s="10" t="str">
        <f>IFERROR(VLOOKUP(L875,verify_descriptions!A:J,9,FALSE),"")</f>
        <v/>
      </c>
      <c r="J875" s="9"/>
      <c r="K875" s="12" t="str">
        <f>IFERROR(VLOOKUP(L875,verify_descriptions!A:J,10,FALSE),"")</f>
        <v/>
      </c>
      <c r="L875" s="9"/>
      <c r="M875" s="9"/>
      <c r="N875" s="9"/>
      <c r="O875" s="10" t="str">
        <f>IF(C875="","",IF(ISERROR(VLOOKUP(C875,verify_dates!$A$1:$A$50,1,FALSE)),"Datum ungültig!",IF(L875="","Beschr. fehlt!",IF(SUMIFS(J:J,C:C,"="&amp;C875,K:K,"STD")&gt;10,"&gt;10h Arbeitszeit!",IF(AND(NOT(ISNUMBER(J875)),C875&lt;&gt;""),"Arbeitszeit fehlt!",IF(NOT(ISERROR(VLOOKUP(C875,verify_holidays!A:A,1,FALSE))),"W: Feiertagsarbeit!",IF(WEEKDAY(C875,2)&gt;5,"W: Wochenendarbeit!","OK")))))))</f>
        <v/>
      </c>
      <c r="P875" s="9" t="str">
        <f t="shared" si="13"/>
        <v>Abgeschlossen</v>
      </c>
    </row>
    <row r="876" spans="1:16" x14ac:dyDescent="0.25">
      <c r="A876" s="10" t="str">
        <f>IFERROR(VLOOKUP(L876,verify_descriptions!A:J,2,FALSE),"")</f>
        <v/>
      </c>
      <c r="B876" s="10" t="str">
        <f>IFERROR(VLOOKUP(L876,verify_descriptions!A:J,3,FALSE),"")</f>
        <v/>
      </c>
      <c r="C876" s="8"/>
      <c r="D876" s="10" t="str">
        <f>IFERROR(VLOOKUP(L876,verify_descriptions!A:J,4,FALSE),"")</f>
        <v/>
      </c>
      <c r="E876" s="10" t="str">
        <f>IFERROR(VLOOKUP(L876,verify_descriptions!A:J,5,FALSE),"")</f>
        <v/>
      </c>
      <c r="F876" s="10" t="str">
        <f>IFERROR(VLOOKUP(L876,verify_descriptions!A:J,6,FALSE),"")</f>
        <v/>
      </c>
      <c r="G876" s="10" t="str">
        <f>IFERROR(VLOOKUP(L876,verify_descriptions!A:J,7,FALSE),"")</f>
        <v/>
      </c>
      <c r="H876" s="10" t="str">
        <f>IFERROR(VLOOKUP(L876,verify_descriptions!A:J,8,FALSE),"")</f>
        <v/>
      </c>
      <c r="I876" s="10" t="str">
        <f>IFERROR(VLOOKUP(L876,verify_descriptions!A:J,9,FALSE),"")</f>
        <v/>
      </c>
      <c r="J876" s="9"/>
      <c r="K876" s="12" t="str">
        <f>IFERROR(VLOOKUP(L876,verify_descriptions!A:J,10,FALSE),"")</f>
        <v/>
      </c>
      <c r="L876" s="9"/>
      <c r="M876" s="9"/>
      <c r="N876" s="9"/>
      <c r="O876" s="10" t="str">
        <f>IF(C876="","",IF(ISERROR(VLOOKUP(C876,verify_dates!$A$1:$A$50,1,FALSE)),"Datum ungültig!",IF(L876="","Beschr. fehlt!",IF(SUMIFS(J:J,C:C,"="&amp;C876,K:K,"STD")&gt;10,"&gt;10h Arbeitszeit!",IF(AND(NOT(ISNUMBER(J876)),C876&lt;&gt;""),"Arbeitszeit fehlt!",IF(NOT(ISERROR(VLOOKUP(C876,verify_holidays!A:A,1,FALSE))),"W: Feiertagsarbeit!",IF(WEEKDAY(C876,2)&gt;5,"W: Wochenendarbeit!","OK")))))))</f>
        <v/>
      </c>
      <c r="P876" s="9" t="str">
        <f t="shared" si="13"/>
        <v>Abgeschlossen</v>
      </c>
    </row>
    <row r="877" spans="1:16" x14ac:dyDescent="0.25">
      <c r="A877" s="10" t="str">
        <f>IFERROR(VLOOKUP(L877,verify_descriptions!A:J,2,FALSE),"")</f>
        <v/>
      </c>
      <c r="B877" s="10" t="str">
        <f>IFERROR(VLOOKUP(L877,verify_descriptions!A:J,3,FALSE),"")</f>
        <v/>
      </c>
      <c r="C877" s="8"/>
      <c r="D877" s="10" t="str">
        <f>IFERROR(VLOOKUP(L877,verify_descriptions!A:J,4,FALSE),"")</f>
        <v/>
      </c>
      <c r="E877" s="10" t="str">
        <f>IFERROR(VLOOKUP(L877,verify_descriptions!A:J,5,FALSE),"")</f>
        <v/>
      </c>
      <c r="F877" s="10" t="str">
        <f>IFERROR(VLOOKUP(L877,verify_descriptions!A:J,6,FALSE),"")</f>
        <v/>
      </c>
      <c r="G877" s="10" t="str">
        <f>IFERROR(VLOOKUP(L877,verify_descriptions!A:J,7,FALSE),"")</f>
        <v/>
      </c>
      <c r="H877" s="10" t="str">
        <f>IFERROR(VLOOKUP(L877,verify_descriptions!A:J,8,FALSE),"")</f>
        <v/>
      </c>
      <c r="I877" s="10" t="str">
        <f>IFERROR(VLOOKUP(L877,verify_descriptions!A:J,9,FALSE),"")</f>
        <v/>
      </c>
      <c r="J877" s="9"/>
      <c r="K877" s="12" t="str">
        <f>IFERROR(VLOOKUP(L877,verify_descriptions!A:J,10,FALSE),"")</f>
        <v/>
      </c>
      <c r="L877" s="9"/>
      <c r="M877" s="9"/>
      <c r="N877" s="9"/>
      <c r="O877" s="10" t="str">
        <f>IF(C877="","",IF(ISERROR(VLOOKUP(C877,verify_dates!$A$1:$A$50,1,FALSE)),"Datum ungültig!",IF(L877="","Beschr. fehlt!",IF(SUMIFS(J:J,C:C,"="&amp;C877,K:K,"STD")&gt;10,"&gt;10h Arbeitszeit!",IF(AND(NOT(ISNUMBER(J877)),C877&lt;&gt;""),"Arbeitszeit fehlt!",IF(NOT(ISERROR(VLOOKUP(C877,verify_holidays!A:A,1,FALSE))),"W: Feiertagsarbeit!",IF(WEEKDAY(C877,2)&gt;5,"W: Wochenendarbeit!","OK")))))))</f>
        <v/>
      </c>
      <c r="P877" s="9" t="str">
        <f t="shared" si="13"/>
        <v>Abgeschlossen</v>
      </c>
    </row>
    <row r="878" spans="1:16" x14ac:dyDescent="0.25">
      <c r="A878" s="10" t="str">
        <f>IFERROR(VLOOKUP(L878,verify_descriptions!A:J,2,FALSE),"")</f>
        <v/>
      </c>
      <c r="B878" s="10" t="str">
        <f>IFERROR(VLOOKUP(L878,verify_descriptions!A:J,3,FALSE),"")</f>
        <v/>
      </c>
      <c r="C878" s="8"/>
      <c r="D878" s="10" t="str">
        <f>IFERROR(VLOOKUP(L878,verify_descriptions!A:J,4,FALSE),"")</f>
        <v/>
      </c>
      <c r="E878" s="10" t="str">
        <f>IFERROR(VLOOKUP(L878,verify_descriptions!A:J,5,FALSE),"")</f>
        <v/>
      </c>
      <c r="F878" s="10" t="str">
        <f>IFERROR(VLOOKUP(L878,verify_descriptions!A:J,6,FALSE),"")</f>
        <v/>
      </c>
      <c r="G878" s="10" t="str">
        <f>IFERROR(VLOOKUP(L878,verify_descriptions!A:J,7,FALSE),"")</f>
        <v/>
      </c>
      <c r="H878" s="10" t="str">
        <f>IFERROR(VLOOKUP(L878,verify_descriptions!A:J,8,FALSE),"")</f>
        <v/>
      </c>
      <c r="I878" s="10" t="str">
        <f>IFERROR(VLOOKUP(L878,verify_descriptions!A:J,9,FALSE),"")</f>
        <v/>
      </c>
      <c r="J878" s="9"/>
      <c r="K878" s="12" t="str">
        <f>IFERROR(VLOOKUP(L878,verify_descriptions!A:J,10,FALSE),"")</f>
        <v/>
      </c>
      <c r="L878" s="9"/>
      <c r="M878" s="9"/>
      <c r="N878" s="9"/>
      <c r="O878" s="10" t="str">
        <f>IF(C878="","",IF(ISERROR(VLOOKUP(C878,verify_dates!$A$1:$A$50,1,FALSE)),"Datum ungültig!",IF(L878="","Beschr. fehlt!",IF(SUMIFS(J:J,C:C,"="&amp;C878,K:K,"STD")&gt;10,"&gt;10h Arbeitszeit!",IF(AND(NOT(ISNUMBER(J878)),C878&lt;&gt;""),"Arbeitszeit fehlt!",IF(NOT(ISERROR(VLOOKUP(C878,verify_holidays!A:A,1,FALSE))),"W: Feiertagsarbeit!",IF(WEEKDAY(C878,2)&gt;5,"W: Wochenendarbeit!","OK")))))))</f>
        <v/>
      </c>
      <c r="P878" s="9" t="str">
        <f t="shared" si="13"/>
        <v>Abgeschlossen</v>
      </c>
    </row>
    <row r="879" spans="1:16" x14ac:dyDescent="0.25">
      <c r="A879" s="10" t="str">
        <f>IFERROR(VLOOKUP(L879,verify_descriptions!A:J,2,FALSE),"")</f>
        <v/>
      </c>
      <c r="B879" s="10" t="str">
        <f>IFERROR(VLOOKUP(L879,verify_descriptions!A:J,3,FALSE),"")</f>
        <v/>
      </c>
      <c r="C879" s="8"/>
      <c r="D879" s="10" t="str">
        <f>IFERROR(VLOOKUP(L879,verify_descriptions!A:J,4,FALSE),"")</f>
        <v/>
      </c>
      <c r="E879" s="10" t="str">
        <f>IFERROR(VLOOKUP(L879,verify_descriptions!A:J,5,FALSE),"")</f>
        <v/>
      </c>
      <c r="F879" s="10" t="str">
        <f>IFERROR(VLOOKUP(L879,verify_descriptions!A:J,6,FALSE),"")</f>
        <v/>
      </c>
      <c r="G879" s="10" t="str">
        <f>IFERROR(VLOOKUP(L879,verify_descriptions!A:J,7,FALSE),"")</f>
        <v/>
      </c>
      <c r="H879" s="10" t="str">
        <f>IFERROR(VLOOKUP(L879,verify_descriptions!A:J,8,FALSE),"")</f>
        <v/>
      </c>
      <c r="I879" s="10" t="str">
        <f>IFERROR(VLOOKUP(L879,verify_descriptions!A:J,9,FALSE),"")</f>
        <v/>
      </c>
      <c r="J879" s="9"/>
      <c r="K879" s="12" t="str">
        <f>IFERROR(VLOOKUP(L879,verify_descriptions!A:J,10,FALSE),"")</f>
        <v/>
      </c>
      <c r="L879" s="9"/>
      <c r="M879" s="9"/>
      <c r="N879" s="9"/>
      <c r="O879" s="10" t="str">
        <f>IF(C879="","",IF(ISERROR(VLOOKUP(C879,verify_dates!$A$1:$A$50,1,FALSE)),"Datum ungültig!",IF(L879="","Beschr. fehlt!",IF(SUMIFS(J:J,C:C,"="&amp;C879,K:K,"STD")&gt;10,"&gt;10h Arbeitszeit!",IF(AND(NOT(ISNUMBER(J879)),C879&lt;&gt;""),"Arbeitszeit fehlt!",IF(NOT(ISERROR(VLOOKUP(C879,verify_holidays!A:A,1,FALSE))),"W: Feiertagsarbeit!",IF(WEEKDAY(C879,2)&gt;5,"W: Wochenendarbeit!","OK")))))))</f>
        <v/>
      </c>
      <c r="P879" s="9" t="str">
        <f t="shared" si="13"/>
        <v>Abgeschlossen</v>
      </c>
    </row>
    <row r="880" spans="1:16" x14ac:dyDescent="0.25">
      <c r="A880" s="10" t="str">
        <f>IFERROR(VLOOKUP(L880,verify_descriptions!A:J,2,FALSE),"")</f>
        <v/>
      </c>
      <c r="B880" s="10" t="str">
        <f>IFERROR(VLOOKUP(L880,verify_descriptions!A:J,3,FALSE),"")</f>
        <v/>
      </c>
      <c r="C880" s="8"/>
      <c r="D880" s="10" t="str">
        <f>IFERROR(VLOOKUP(L880,verify_descriptions!A:J,4,FALSE),"")</f>
        <v/>
      </c>
      <c r="E880" s="10" t="str">
        <f>IFERROR(VLOOKUP(L880,verify_descriptions!A:J,5,FALSE),"")</f>
        <v/>
      </c>
      <c r="F880" s="10" t="str">
        <f>IFERROR(VLOOKUP(L880,verify_descriptions!A:J,6,FALSE),"")</f>
        <v/>
      </c>
      <c r="G880" s="10" t="str">
        <f>IFERROR(VLOOKUP(L880,verify_descriptions!A:J,7,FALSE),"")</f>
        <v/>
      </c>
      <c r="H880" s="10" t="str">
        <f>IFERROR(VLOOKUP(L880,verify_descriptions!A:J,8,FALSE),"")</f>
        <v/>
      </c>
      <c r="I880" s="10" t="str">
        <f>IFERROR(VLOOKUP(L880,verify_descriptions!A:J,9,FALSE),"")</f>
        <v/>
      </c>
      <c r="J880" s="9"/>
      <c r="K880" s="12" t="str">
        <f>IFERROR(VLOOKUP(L880,verify_descriptions!A:J,10,FALSE),"")</f>
        <v/>
      </c>
      <c r="L880" s="9"/>
      <c r="M880" s="9"/>
      <c r="N880" s="9"/>
      <c r="O880" s="10" t="str">
        <f>IF(C880="","",IF(ISERROR(VLOOKUP(C880,verify_dates!$A$1:$A$50,1,FALSE)),"Datum ungültig!",IF(L880="","Beschr. fehlt!",IF(SUMIFS(J:J,C:C,"="&amp;C880,K:K,"STD")&gt;10,"&gt;10h Arbeitszeit!",IF(AND(NOT(ISNUMBER(J880)),C880&lt;&gt;""),"Arbeitszeit fehlt!",IF(NOT(ISERROR(VLOOKUP(C880,verify_holidays!A:A,1,FALSE))),"W: Feiertagsarbeit!",IF(WEEKDAY(C880,2)&gt;5,"W: Wochenendarbeit!","OK")))))))</f>
        <v/>
      </c>
      <c r="P880" s="9" t="str">
        <f t="shared" si="13"/>
        <v>Abgeschlossen</v>
      </c>
    </row>
    <row r="881" spans="1:16" x14ac:dyDescent="0.25">
      <c r="A881" s="10" t="str">
        <f>IFERROR(VLOOKUP(L881,verify_descriptions!A:J,2,FALSE),"")</f>
        <v/>
      </c>
      <c r="B881" s="10" t="str">
        <f>IFERROR(VLOOKUP(L881,verify_descriptions!A:J,3,FALSE),"")</f>
        <v/>
      </c>
      <c r="C881" s="8"/>
      <c r="D881" s="10" t="str">
        <f>IFERROR(VLOOKUP(L881,verify_descriptions!A:J,4,FALSE),"")</f>
        <v/>
      </c>
      <c r="E881" s="10" t="str">
        <f>IFERROR(VLOOKUP(L881,verify_descriptions!A:J,5,FALSE),"")</f>
        <v/>
      </c>
      <c r="F881" s="10" t="str">
        <f>IFERROR(VLOOKUP(L881,verify_descriptions!A:J,6,FALSE),"")</f>
        <v/>
      </c>
      <c r="G881" s="10" t="str">
        <f>IFERROR(VLOOKUP(L881,verify_descriptions!A:J,7,FALSE),"")</f>
        <v/>
      </c>
      <c r="H881" s="10" t="str">
        <f>IFERROR(VLOOKUP(L881,verify_descriptions!A:J,8,FALSE),"")</f>
        <v/>
      </c>
      <c r="I881" s="10" t="str">
        <f>IFERROR(VLOOKUP(L881,verify_descriptions!A:J,9,FALSE),"")</f>
        <v/>
      </c>
      <c r="J881" s="9"/>
      <c r="K881" s="12" t="str">
        <f>IFERROR(VLOOKUP(L881,verify_descriptions!A:J,10,FALSE),"")</f>
        <v/>
      </c>
      <c r="L881" s="9"/>
      <c r="M881" s="9"/>
      <c r="N881" s="9"/>
      <c r="O881" s="10" t="str">
        <f>IF(C881="","",IF(ISERROR(VLOOKUP(C881,verify_dates!$A$1:$A$50,1,FALSE)),"Datum ungültig!",IF(L881="","Beschr. fehlt!",IF(SUMIFS(J:J,C:C,"="&amp;C881,K:K,"STD")&gt;10,"&gt;10h Arbeitszeit!",IF(AND(NOT(ISNUMBER(J881)),C881&lt;&gt;""),"Arbeitszeit fehlt!",IF(NOT(ISERROR(VLOOKUP(C881,verify_holidays!A:A,1,FALSE))),"W: Feiertagsarbeit!",IF(WEEKDAY(C881,2)&gt;5,"W: Wochenendarbeit!","OK")))))))</f>
        <v/>
      </c>
      <c r="P881" s="9" t="str">
        <f t="shared" si="13"/>
        <v>Abgeschlossen</v>
      </c>
    </row>
    <row r="882" spans="1:16" x14ac:dyDescent="0.25">
      <c r="A882" s="10" t="str">
        <f>IFERROR(VLOOKUP(L882,verify_descriptions!A:J,2,FALSE),"")</f>
        <v/>
      </c>
      <c r="B882" s="10" t="str">
        <f>IFERROR(VLOOKUP(L882,verify_descriptions!A:J,3,FALSE),"")</f>
        <v/>
      </c>
      <c r="C882" s="8"/>
      <c r="D882" s="10" t="str">
        <f>IFERROR(VLOOKUP(L882,verify_descriptions!A:J,4,FALSE),"")</f>
        <v/>
      </c>
      <c r="E882" s="10" t="str">
        <f>IFERROR(VLOOKUP(L882,verify_descriptions!A:J,5,FALSE),"")</f>
        <v/>
      </c>
      <c r="F882" s="10" t="str">
        <f>IFERROR(VLOOKUP(L882,verify_descriptions!A:J,6,FALSE),"")</f>
        <v/>
      </c>
      <c r="G882" s="10" t="str">
        <f>IFERROR(VLOOKUP(L882,verify_descriptions!A:J,7,FALSE),"")</f>
        <v/>
      </c>
      <c r="H882" s="10" t="str">
        <f>IFERROR(VLOOKUP(L882,verify_descriptions!A:J,8,FALSE),"")</f>
        <v/>
      </c>
      <c r="I882" s="10" t="str">
        <f>IFERROR(VLOOKUP(L882,verify_descriptions!A:J,9,FALSE),"")</f>
        <v/>
      </c>
      <c r="J882" s="9"/>
      <c r="K882" s="12" t="str">
        <f>IFERROR(VLOOKUP(L882,verify_descriptions!A:J,10,FALSE),"")</f>
        <v/>
      </c>
      <c r="L882" s="9"/>
      <c r="M882" s="9"/>
      <c r="N882" s="9"/>
      <c r="O882" s="10" t="str">
        <f>IF(C882="","",IF(ISERROR(VLOOKUP(C882,verify_dates!$A$1:$A$50,1,FALSE)),"Datum ungültig!",IF(L882="","Beschr. fehlt!",IF(SUMIFS(J:J,C:C,"="&amp;C882,K:K,"STD")&gt;10,"&gt;10h Arbeitszeit!",IF(AND(NOT(ISNUMBER(J882)),C882&lt;&gt;""),"Arbeitszeit fehlt!",IF(NOT(ISERROR(VLOOKUP(C882,verify_holidays!A:A,1,FALSE))),"W: Feiertagsarbeit!",IF(WEEKDAY(C882,2)&gt;5,"W: Wochenendarbeit!","OK")))))))</f>
        <v/>
      </c>
      <c r="P882" s="9" t="str">
        <f t="shared" si="13"/>
        <v>Abgeschlossen</v>
      </c>
    </row>
    <row r="883" spans="1:16" x14ac:dyDescent="0.25">
      <c r="A883" s="10" t="str">
        <f>IFERROR(VLOOKUP(L883,verify_descriptions!A:J,2,FALSE),"")</f>
        <v/>
      </c>
      <c r="B883" s="10" t="str">
        <f>IFERROR(VLOOKUP(L883,verify_descriptions!A:J,3,FALSE),"")</f>
        <v/>
      </c>
      <c r="C883" s="8"/>
      <c r="D883" s="10" t="str">
        <f>IFERROR(VLOOKUP(L883,verify_descriptions!A:J,4,FALSE),"")</f>
        <v/>
      </c>
      <c r="E883" s="10" t="str">
        <f>IFERROR(VLOOKUP(L883,verify_descriptions!A:J,5,FALSE),"")</f>
        <v/>
      </c>
      <c r="F883" s="10" t="str">
        <f>IFERROR(VLOOKUP(L883,verify_descriptions!A:J,6,FALSE),"")</f>
        <v/>
      </c>
      <c r="G883" s="10" t="str">
        <f>IFERROR(VLOOKUP(L883,verify_descriptions!A:J,7,FALSE),"")</f>
        <v/>
      </c>
      <c r="H883" s="10" t="str">
        <f>IFERROR(VLOOKUP(L883,verify_descriptions!A:J,8,FALSE),"")</f>
        <v/>
      </c>
      <c r="I883" s="10" t="str">
        <f>IFERROR(VLOOKUP(L883,verify_descriptions!A:J,9,FALSE),"")</f>
        <v/>
      </c>
      <c r="J883" s="9"/>
      <c r="K883" s="12" t="str">
        <f>IFERROR(VLOOKUP(L883,verify_descriptions!A:J,10,FALSE),"")</f>
        <v/>
      </c>
      <c r="L883" s="9"/>
      <c r="M883" s="9"/>
      <c r="N883" s="9"/>
      <c r="O883" s="10" t="str">
        <f>IF(C883="","",IF(ISERROR(VLOOKUP(C883,verify_dates!$A$1:$A$50,1,FALSE)),"Datum ungültig!",IF(L883="","Beschr. fehlt!",IF(SUMIFS(J:J,C:C,"="&amp;C883,K:K,"STD")&gt;10,"&gt;10h Arbeitszeit!",IF(AND(NOT(ISNUMBER(J883)),C883&lt;&gt;""),"Arbeitszeit fehlt!",IF(NOT(ISERROR(VLOOKUP(C883,verify_holidays!A:A,1,FALSE))),"W: Feiertagsarbeit!",IF(WEEKDAY(C883,2)&gt;5,"W: Wochenendarbeit!","OK")))))))</f>
        <v/>
      </c>
      <c r="P883" s="9" t="str">
        <f t="shared" si="13"/>
        <v>Abgeschlossen</v>
      </c>
    </row>
    <row r="884" spans="1:16" x14ac:dyDescent="0.25">
      <c r="A884" s="10" t="str">
        <f>IFERROR(VLOOKUP(L884,verify_descriptions!A:J,2,FALSE),"")</f>
        <v/>
      </c>
      <c r="B884" s="10" t="str">
        <f>IFERROR(VLOOKUP(L884,verify_descriptions!A:J,3,FALSE),"")</f>
        <v/>
      </c>
      <c r="C884" s="8"/>
      <c r="D884" s="10" t="str">
        <f>IFERROR(VLOOKUP(L884,verify_descriptions!A:J,4,FALSE),"")</f>
        <v/>
      </c>
      <c r="E884" s="10" t="str">
        <f>IFERROR(VLOOKUP(L884,verify_descriptions!A:J,5,FALSE),"")</f>
        <v/>
      </c>
      <c r="F884" s="10" t="str">
        <f>IFERROR(VLOOKUP(L884,verify_descriptions!A:J,6,FALSE),"")</f>
        <v/>
      </c>
      <c r="G884" s="10" t="str">
        <f>IFERROR(VLOOKUP(L884,verify_descriptions!A:J,7,FALSE),"")</f>
        <v/>
      </c>
      <c r="H884" s="10" t="str">
        <f>IFERROR(VLOOKUP(L884,verify_descriptions!A:J,8,FALSE),"")</f>
        <v/>
      </c>
      <c r="I884" s="10" t="str">
        <f>IFERROR(VLOOKUP(L884,verify_descriptions!A:J,9,FALSE),"")</f>
        <v/>
      </c>
      <c r="J884" s="9"/>
      <c r="K884" s="12" t="str">
        <f>IFERROR(VLOOKUP(L884,verify_descriptions!A:J,10,FALSE),"")</f>
        <v/>
      </c>
      <c r="L884" s="9"/>
      <c r="M884" s="9"/>
      <c r="N884" s="9"/>
      <c r="O884" s="10" t="str">
        <f>IF(C884="","",IF(ISERROR(VLOOKUP(C884,verify_dates!$A$1:$A$50,1,FALSE)),"Datum ungültig!",IF(L884="","Beschr. fehlt!",IF(SUMIFS(J:J,C:C,"="&amp;C884,K:K,"STD")&gt;10,"&gt;10h Arbeitszeit!",IF(AND(NOT(ISNUMBER(J884)),C884&lt;&gt;""),"Arbeitszeit fehlt!",IF(NOT(ISERROR(VLOOKUP(C884,verify_holidays!A:A,1,FALSE))),"W: Feiertagsarbeit!",IF(WEEKDAY(C884,2)&gt;5,"W: Wochenendarbeit!","OK")))))))</f>
        <v/>
      </c>
      <c r="P884" s="9" t="str">
        <f t="shared" si="13"/>
        <v>Abgeschlossen</v>
      </c>
    </row>
    <row r="885" spans="1:16" x14ac:dyDescent="0.25">
      <c r="A885" s="10" t="str">
        <f>IFERROR(VLOOKUP(L885,verify_descriptions!A:J,2,FALSE),"")</f>
        <v/>
      </c>
      <c r="B885" s="10" t="str">
        <f>IFERROR(VLOOKUP(L885,verify_descriptions!A:J,3,FALSE),"")</f>
        <v/>
      </c>
      <c r="C885" s="8"/>
      <c r="D885" s="10" t="str">
        <f>IFERROR(VLOOKUP(L885,verify_descriptions!A:J,4,FALSE),"")</f>
        <v/>
      </c>
      <c r="E885" s="10" t="str">
        <f>IFERROR(VLOOKUP(L885,verify_descriptions!A:J,5,FALSE),"")</f>
        <v/>
      </c>
      <c r="F885" s="10" t="str">
        <f>IFERROR(VLOOKUP(L885,verify_descriptions!A:J,6,FALSE),"")</f>
        <v/>
      </c>
      <c r="G885" s="10" t="str">
        <f>IFERROR(VLOOKUP(L885,verify_descriptions!A:J,7,FALSE),"")</f>
        <v/>
      </c>
      <c r="H885" s="10" t="str">
        <f>IFERROR(VLOOKUP(L885,verify_descriptions!A:J,8,FALSE),"")</f>
        <v/>
      </c>
      <c r="I885" s="10" t="str">
        <f>IFERROR(VLOOKUP(L885,verify_descriptions!A:J,9,FALSE),"")</f>
        <v/>
      </c>
      <c r="J885" s="9"/>
      <c r="K885" s="12" t="str">
        <f>IFERROR(VLOOKUP(L885,verify_descriptions!A:J,10,FALSE),"")</f>
        <v/>
      </c>
      <c r="L885" s="9"/>
      <c r="M885" s="9"/>
      <c r="N885" s="9"/>
      <c r="O885" s="10" t="str">
        <f>IF(C885="","",IF(ISERROR(VLOOKUP(C885,verify_dates!$A$1:$A$50,1,FALSE)),"Datum ungültig!",IF(L885="","Beschr. fehlt!",IF(SUMIFS(J:J,C:C,"="&amp;C885,K:K,"STD")&gt;10,"&gt;10h Arbeitszeit!",IF(AND(NOT(ISNUMBER(J885)),C885&lt;&gt;""),"Arbeitszeit fehlt!",IF(NOT(ISERROR(VLOOKUP(C885,verify_holidays!A:A,1,FALSE))),"W: Feiertagsarbeit!",IF(WEEKDAY(C885,2)&gt;5,"W: Wochenendarbeit!","OK")))))))</f>
        <v/>
      </c>
      <c r="P885" s="9" t="str">
        <f t="shared" si="13"/>
        <v>Abgeschlossen</v>
      </c>
    </row>
    <row r="886" spans="1:16" x14ac:dyDescent="0.25">
      <c r="A886" s="10" t="str">
        <f>IFERROR(VLOOKUP(L886,verify_descriptions!A:J,2,FALSE),"")</f>
        <v/>
      </c>
      <c r="B886" s="10" t="str">
        <f>IFERROR(VLOOKUP(L886,verify_descriptions!A:J,3,FALSE),"")</f>
        <v/>
      </c>
      <c r="C886" s="8"/>
      <c r="D886" s="10" t="str">
        <f>IFERROR(VLOOKUP(L886,verify_descriptions!A:J,4,FALSE),"")</f>
        <v/>
      </c>
      <c r="E886" s="10" t="str">
        <f>IFERROR(VLOOKUP(L886,verify_descriptions!A:J,5,FALSE),"")</f>
        <v/>
      </c>
      <c r="F886" s="10" t="str">
        <f>IFERROR(VLOOKUP(L886,verify_descriptions!A:J,6,FALSE),"")</f>
        <v/>
      </c>
      <c r="G886" s="10" t="str">
        <f>IFERROR(VLOOKUP(L886,verify_descriptions!A:J,7,FALSE),"")</f>
        <v/>
      </c>
      <c r="H886" s="10" t="str">
        <f>IFERROR(VLOOKUP(L886,verify_descriptions!A:J,8,FALSE),"")</f>
        <v/>
      </c>
      <c r="I886" s="10" t="str">
        <f>IFERROR(VLOOKUP(L886,verify_descriptions!A:J,9,FALSE),"")</f>
        <v/>
      </c>
      <c r="J886" s="9"/>
      <c r="K886" s="12" t="str">
        <f>IFERROR(VLOOKUP(L886,verify_descriptions!A:J,10,FALSE),"")</f>
        <v/>
      </c>
      <c r="L886" s="9"/>
      <c r="M886" s="9"/>
      <c r="N886" s="9"/>
      <c r="O886" s="10" t="str">
        <f>IF(C886="","",IF(ISERROR(VLOOKUP(C886,verify_dates!$A$1:$A$50,1,FALSE)),"Datum ungültig!",IF(L886="","Beschr. fehlt!",IF(SUMIFS(J:J,C:C,"="&amp;C886,K:K,"STD")&gt;10,"&gt;10h Arbeitszeit!",IF(AND(NOT(ISNUMBER(J886)),C886&lt;&gt;""),"Arbeitszeit fehlt!",IF(NOT(ISERROR(VLOOKUP(C886,verify_holidays!A:A,1,FALSE))),"W: Feiertagsarbeit!",IF(WEEKDAY(C886,2)&gt;5,"W: Wochenendarbeit!","OK")))))))</f>
        <v/>
      </c>
      <c r="P886" s="9" t="str">
        <f t="shared" si="13"/>
        <v>Abgeschlossen</v>
      </c>
    </row>
    <row r="887" spans="1:16" x14ac:dyDescent="0.25">
      <c r="A887" s="10" t="str">
        <f>IFERROR(VLOOKUP(L887,verify_descriptions!A:J,2,FALSE),"")</f>
        <v/>
      </c>
      <c r="B887" s="10" t="str">
        <f>IFERROR(VLOOKUP(L887,verify_descriptions!A:J,3,FALSE),"")</f>
        <v/>
      </c>
      <c r="C887" s="8"/>
      <c r="D887" s="10" t="str">
        <f>IFERROR(VLOOKUP(L887,verify_descriptions!A:J,4,FALSE),"")</f>
        <v/>
      </c>
      <c r="E887" s="10" t="str">
        <f>IFERROR(VLOOKUP(L887,verify_descriptions!A:J,5,FALSE),"")</f>
        <v/>
      </c>
      <c r="F887" s="10" t="str">
        <f>IFERROR(VLOOKUP(L887,verify_descriptions!A:J,6,FALSE),"")</f>
        <v/>
      </c>
      <c r="G887" s="10" t="str">
        <f>IFERROR(VLOOKUP(L887,verify_descriptions!A:J,7,FALSE),"")</f>
        <v/>
      </c>
      <c r="H887" s="10" t="str">
        <f>IFERROR(VLOOKUP(L887,verify_descriptions!A:J,8,FALSE),"")</f>
        <v/>
      </c>
      <c r="I887" s="10" t="str">
        <f>IFERROR(VLOOKUP(L887,verify_descriptions!A:J,9,FALSE),"")</f>
        <v/>
      </c>
      <c r="J887" s="9"/>
      <c r="K887" s="12" t="str">
        <f>IFERROR(VLOOKUP(L887,verify_descriptions!A:J,10,FALSE),"")</f>
        <v/>
      </c>
      <c r="L887" s="9"/>
      <c r="M887" s="9"/>
      <c r="N887" s="9"/>
      <c r="O887" s="10" t="str">
        <f>IF(C887="","",IF(ISERROR(VLOOKUP(C887,verify_dates!$A$1:$A$50,1,FALSE)),"Datum ungültig!",IF(L887="","Beschr. fehlt!",IF(SUMIFS(J:J,C:C,"="&amp;C887,K:K,"STD")&gt;10,"&gt;10h Arbeitszeit!",IF(AND(NOT(ISNUMBER(J887)),C887&lt;&gt;""),"Arbeitszeit fehlt!",IF(NOT(ISERROR(VLOOKUP(C887,verify_holidays!A:A,1,FALSE))),"W: Feiertagsarbeit!",IF(WEEKDAY(C887,2)&gt;5,"W: Wochenendarbeit!","OK")))))))</f>
        <v/>
      </c>
      <c r="P887" s="9" t="str">
        <f t="shared" si="13"/>
        <v>Abgeschlossen</v>
      </c>
    </row>
    <row r="888" spans="1:16" x14ac:dyDescent="0.25">
      <c r="A888" s="10" t="str">
        <f>IFERROR(VLOOKUP(L888,verify_descriptions!A:J,2,FALSE),"")</f>
        <v/>
      </c>
      <c r="B888" s="10" t="str">
        <f>IFERROR(VLOOKUP(L888,verify_descriptions!A:J,3,FALSE),"")</f>
        <v/>
      </c>
      <c r="C888" s="8"/>
      <c r="D888" s="10" t="str">
        <f>IFERROR(VLOOKUP(L888,verify_descriptions!A:J,4,FALSE),"")</f>
        <v/>
      </c>
      <c r="E888" s="10" t="str">
        <f>IFERROR(VLOOKUP(L888,verify_descriptions!A:J,5,FALSE),"")</f>
        <v/>
      </c>
      <c r="F888" s="10" t="str">
        <f>IFERROR(VLOOKUP(L888,verify_descriptions!A:J,6,FALSE),"")</f>
        <v/>
      </c>
      <c r="G888" s="10" t="str">
        <f>IFERROR(VLOOKUP(L888,verify_descriptions!A:J,7,FALSE),"")</f>
        <v/>
      </c>
      <c r="H888" s="10" t="str">
        <f>IFERROR(VLOOKUP(L888,verify_descriptions!A:J,8,FALSE),"")</f>
        <v/>
      </c>
      <c r="I888" s="10" t="str">
        <f>IFERROR(VLOOKUP(L888,verify_descriptions!A:J,9,FALSE),"")</f>
        <v/>
      </c>
      <c r="J888" s="9"/>
      <c r="K888" s="12" t="str">
        <f>IFERROR(VLOOKUP(L888,verify_descriptions!A:J,10,FALSE),"")</f>
        <v/>
      </c>
      <c r="L888" s="9"/>
      <c r="M888" s="9"/>
      <c r="N888" s="9"/>
      <c r="O888" s="10" t="str">
        <f>IF(C888="","",IF(ISERROR(VLOOKUP(C888,verify_dates!$A$1:$A$50,1,FALSE)),"Datum ungültig!",IF(L888="","Beschr. fehlt!",IF(SUMIFS(J:J,C:C,"="&amp;C888,K:K,"STD")&gt;10,"&gt;10h Arbeitszeit!",IF(AND(NOT(ISNUMBER(J888)),C888&lt;&gt;""),"Arbeitszeit fehlt!",IF(NOT(ISERROR(VLOOKUP(C888,verify_holidays!A:A,1,FALSE))),"W: Feiertagsarbeit!",IF(WEEKDAY(C888,2)&gt;5,"W: Wochenendarbeit!","OK")))))))</f>
        <v/>
      </c>
      <c r="P888" s="9" t="str">
        <f t="shared" si="13"/>
        <v>Abgeschlossen</v>
      </c>
    </row>
    <row r="889" spans="1:16" x14ac:dyDescent="0.25">
      <c r="A889" s="10" t="str">
        <f>IFERROR(VLOOKUP(L889,verify_descriptions!A:J,2,FALSE),"")</f>
        <v/>
      </c>
      <c r="B889" s="10" t="str">
        <f>IFERROR(VLOOKUP(L889,verify_descriptions!A:J,3,FALSE),"")</f>
        <v/>
      </c>
      <c r="C889" s="8"/>
      <c r="D889" s="10" t="str">
        <f>IFERROR(VLOOKUP(L889,verify_descriptions!A:J,4,FALSE),"")</f>
        <v/>
      </c>
      <c r="E889" s="10" t="str">
        <f>IFERROR(VLOOKUP(L889,verify_descriptions!A:J,5,FALSE),"")</f>
        <v/>
      </c>
      <c r="F889" s="10" t="str">
        <f>IFERROR(VLOOKUP(L889,verify_descriptions!A:J,6,FALSE),"")</f>
        <v/>
      </c>
      <c r="G889" s="10" t="str">
        <f>IFERROR(VLOOKUP(L889,verify_descriptions!A:J,7,FALSE),"")</f>
        <v/>
      </c>
      <c r="H889" s="10" t="str">
        <f>IFERROR(VLOOKUP(L889,verify_descriptions!A:J,8,FALSE),"")</f>
        <v/>
      </c>
      <c r="I889" s="10" t="str">
        <f>IFERROR(VLOOKUP(L889,verify_descriptions!A:J,9,FALSE),"")</f>
        <v/>
      </c>
      <c r="J889" s="9"/>
      <c r="K889" s="12" t="str">
        <f>IFERROR(VLOOKUP(L889,verify_descriptions!A:J,10,FALSE),"")</f>
        <v/>
      </c>
      <c r="L889" s="9"/>
      <c r="M889" s="9"/>
      <c r="N889" s="9"/>
      <c r="O889" s="10" t="str">
        <f>IF(C889="","",IF(ISERROR(VLOOKUP(C889,verify_dates!$A$1:$A$50,1,FALSE)),"Datum ungültig!",IF(L889="","Beschr. fehlt!",IF(SUMIFS(J:J,C:C,"="&amp;C889,K:K,"STD")&gt;10,"&gt;10h Arbeitszeit!",IF(AND(NOT(ISNUMBER(J889)),C889&lt;&gt;""),"Arbeitszeit fehlt!",IF(NOT(ISERROR(VLOOKUP(C889,verify_holidays!A:A,1,FALSE))),"W: Feiertagsarbeit!",IF(WEEKDAY(C889,2)&gt;5,"W: Wochenendarbeit!","OK")))))))</f>
        <v/>
      </c>
      <c r="P889" s="9" t="str">
        <f t="shared" si="13"/>
        <v>Abgeschlossen</v>
      </c>
    </row>
    <row r="890" spans="1:16" x14ac:dyDescent="0.25">
      <c r="A890" s="10" t="str">
        <f>IFERROR(VLOOKUP(L890,verify_descriptions!A:J,2,FALSE),"")</f>
        <v/>
      </c>
      <c r="B890" s="10" t="str">
        <f>IFERROR(VLOOKUP(L890,verify_descriptions!A:J,3,FALSE),"")</f>
        <v/>
      </c>
      <c r="C890" s="8"/>
      <c r="D890" s="10" t="str">
        <f>IFERROR(VLOOKUP(L890,verify_descriptions!A:J,4,FALSE),"")</f>
        <v/>
      </c>
      <c r="E890" s="10" t="str">
        <f>IFERROR(VLOOKUP(L890,verify_descriptions!A:J,5,FALSE),"")</f>
        <v/>
      </c>
      <c r="F890" s="10" t="str">
        <f>IFERROR(VLOOKUP(L890,verify_descriptions!A:J,6,FALSE),"")</f>
        <v/>
      </c>
      <c r="G890" s="10" t="str">
        <f>IFERROR(VLOOKUP(L890,verify_descriptions!A:J,7,FALSE),"")</f>
        <v/>
      </c>
      <c r="H890" s="10" t="str">
        <f>IFERROR(VLOOKUP(L890,verify_descriptions!A:J,8,FALSE),"")</f>
        <v/>
      </c>
      <c r="I890" s="10" t="str">
        <f>IFERROR(VLOOKUP(L890,verify_descriptions!A:J,9,FALSE),"")</f>
        <v/>
      </c>
      <c r="J890" s="9"/>
      <c r="K890" s="12" t="str">
        <f>IFERROR(VLOOKUP(L890,verify_descriptions!A:J,10,FALSE),"")</f>
        <v/>
      </c>
      <c r="L890" s="9"/>
      <c r="M890" s="9"/>
      <c r="N890" s="9"/>
      <c r="O890" s="10" t="str">
        <f>IF(C890="","",IF(ISERROR(VLOOKUP(C890,verify_dates!$A$1:$A$50,1,FALSE)),"Datum ungültig!",IF(L890="","Beschr. fehlt!",IF(SUMIFS(J:J,C:C,"="&amp;C890,K:K,"STD")&gt;10,"&gt;10h Arbeitszeit!",IF(AND(NOT(ISNUMBER(J890)),C890&lt;&gt;""),"Arbeitszeit fehlt!",IF(NOT(ISERROR(VLOOKUP(C890,verify_holidays!A:A,1,FALSE))),"W: Feiertagsarbeit!",IF(WEEKDAY(C890,2)&gt;5,"W: Wochenendarbeit!","OK")))))))</f>
        <v/>
      </c>
      <c r="P890" s="9" t="str">
        <f t="shared" si="13"/>
        <v>Abgeschlossen</v>
      </c>
    </row>
    <row r="891" spans="1:16" x14ac:dyDescent="0.25">
      <c r="A891" s="10" t="str">
        <f>IFERROR(VLOOKUP(L891,verify_descriptions!A:J,2,FALSE),"")</f>
        <v/>
      </c>
      <c r="B891" s="10" t="str">
        <f>IFERROR(VLOOKUP(L891,verify_descriptions!A:J,3,FALSE),"")</f>
        <v/>
      </c>
      <c r="C891" s="8"/>
      <c r="D891" s="10" t="str">
        <f>IFERROR(VLOOKUP(L891,verify_descriptions!A:J,4,FALSE),"")</f>
        <v/>
      </c>
      <c r="E891" s="10" t="str">
        <f>IFERROR(VLOOKUP(L891,verify_descriptions!A:J,5,FALSE),"")</f>
        <v/>
      </c>
      <c r="F891" s="10" t="str">
        <f>IFERROR(VLOOKUP(L891,verify_descriptions!A:J,6,FALSE),"")</f>
        <v/>
      </c>
      <c r="G891" s="10" t="str">
        <f>IFERROR(VLOOKUP(L891,verify_descriptions!A:J,7,FALSE),"")</f>
        <v/>
      </c>
      <c r="H891" s="10" t="str">
        <f>IFERROR(VLOOKUP(L891,verify_descriptions!A:J,8,FALSE),"")</f>
        <v/>
      </c>
      <c r="I891" s="10" t="str">
        <f>IFERROR(VLOOKUP(L891,verify_descriptions!A:J,9,FALSE),"")</f>
        <v/>
      </c>
      <c r="J891" s="9"/>
      <c r="K891" s="12" t="str">
        <f>IFERROR(VLOOKUP(L891,verify_descriptions!A:J,10,FALSE),"")</f>
        <v/>
      </c>
      <c r="L891" s="9"/>
      <c r="M891" s="9"/>
      <c r="N891" s="9"/>
      <c r="O891" s="10" t="str">
        <f>IF(C891="","",IF(ISERROR(VLOOKUP(C891,verify_dates!$A$1:$A$50,1,FALSE)),"Datum ungültig!",IF(L891="","Beschr. fehlt!",IF(SUMIFS(J:J,C:C,"="&amp;C891,K:K,"STD")&gt;10,"&gt;10h Arbeitszeit!",IF(AND(NOT(ISNUMBER(J891)),C891&lt;&gt;""),"Arbeitszeit fehlt!",IF(NOT(ISERROR(VLOOKUP(C891,verify_holidays!A:A,1,FALSE))),"W: Feiertagsarbeit!",IF(WEEKDAY(C891,2)&gt;5,"W: Wochenendarbeit!","OK")))))))</f>
        <v/>
      </c>
      <c r="P891" s="9" t="str">
        <f t="shared" si="13"/>
        <v>Abgeschlossen</v>
      </c>
    </row>
    <row r="892" spans="1:16" x14ac:dyDescent="0.25">
      <c r="A892" s="10" t="str">
        <f>IFERROR(VLOOKUP(L892,verify_descriptions!A:J,2,FALSE),"")</f>
        <v/>
      </c>
      <c r="B892" s="10" t="str">
        <f>IFERROR(VLOOKUP(L892,verify_descriptions!A:J,3,FALSE),"")</f>
        <v/>
      </c>
      <c r="C892" s="8"/>
      <c r="D892" s="10" t="str">
        <f>IFERROR(VLOOKUP(L892,verify_descriptions!A:J,4,FALSE),"")</f>
        <v/>
      </c>
      <c r="E892" s="10" t="str">
        <f>IFERROR(VLOOKUP(L892,verify_descriptions!A:J,5,FALSE),"")</f>
        <v/>
      </c>
      <c r="F892" s="10" t="str">
        <f>IFERROR(VLOOKUP(L892,verify_descriptions!A:J,6,FALSE),"")</f>
        <v/>
      </c>
      <c r="G892" s="10" t="str">
        <f>IFERROR(VLOOKUP(L892,verify_descriptions!A:J,7,FALSE),"")</f>
        <v/>
      </c>
      <c r="H892" s="10" t="str">
        <f>IFERROR(VLOOKUP(L892,verify_descriptions!A:J,8,FALSE),"")</f>
        <v/>
      </c>
      <c r="I892" s="10" t="str">
        <f>IFERROR(VLOOKUP(L892,verify_descriptions!A:J,9,FALSE),"")</f>
        <v/>
      </c>
      <c r="J892" s="9"/>
      <c r="K892" s="12" t="str">
        <f>IFERROR(VLOOKUP(L892,verify_descriptions!A:J,10,FALSE),"")</f>
        <v/>
      </c>
      <c r="L892" s="9"/>
      <c r="M892" s="9"/>
      <c r="N892" s="9"/>
      <c r="O892" s="10" t="str">
        <f>IF(C892="","",IF(ISERROR(VLOOKUP(C892,verify_dates!$A$1:$A$50,1,FALSE)),"Datum ungültig!",IF(L892="","Beschr. fehlt!",IF(SUMIFS(J:J,C:C,"="&amp;C892,K:K,"STD")&gt;10,"&gt;10h Arbeitszeit!",IF(AND(NOT(ISNUMBER(J892)),C892&lt;&gt;""),"Arbeitszeit fehlt!",IF(NOT(ISERROR(VLOOKUP(C892,verify_holidays!A:A,1,FALSE))),"W: Feiertagsarbeit!",IF(WEEKDAY(C892,2)&gt;5,"W: Wochenendarbeit!","OK")))))))</f>
        <v/>
      </c>
      <c r="P892" s="9" t="str">
        <f t="shared" si="13"/>
        <v>Abgeschlossen</v>
      </c>
    </row>
    <row r="893" spans="1:16" x14ac:dyDescent="0.25">
      <c r="A893" s="10" t="str">
        <f>IFERROR(VLOOKUP(L893,verify_descriptions!A:J,2,FALSE),"")</f>
        <v/>
      </c>
      <c r="B893" s="10" t="str">
        <f>IFERROR(VLOOKUP(L893,verify_descriptions!A:J,3,FALSE),"")</f>
        <v/>
      </c>
      <c r="C893" s="8"/>
      <c r="D893" s="10" t="str">
        <f>IFERROR(VLOOKUP(L893,verify_descriptions!A:J,4,FALSE),"")</f>
        <v/>
      </c>
      <c r="E893" s="10" t="str">
        <f>IFERROR(VLOOKUP(L893,verify_descriptions!A:J,5,FALSE),"")</f>
        <v/>
      </c>
      <c r="F893" s="10" t="str">
        <f>IFERROR(VLOOKUP(L893,verify_descriptions!A:J,6,FALSE),"")</f>
        <v/>
      </c>
      <c r="G893" s="10" t="str">
        <f>IFERROR(VLOOKUP(L893,verify_descriptions!A:J,7,FALSE),"")</f>
        <v/>
      </c>
      <c r="H893" s="10" t="str">
        <f>IFERROR(VLOOKUP(L893,verify_descriptions!A:J,8,FALSE),"")</f>
        <v/>
      </c>
      <c r="I893" s="10" t="str">
        <f>IFERROR(VLOOKUP(L893,verify_descriptions!A:J,9,FALSE),"")</f>
        <v/>
      </c>
      <c r="J893" s="9"/>
      <c r="K893" s="12" t="str">
        <f>IFERROR(VLOOKUP(L893,verify_descriptions!A:J,10,FALSE),"")</f>
        <v/>
      </c>
      <c r="L893" s="9"/>
      <c r="M893" s="9"/>
      <c r="N893" s="9"/>
      <c r="O893" s="10" t="str">
        <f>IF(C893="","",IF(ISERROR(VLOOKUP(C893,verify_dates!$A$1:$A$50,1,FALSE)),"Datum ungültig!",IF(L893="","Beschr. fehlt!",IF(SUMIFS(J:J,C:C,"="&amp;C893,K:K,"STD")&gt;10,"&gt;10h Arbeitszeit!",IF(AND(NOT(ISNUMBER(J893)),C893&lt;&gt;""),"Arbeitszeit fehlt!",IF(NOT(ISERROR(VLOOKUP(C893,verify_holidays!A:A,1,FALSE))),"W: Feiertagsarbeit!",IF(WEEKDAY(C893,2)&gt;5,"W: Wochenendarbeit!","OK")))))))</f>
        <v/>
      </c>
      <c r="P893" s="9" t="str">
        <f t="shared" si="13"/>
        <v>Abgeschlossen</v>
      </c>
    </row>
    <row r="894" spans="1:16" x14ac:dyDescent="0.25">
      <c r="A894" s="10" t="str">
        <f>IFERROR(VLOOKUP(L894,verify_descriptions!A:J,2,FALSE),"")</f>
        <v/>
      </c>
      <c r="B894" s="10" t="str">
        <f>IFERROR(VLOOKUP(L894,verify_descriptions!A:J,3,FALSE),"")</f>
        <v/>
      </c>
      <c r="C894" s="8"/>
      <c r="D894" s="10" t="str">
        <f>IFERROR(VLOOKUP(L894,verify_descriptions!A:J,4,FALSE),"")</f>
        <v/>
      </c>
      <c r="E894" s="10" t="str">
        <f>IFERROR(VLOOKUP(L894,verify_descriptions!A:J,5,FALSE),"")</f>
        <v/>
      </c>
      <c r="F894" s="10" t="str">
        <f>IFERROR(VLOOKUP(L894,verify_descriptions!A:J,6,FALSE),"")</f>
        <v/>
      </c>
      <c r="G894" s="10" t="str">
        <f>IFERROR(VLOOKUP(L894,verify_descriptions!A:J,7,FALSE),"")</f>
        <v/>
      </c>
      <c r="H894" s="10" t="str">
        <f>IFERROR(VLOOKUP(L894,verify_descriptions!A:J,8,FALSE),"")</f>
        <v/>
      </c>
      <c r="I894" s="10" t="str">
        <f>IFERROR(VLOOKUP(L894,verify_descriptions!A:J,9,FALSE),"")</f>
        <v/>
      </c>
      <c r="J894" s="9"/>
      <c r="K894" s="12" t="str">
        <f>IFERROR(VLOOKUP(L894,verify_descriptions!A:J,10,FALSE),"")</f>
        <v/>
      </c>
      <c r="L894" s="9"/>
      <c r="M894" s="9"/>
      <c r="N894" s="9"/>
      <c r="O894" s="10" t="str">
        <f>IF(C894="","",IF(ISERROR(VLOOKUP(C894,verify_dates!$A$1:$A$50,1,FALSE)),"Datum ungültig!",IF(L894="","Beschr. fehlt!",IF(SUMIFS(J:J,C:C,"="&amp;C894,K:K,"STD")&gt;10,"&gt;10h Arbeitszeit!",IF(AND(NOT(ISNUMBER(J894)),C894&lt;&gt;""),"Arbeitszeit fehlt!",IF(NOT(ISERROR(VLOOKUP(C894,verify_holidays!A:A,1,FALSE))),"W: Feiertagsarbeit!",IF(WEEKDAY(C894,2)&gt;5,"W: Wochenendarbeit!","OK")))))))</f>
        <v/>
      </c>
      <c r="P894" s="9" t="str">
        <f t="shared" si="13"/>
        <v>Abgeschlossen</v>
      </c>
    </row>
    <row r="895" spans="1:16" x14ac:dyDescent="0.25">
      <c r="A895" s="10" t="str">
        <f>IFERROR(VLOOKUP(L895,verify_descriptions!A:J,2,FALSE),"")</f>
        <v/>
      </c>
      <c r="B895" s="10" t="str">
        <f>IFERROR(VLOOKUP(L895,verify_descriptions!A:J,3,FALSE),"")</f>
        <v/>
      </c>
      <c r="C895" s="8"/>
      <c r="D895" s="10" t="str">
        <f>IFERROR(VLOOKUP(L895,verify_descriptions!A:J,4,FALSE),"")</f>
        <v/>
      </c>
      <c r="E895" s="10" t="str">
        <f>IFERROR(VLOOKUP(L895,verify_descriptions!A:J,5,FALSE),"")</f>
        <v/>
      </c>
      <c r="F895" s="10" t="str">
        <f>IFERROR(VLOOKUP(L895,verify_descriptions!A:J,6,FALSE),"")</f>
        <v/>
      </c>
      <c r="G895" s="10" t="str">
        <f>IFERROR(VLOOKUP(L895,verify_descriptions!A:J,7,FALSE),"")</f>
        <v/>
      </c>
      <c r="H895" s="10" t="str">
        <f>IFERROR(VLOOKUP(L895,verify_descriptions!A:J,8,FALSE),"")</f>
        <v/>
      </c>
      <c r="I895" s="10" t="str">
        <f>IFERROR(VLOOKUP(L895,verify_descriptions!A:J,9,FALSE),"")</f>
        <v/>
      </c>
      <c r="J895" s="9"/>
      <c r="K895" s="12" t="str">
        <f>IFERROR(VLOOKUP(L895,verify_descriptions!A:J,10,FALSE),"")</f>
        <v/>
      </c>
      <c r="L895" s="9"/>
      <c r="M895" s="9"/>
      <c r="N895" s="9"/>
      <c r="O895" s="10" t="str">
        <f>IF(C895="","",IF(ISERROR(VLOOKUP(C895,verify_dates!$A$1:$A$50,1,FALSE)),"Datum ungültig!",IF(L895="","Beschr. fehlt!",IF(SUMIFS(J:J,C:C,"="&amp;C895,K:K,"STD")&gt;10,"&gt;10h Arbeitszeit!",IF(AND(NOT(ISNUMBER(J895)),C895&lt;&gt;""),"Arbeitszeit fehlt!",IF(NOT(ISERROR(VLOOKUP(C895,verify_holidays!A:A,1,FALSE))),"W: Feiertagsarbeit!",IF(WEEKDAY(C895,2)&gt;5,"W: Wochenendarbeit!","OK")))))))</f>
        <v/>
      </c>
      <c r="P895" s="9" t="str">
        <f t="shared" si="13"/>
        <v>Abgeschlossen</v>
      </c>
    </row>
    <row r="896" spans="1:16" x14ac:dyDescent="0.25">
      <c r="A896" s="10" t="str">
        <f>IFERROR(VLOOKUP(L896,verify_descriptions!A:J,2,FALSE),"")</f>
        <v/>
      </c>
      <c r="B896" s="10" t="str">
        <f>IFERROR(VLOOKUP(L896,verify_descriptions!A:J,3,FALSE),"")</f>
        <v/>
      </c>
      <c r="C896" s="8"/>
      <c r="D896" s="10" t="str">
        <f>IFERROR(VLOOKUP(L896,verify_descriptions!A:J,4,FALSE),"")</f>
        <v/>
      </c>
      <c r="E896" s="10" t="str">
        <f>IFERROR(VLOOKUP(L896,verify_descriptions!A:J,5,FALSE),"")</f>
        <v/>
      </c>
      <c r="F896" s="10" t="str">
        <f>IFERROR(VLOOKUP(L896,verify_descriptions!A:J,6,FALSE),"")</f>
        <v/>
      </c>
      <c r="G896" s="10" t="str">
        <f>IFERROR(VLOOKUP(L896,verify_descriptions!A:J,7,FALSE),"")</f>
        <v/>
      </c>
      <c r="H896" s="10" t="str">
        <f>IFERROR(VLOOKUP(L896,verify_descriptions!A:J,8,FALSE),"")</f>
        <v/>
      </c>
      <c r="I896" s="10" t="str">
        <f>IFERROR(VLOOKUP(L896,verify_descriptions!A:J,9,FALSE),"")</f>
        <v/>
      </c>
      <c r="J896" s="9"/>
      <c r="K896" s="12" t="str">
        <f>IFERROR(VLOOKUP(L896,verify_descriptions!A:J,10,FALSE),"")</f>
        <v/>
      </c>
      <c r="L896" s="9"/>
      <c r="M896" s="9"/>
      <c r="N896" s="9"/>
      <c r="O896" s="10" t="str">
        <f>IF(C896="","",IF(ISERROR(VLOOKUP(C896,verify_dates!$A$1:$A$50,1,FALSE)),"Datum ungültig!",IF(L896="","Beschr. fehlt!",IF(SUMIFS(J:J,C:C,"="&amp;C896,K:K,"STD")&gt;10,"&gt;10h Arbeitszeit!",IF(AND(NOT(ISNUMBER(J896)),C896&lt;&gt;""),"Arbeitszeit fehlt!",IF(NOT(ISERROR(VLOOKUP(C896,verify_holidays!A:A,1,FALSE))),"W: Feiertagsarbeit!",IF(WEEKDAY(C896,2)&gt;5,"W: Wochenendarbeit!","OK")))))))</f>
        <v/>
      </c>
      <c r="P896" s="9" t="str">
        <f t="shared" si="13"/>
        <v>Abgeschlossen</v>
      </c>
    </row>
    <row r="897" spans="1:16" x14ac:dyDescent="0.25">
      <c r="A897" s="10" t="str">
        <f>IFERROR(VLOOKUP(L897,verify_descriptions!A:J,2,FALSE),"")</f>
        <v/>
      </c>
      <c r="B897" s="10" t="str">
        <f>IFERROR(VLOOKUP(L897,verify_descriptions!A:J,3,FALSE),"")</f>
        <v/>
      </c>
      <c r="C897" s="8"/>
      <c r="D897" s="10" t="str">
        <f>IFERROR(VLOOKUP(L897,verify_descriptions!A:J,4,FALSE),"")</f>
        <v/>
      </c>
      <c r="E897" s="10" t="str">
        <f>IFERROR(VLOOKUP(L897,verify_descriptions!A:J,5,FALSE),"")</f>
        <v/>
      </c>
      <c r="F897" s="10" t="str">
        <f>IFERROR(VLOOKUP(L897,verify_descriptions!A:J,6,FALSE),"")</f>
        <v/>
      </c>
      <c r="G897" s="10" t="str">
        <f>IFERROR(VLOOKUP(L897,verify_descriptions!A:J,7,FALSE),"")</f>
        <v/>
      </c>
      <c r="H897" s="10" t="str">
        <f>IFERROR(VLOOKUP(L897,verify_descriptions!A:J,8,FALSE),"")</f>
        <v/>
      </c>
      <c r="I897" s="10" t="str">
        <f>IFERROR(VLOOKUP(L897,verify_descriptions!A:J,9,FALSE),"")</f>
        <v/>
      </c>
      <c r="J897" s="9"/>
      <c r="K897" s="12" t="str">
        <f>IFERROR(VLOOKUP(L897,verify_descriptions!A:J,10,FALSE),"")</f>
        <v/>
      </c>
      <c r="L897" s="9"/>
      <c r="M897" s="9"/>
      <c r="N897" s="9"/>
      <c r="O897" s="10" t="str">
        <f>IF(C897="","",IF(ISERROR(VLOOKUP(C897,verify_dates!$A$1:$A$50,1,FALSE)),"Datum ungültig!",IF(L897="","Beschr. fehlt!",IF(SUMIFS(J:J,C:C,"="&amp;C897,K:K,"STD")&gt;10,"&gt;10h Arbeitszeit!",IF(AND(NOT(ISNUMBER(J897)),C897&lt;&gt;""),"Arbeitszeit fehlt!",IF(NOT(ISERROR(VLOOKUP(C897,verify_holidays!A:A,1,FALSE))),"W: Feiertagsarbeit!",IF(WEEKDAY(C897,2)&gt;5,"W: Wochenendarbeit!","OK")))))))</f>
        <v/>
      </c>
      <c r="P897" s="9" t="str">
        <f t="shared" si="13"/>
        <v>Abgeschlossen</v>
      </c>
    </row>
    <row r="898" spans="1:16" x14ac:dyDescent="0.25">
      <c r="A898" s="10" t="str">
        <f>IFERROR(VLOOKUP(L898,verify_descriptions!A:J,2,FALSE),"")</f>
        <v/>
      </c>
      <c r="B898" s="10" t="str">
        <f>IFERROR(VLOOKUP(L898,verify_descriptions!A:J,3,FALSE),"")</f>
        <v/>
      </c>
      <c r="C898" s="8"/>
      <c r="D898" s="10" t="str">
        <f>IFERROR(VLOOKUP(L898,verify_descriptions!A:J,4,FALSE),"")</f>
        <v/>
      </c>
      <c r="E898" s="10" t="str">
        <f>IFERROR(VLOOKUP(L898,verify_descriptions!A:J,5,FALSE),"")</f>
        <v/>
      </c>
      <c r="F898" s="10" t="str">
        <f>IFERROR(VLOOKUP(L898,verify_descriptions!A:J,6,FALSE),"")</f>
        <v/>
      </c>
      <c r="G898" s="10" t="str">
        <f>IFERROR(VLOOKUP(L898,verify_descriptions!A:J,7,FALSE),"")</f>
        <v/>
      </c>
      <c r="H898" s="10" t="str">
        <f>IFERROR(VLOOKUP(L898,verify_descriptions!A:J,8,FALSE),"")</f>
        <v/>
      </c>
      <c r="I898" s="10" t="str">
        <f>IFERROR(VLOOKUP(L898,verify_descriptions!A:J,9,FALSE),"")</f>
        <v/>
      </c>
      <c r="J898" s="9"/>
      <c r="K898" s="12" t="str">
        <f>IFERROR(VLOOKUP(L898,verify_descriptions!A:J,10,FALSE),"")</f>
        <v/>
      </c>
      <c r="L898" s="9"/>
      <c r="M898" s="9"/>
      <c r="N898" s="9"/>
      <c r="O898" s="10" t="str">
        <f>IF(C898="","",IF(ISERROR(VLOOKUP(C898,verify_dates!$A$1:$A$50,1,FALSE)),"Datum ungültig!",IF(L898="","Beschr. fehlt!",IF(SUMIFS(J:J,C:C,"="&amp;C898,K:K,"STD")&gt;10,"&gt;10h Arbeitszeit!",IF(AND(NOT(ISNUMBER(J898)),C898&lt;&gt;""),"Arbeitszeit fehlt!",IF(NOT(ISERROR(VLOOKUP(C898,verify_holidays!A:A,1,FALSE))),"W: Feiertagsarbeit!",IF(WEEKDAY(C898,2)&gt;5,"W: Wochenendarbeit!","OK")))))))</f>
        <v/>
      </c>
      <c r="P898" s="9" t="str">
        <f t="shared" si="13"/>
        <v>Abgeschlossen</v>
      </c>
    </row>
    <row r="899" spans="1:16" x14ac:dyDescent="0.25">
      <c r="A899" s="10" t="str">
        <f>IFERROR(VLOOKUP(L899,verify_descriptions!A:J,2,FALSE),"")</f>
        <v/>
      </c>
      <c r="B899" s="10" t="str">
        <f>IFERROR(VLOOKUP(L899,verify_descriptions!A:J,3,FALSE),"")</f>
        <v/>
      </c>
      <c r="C899" s="8"/>
      <c r="D899" s="10" t="str">
        <f>IFERROR(VLOOKUP(L899,verify_descriptions!A:J,4,FALSE),"")</f>
        <v/>
      </c>
      <c r="E899" s="10" t="str">
        <f>IFERROR(VLOOKUP(L899,verify_descriptions!A:J,5,FALSE),"")</f>
        <v/>
      </c>
      <c r="F899" s="10" t="str">
        <f>IFERROR(VLOOKUP(L899,verify_descriptions!A:J,6,FALSE),"")</f>
        <v/>
      </c>
      <c r="G899" s="10" t="str">
        <f>IFERROR(VLOOKUP(L899,verify_descriptions!A:J,7,FALSE),"")</f>
        <v/>
      </c>
      <c r="H899" s="10" t="str">
        <f>IFERROR(VLOOKUP(L899,verify_descriptions!A:J,8,FALSE),"")</f>
        <v/>
      </c>
      <c r="I899" s="10" t="str">
        <f>IFERROR(VLOOKUP(L899,verify_descriptions!A:J,9,FALSE),"")</f>
        <v/>
      </c>
      <c r="J899" s="9"/>
      <c r="K899" s="12" t="str">
        <f>IFERROR(VLOOKUP(L899,verify_descriptions!A:J,10,FALSE),"")</f>
        <v/>
      </c>
      <c r="L899" s="9"/>
      <c r="M899" s="9"/>
      <c r="N899" s="9"/>
      <c r="O899" s="10" t="str">
        <f>IF(C899="","",IF(ISERROR(VLOOKUP(C899,verify_dates!$A$1:$A$50,1,FALSE)),"Datum ungültig!",IF(L899="","Beschr. fehlt!",IF(SUMIFS(J:J,C:C,"="&amp;C899,K:K,"STD")&gt;10,"&gt;10h Arbeitszeit!",IF(AND(NOT(ISNUMBER(J899)),C899&lt;&gt;""),"Arbeitszeit fehlt!",IF(NOT(ISERROR(VLOOKUP(C899,verify_holidays!A:A,1,FALSE))),"W: Feiertagsarbeit!",IF(WEEKDAY(C899,2)&gt;5,"W: Wochenendarbeit!","OK")))))))</f>
        <v/>
      </c>
      <c r="P899" s="9" t="str">
        <f t="shared" si="13"/>
        <v>Abgeschlossen</v>
      </c>
    </row>
    <row r="900" spans="1:16" x14ac:dyDescent="0.25">
      <c r="A900" s="10" t="str">
        <f>IFERROR(VLOOKUP(L900,verify_descriptions!A:J,2,FALSE),"")</f>
        <v/>
      </c>
      <c r="B900" s="10" t="str">
        <f>IFERROR(VLOOKUP(L900,verify_descriptions!A:J,3,FALSE),"")</f>
        <v/>
      </c>
      <c r="C900" s="8"/>
      <c r="D900" s="10" t="str">
        <f>IFERROR(VLOOKUP(L900,verify_descriptions!A:J,4,FALSE),"")</f>
        <v/>
      </c>
      <c r="E900" s="10" t="str">
        <f>IFERROR(VLOOKUP(L900,verify_descriptions!A:J,5,FALSE),"")</f>
        <v/>
      </c>
      <c r="F900" s="10" t="str">
        <f>IFERROR(VLOOKUP(L900,verify_descriptions!A:J,6,FALSE),"")</f>
        <v/>
      </c>
      <c r="G900" s="10" t="str">
        <f>IFERROR(VLOOKUP(L900,verify_descriptions!A:J,7,FALSE),"")</f>
        <v/>
      </c>
      <c r="H900" s="10" t="str">
        <f>IFERROR(VLOOKUP(L900,verify_descriptions!A:J,8,FALSE),"")</f>
        <v/>
      </c>
      <c r="I900" s="10" t="str">
        <f>IFERROR(VLOOKUP(L900,verify_descriptions!A:J,9,FALSE),"")</f>
        <v/>
      </c>
      <c r="J900" s="9"/>
      <c r="K900" s="12" t="str">
        <f>IFERROR(VLOOKUP(L900,verify_descriptions!A:J,10,FALSE),"")</f>
        <v/>
      </c>
      <c r="L900" s="9"/>
      <c r="M900" s="9"/>
      <c r="N900" s="9"/>
      <c r="O900" s="10" t="str">
        <f>IF(C900="","",IF(ISERROR(VLOOKUP(C900,verify_dates!$A$1:$A$50,1,FALSE)),"Datum ungültig!",IF(L900="","Beschr. fehlt!",IF(SUMIFS(J:J,C:C,"="&amp;C900,K:K,"STD")&gt;10,"&gt;10h Arbeitszeit!",IF(AND(NOT(ISNUMBER(J900)),C900&lt;&gt;""),"Arbeitszeit fehlt!",IF(NOT(ISERROR(VLOOKUP(C900,verify_holidays!A:A,1,FALSE))),"W: Feiertagsarbeit!",IF(WEEKDAY(C900,2)&gt;5,"W: Wochenendarbeit!","OK")))))))</f>
        <v/>
      </c>
      <c r="P900" s="9" t="str">
        <f t="shared" ref="P900:P963" si="14">$B$1</f>
        <v>Abgeschlossen</v>
      </c>
    </row>
    <row r="901" spans="1:16" x14ac:dyDescent="0.25">
      <c r="A901" s="10" t="str">
        <f>IFERROR(VLOOKUP(L901,verify_descriptions!A:J,2,FALSE),"")</f>
        <v/>
      </c>
      <c r="B901" s="10" t="str">
        <f>IFERROR(VLOOKUP(L901,verify_descriptions!A:J,3,FALSE),"")</f>
        <v/>
      </c>
      <c r="C901" s="8"/>
      <c r="D901" s="10" t="str">
        <f>IFERROR(VLOOKUP(L901,verify_descriptions!A:J,4,FALSE),"")</f>
        <v/>
      </c>
      <c r="E901" s="10" t="str">
        <f>IFERROR(VLOOKUP(L901,verify_descriptions!A:J,5,FALSE),"")</f>
        <v/>
      </c>
      <c r="F901" s="10" t="str">
        <f>IFERROR(VLOOKUP(L901,verify_descriptions!A:J,6,FALSE),"")</f>
        <v/>
      </c>
      <c r="G901" s="10" t="str">
        <f>IFERROR(VLOOKUP(L901,verify_descriptions!A:J,7,FALSE),"")</f>
        <v/>
      </c>
      <c r="H901" s="10" t="str">
        <f>IFERROR(VLOOKUP(L901,verify_descriptions!A:J,8,FALSE),"")</f>
        <v/>
      </c>
      <c r="I901" s="10" t="str">
        <f>IFERROR(VLOOKUP(L901,verify_descriptions!A:J,9,FALSE),"")</f>
        <v/>
      </c>
      <c r="J901" s="9"/>
      <c r="K901" s="12" t="str">
        <f>IFERROR(VLOOKUP(L901,verify_descriptions!A:J,10,FALSE),"")</f>
        <v/>
      </c>
      <c r="L901" s="9"/>
      <c r="M901" s="9"/>
      <c r="N901" s="9"/>
      <c r="O901" s="10" t="str">
        <f>IF(C901="","",IF(ISERROR(VLOOKUP(C901,verify_dates!$A$1:$A$50,1,FALSE)),"Datum ungültig!",IF(L901="","Beschr. fehlt!",IF(SUMIFS(J:J,C:C,"="&amp;C901,K:K,"STD")&gt;10,"&gt;10h Arbeitszeit!",IF(AND(NOT(ISNUMBER(J901)),C901&lt;&gt;""),"Arbeitszeit fehlt!",IF(NOT(ISERROR(VLOOKUP(C901,verify_holidays!A:A,1,FALSE))),"W: Feiertagsarbeit!",IF(WEEKDAY(C901,2)&gt;5,"W: Wochenendarbeit!","OK")))))))</f>
        <v/>
      </c>
      <c r="P901" s="9" t="str">
        <f t="shared" si="14"/>
        <v>Abgeschlossen</v>
      </c>
    </row>
    <row r="902" spans="1:16" x14ac:dyDescent="0.25">
      <c r="A902" s="10" t="str">
        <f>IFERROR(VLOOKUP(L902,verify_descriptions!A:J,2,FALSE),"")</f>
        <v/>
      </c>
      <c r="B902" s="10" t="str">
        <f>IFERROR(VLOOKUP(L902,verify_descriptions!A:J,3,FALSE),"")</f>
        <v/>
      </c>
      <c r="C902" s="8"/>
      <c r="D902" s="10" t="str">
        <f>IFERROR(VLOOKUP(L902,verify_descriptions!A:J,4,FALSE),"")</f>
        <v/>
      </c>
      <c r="E902" s="10" t="str">
        <f>IFERROR(VLOOKUP(L902,verify_descriptions!A:J,5,FALSE),"")</f>
        <v/>
      </c>
      <c r="F902" s="10" t="str">
        <f>IFERROR(VLOOKUP(L902,verify_descriptions!A:J,6,FALSE),"")</f>
        <v/>
      </c>
      <c r="G902" s="10" t="str">
        <f>IFERROR(VLOOKUP(L902,verify_descriptions!A:J,7,FALSE),"")</f>
        <v/>
      </c>
      <c r="H902" s="10" t="str">
        <f>IFERROR(VLOOKUP(L902,verify_descriptions!A:J,8,FALSE),"")</f>
        <v/>
      </c>
      <c r="I902" s="10" t="str">
        <f>IFERROR(VLOOKUP(L902,verify_descriptions!A:J,9,FALSE),"")</f>
        <v/>
      </c>
      <c r="J902" s="9"/>
      <c r="K902" s="12" t="str">
        <f>IFERROR(VLOOKUP(L902,verify_descriptions!A:J,10,FALSE),"")</f>
        <v/>
      </c>
      <c r="L902" s="9"/>
      <c r="M902" s="9"/>
      <c r="N902" s="9"/>
      <c r="O902" s="10" t="str">
        <f>IF(C902="","",IF(ISERROR(VLOOKUP(C902,verify_dates!$A$1:$A$50,1,FALSE)),"Datum ungültig!",IF(L902="","Beschr. fehlt!",IF(SUMIFS(J:J,C:C,"="&amp;C902,K:K,"STD")&gt;10,"&gt;10h Arbeitszeit!",IF(AND(NOT(ISNUMBER(J902)),C902&lt;&gt;""),"Arbeitszeit fehlt!",IF(NOT(ISERROR(VLOOKUP(C902,verify_holidays!A:A,1,FALSE))),"W: Feiertagsarbeit!",IF(WEEKDAY(C902,2)&gt;5,"W: Wochenendarbeit!","OK")))))))</f>
        <v/>
      </c>
      <c r="P902" s="9" t="str">
        <f t="shared" si="14"/>
        <v>Abgeschlossen</v>
      </c>
    </row>
    <row r="903" spans="1:16" x14ac:dyDescent="0.25">
      <c r="A903" s="10" t="str">
        <f>IFERROR(VLOOKUP(L903,verify_descriptions!A:J,2,FALSE),"")</f>
        <v/>
      </c>
      <c r="B903" s="10" t="str">
        <f>IFERROR(VLOOKUP(L903,verify_descriptions!A:J,3,FALSE),"")</f>
        <v/>
      </c>
      <c r="C903" s="8"/>
      <c r="D903" s="10" t="str">
        <f>IFERROR(VLOOKUP(L903,verify_descriptions!A:J,4,FALSE),"")</f>
        <v/>
      </c>
      <c r="E903" s="10" t="str">
        <f>IFERROR(VLOOKUP(L903,verify_descriptions!A:J,5,FALSE),"")</f>
        <v/>
      </c>
      <c r="F903" s="10" t="str">
        <f>IFERROR(VLOOKUP(L903,verify_descriptions!A:J,6,FALSE),"")</f>
        <v/>
      </c>
      <c r="G903" s="10" t="str">
        <f>IFERROR(VLOOKUP(L903,verify_descriptions!A:J,7,FALSE),"")</f>
        <v/>
      </c>
      <c r="H903" s="10" t="str">
        <f>IFERROR(VLOOKUP(L903,verify_descriptions!A:J,8,FALSE),"")</f>
        <v/>
      </c>
      <c r="I903" s="10" t="str">
        <f>IFERROR(VLOOKUP(L903,verify_descriptions!A:J,9,FALSE),"")</f>
        <v/>
      </c>
      <c r="J903" s="9"/>
      <c r="K903" s="12" t="str">
        <f>IFERROR(VLOOKUP(L903,verify_descriptions!A:J,10,FALSE),"")</f>
        <v/>
      </c>
      <c r="L903" s="9"/>
      <c r="M903" s="9"/>
      <c r="N903" s="9"/>
      <c r="O903" s="10" t="str">
        <f>IF(C903="","",IF(ISERROR(VLOOKUP(C903,verify_dates!$A$1:$A$50,1,FALSE)),"Datum ungültig!",IF(L903="","Beschr. fehlt!",IF(SUMIFS(J:J,C:C,"="&amp;C903,K:K,"STD")&gt;10,"&gt;10h Arbeitszeit!",IF(AND(NOT(ISNUMBER(J903)),C903&lt;&gt;""),"Arbeitszeit fehlt!",IF(NOT(ISERROR(VLOOKUP(C903,verify_holidays!A:A,1,FALSE))),"W: Feiertagsarbeit!",IF(WEEKDAY(C903,2)&gt;5,"W: Wochenendarbeit!","OK")))))))</f>
        <v/>
      </c>
      <c r="P903" s="9" t="str">
        <f t="shared" si="14"/>
        <v>Abgeschlossen</v>
      </c>
    </row>
    <row r="904" spans="1:16" x14ac:dyDescent="0.25">
      <c r="A904" s="10" t="str">
        <f>IFERROR(VLOOKUP(L904,verify_descriptions!A:J,2,FALSE),"")</f>
        <v/>
      </c>
      <c r="B904" s="10" t="str">
        <f>IFERROR(VLOOKUP(L904,verify_descriptions!A:J,3,FALSE),"")</f>
        <v/>
      </c>
      <c r="C904" s="8"/>
      <c r="D904" s="10" t="str">
        <f>IFERROR(VLOOKUP(L904,verify_descriptions!A:J,4,FALSE),"")</f>
        <v/>
      </c>
      <c r="E904" s="10" t="str">
        <f>IFERROR(VLOOKUP(L904,verify_descriptions!A:J,5,FALSE),"")</f>
        <v/>
      </c>
      <c r="F904" s="10" t="str">
        <f>IFERROR(VLOOKUP(L904,verify_descriptions!A:J,6,FALSE),"")</f>
        <v/>
      </c>
      <c r="G904" s="10" t="str">
        <f>IFERROR(VLOOKUP(L904,verify_descriptions!A:J,7,FALSE),"")</f>
        <v/>
      </c>
      <c r="H904" s="10" t="str">
        <f>IFERROR(VLOOKUP(L904,verify_descriptions!A:J,8,FALSE),"")</f>
        <v/>
      </c>
      <c r="I904" s="10" t="str">
        <f>IFERROR(VLOOKUP(L904,verify_descriptions!A:J,9,FALSE),"")</f>
        <v/>
      </c>
      <c r="J904" s="9"/>
      <c r="K904" s="12" t="str">
        <f>IFERROR(VLOOKUP(L904,verify_descriptions!A:J,10,FALSE),"")</f>
        <v/>
      </c>
      <c r="L904" s="9"/>
      <c r="M904" s="9"/>
      <c r="N904" s="9"/>
      <c r="O904" s="10" t="str">
        <f>IF(C904="","",IF(ISERROR(VLOOKUP(C904,verify_dates!$A$1:$A$50,1,FALSE)),"Datum ungültig!",IF(L904="","Beschr. fehlt!",IF(SUMIFS(J:J,C:C,"="&amp;C904,K:K,"STD")&gt;10,"&gt;10h Arbeitszeit!",IF(AND(NOT(ISNUMBER(J904)),C904&lt;&gt;""),"Arbeitszeit fehlt!",IF(NOT(ISERROR(VLOOKUP(C904,verify_holidays!A:A,1,FALSE))),"W: Feiertagsarbeit!",IF(WEEKDAY(C904,2)&gt;5,"W: Wochenendarbeit!","OK")))))))</f>
        <v/>
      </c>
      <c r="P904" s="9" t="str">
        <f t="shared" si="14"/>
        <v>Abgeschlossen</v>
      </c>
    </row>
    <row r="905" spans="1:16" x14ac:dyDescent="0.25">
      <c r="A905" s="10" t="str">
        <f>IFERROR(VLOOKUP(L905,verify_descriptions!A:J,2,FALSE),"")</f>
        <v/>
      </c>
      <c r="B905" s="10" t="str">
        <f>IFERROR(VLOOKUP(L905,verify_descriptions!A:J,3,FALSE),"")</f>
        <v/>
      </c>
      <c r="C905" s="8"/>
      <c r="D905" s="10" t="str">
        <f>IFERROR(VLOOKUP(L905,verify_descriptions!A:J,4,FALSE),"")</f>
        <v/>
      </c>
      <c r="E905" s="10" t="str">
        <f>IFERROR(VLOOKUP(L905,verify_descriptions!A:J,5,FALSE),"")</f>
        <v/>
      </c>
      <c r="F905" s="10" t="str">
        <f>IFERROR(VLOOKUP(L905,verify_descriptions!A:J,6,FALSE),"")</f>
        <v/>
      </c>
      <c r="G905" s="10" t="str">
        <f>IFERROR(VLOOKUP(L905,verify_descriptions!A:J,7,FALSE),"")</f>
        <v/>
      </c>
      <c r="H905" s="10" t="str">
        <f>IFERROR(VLOOKUP(L905,verify_descriptions!A:J,8,FALSE),"")</f>
        <v/>
      </c>
      <c r="I905" s="10" t="str">
        <f>IFERROR(VLOOKUP(L905,verify_descriptions!A:J,9,FALSE),"")</f>
        <v/>
      </c>
      <c r="J905" s="9"/>
      <c r="K905" s="12" t="str">
        <f>IFERROR(VLOOKUP(L905,verify_descriptions!A:J,10,FALSE),"")</f>
        <v/>
      </c>
      <c r="L905" s="9"/>
      <c r="M905" s="9"/>
      <c r="N905" s="9"/>
      <c r="O905" s="10" t="str">
        <f>IF(C905="","",IF(ISERROR(VLOOKUP(C905,verify_dates!$A$1:$A$50,1,FALSE)),"Datum ungültig!",IF(L905="","Beschr. fehlt!",IF(SUMIFS(J:J,C:C,"="&amp;C905,K:K,"STD")&gt;10,"&gt;10h Arbeitszeit!",IF(AND(NOT(ISNUMBER(J905)),C905&lt;&gt;""),"Arbeitszeit fehlt!",IF(NOT(ISERROR(VLOOKUP(C905,verify_holidays!A:A,1,FALSE))),"W: Feiertagsarbeit!",IF(WEEKDAY(C905,2)&gt;5,"W: Wochenendarbeit!","OK")))))))</f>
        <v/>
      </c>
      <c r="P905" s="9" t="str">
        <f t="shared" si="14"/>
        <v>Abgeschlossen</v>
      </c>
    </row>
    <row r="906" spans="1:16" x14ac:dyDescent="0.25">
      <c r="A906" s="10" t="str">
        <f>IFERROR(VLOOKUP(L906,verify_descriptions!A:J,2,FALSE),"")</f>
        <v/>
      </c>
      <c r="B906" s="10" t="str">
        <f>IFERROR(VLOOKUP(L906,verify_descriptions!A:J,3,FALSE),"")</f>
        <v/>
      </c>
      <c r="C906" s="8"/>
      <c r="D906" s="10" t="str">
        <f>IFERROR(VLOOKUP(L906,verify_descriptions!A:J,4,FALSE),"")</f>
        <v/>
      </c>
      <c r="E906" s="10" t="str">
        <f>IFERROR(VLOOKUP(L906,verify_descriptions!A:J,5,FALSE),"")</f>
        <v/>
      </c>
      <c r="F906" s="10" t="str">
        <f>IFERROR(VLOOKUP(L906,verify_descriptions!A:J,6,FALSE),"")</f>
        <v/>
      </c>
      <c r="G906" s="10" t="str">
        <f>IFERROR(VLOOKUP(L906,verify_descriptions!A:J,7,FALSE),"")</f>
        <v/>
      </c>
      <c r="H906" s="10" t="str">
        <f>IFERROR(VLOOKUP(L906,verify_descriptions!A:J,8,FALSE),"")</f>
        <v/>
      </c>
      <c r="I906" s="10" t="str">
        <f>IFERROR(VLOOKUP(L906,verify_descriptions!A:J,9,FALSE),"")</f>
        <v/>
      </c>
      <c r="J906" s="9"/>
      <c r="K906" s="12" t="str">
        <f>IFERROR(VLOOKUP(L906,verify_descriptions!A:J,10,FALSE),"")</f>
        <v/>
      </c>
      <c r="L906" s="9"/>
      <c r="M906" s="9"/>
      <c r="N906" s="9"/>
      <c r="O906" s="10" t="str">
        <f>IF(C906="","",IF(ISERROR(VLOOKUP(C906,verify_dates!$A$1:$A$50,1,FALSE)),"Datum ungültig!",IF(L906="","Beschr. fehlt!",IF(SUMIFS(J:J,C:C,"="&amp;C906,K:K,"STD")&gt;10,"&gt;10h Arbeitszeit!",IF(AND(NOT(ISNUMBER(J906)),C906&lt;&gt;""),"Arbeitszeit fehlt!",IF(NOT(ISERROR(VLOOKUP(C906,verify_holidays!A:A,1,FALSE))),"W: Feiertagsarbeit!",IF(WEEKDAY(C906,2)&gt;5,"W: Wochenendarbeit!","OK")))))))</f>
        <v/>
      </c>
      <c r="P906" s="9" t="str">
        <f t="shared" si="14"/>
        <v>Abgeschlossen</v>
      </c>
    </row>
    <row r="907" spans="1:16" x14ac:dyDescent="0.25">
      <c r="A907" s="10" t="str">
        <f>IFERROR(VLOOKUP(L907,verify_descriptions!A:J,2,FALSE),"")</f>
        <v/>
      </c>
      <c r="B907" s="10" t="str">
        <f>IFERROR(VLOOKUP(L907,verify_descriptions!A:J,3,FALSE),"")</f>
        <v/>
      </c>
      <c r="C907" s="8"/>
      <c r="D907" s="10" t="str">
        <f>IFERROR(VLOOKUP(L907,verify_descriptions!A:J,4,FALSE),"")</f>
        <v/>
      </c>
      <c r="E907" s="10" t="str">
        <f>IFERROR(VLOOKUP(L907,verify_descriptions!A:J,5,FALSE),"")</f>
        <v/>
      </c>
      <c r="F907" s="10" t="str">
        <f>IFERROR(VLOOKUP(L907,verify_descriptions!A:J,6,FALSE),"")</f>
        <v/>
      </c>
      <c r="G907" s="10" t="str">
        <f>IFERROR(VLOOKUP(L907,verify_descriptions!A:J,7,FALSE),"")</f>
        <v/>
      </c>
      <c r="H907" s="10" t="str">
        <f>IFERROR(VLOOKUP(L907,verify_descriptions!A:J,8,FALSE),"")</f>
        <v/>
      </c>
      <c r="I907" s="10" t="str">
        <f>IFERROR(VLOOKUP(L907,verify_descriptions!A:J,9,FALSE),"")</f>
        <v/>
      </c>
      <c r="J907" s="9"/>
      <c r="K907" s="12" t="str">
        <f>IFERROR(VLOOKUP(L907,verify_descriptions!A:J,10,FALSE),"")</f>
        <v/>
      </c>
      <c r="L907" s="9"/>
      <c r="M907" s="9"/>
      <c r="N907" s="9"/>
      <c r="O907" s="10" t="str">
        <f>IF(C907="","",IF(ISERROR(VLOOKUP(C907,verify_dates!$A$1:$A$50,1,FALSE)),"Datum ungültig!",IF(L907="","Beschr. fehlt!",IF(SUMIFS(J:J,C:C,"="&amp;C907,K:K,"STD")&gt;10,"&gt;10h Arbeitszeit!",IF(AND(NOT(ISNUMBER(J907)),C907&lt;&gt;""),"Arbeitszeit fehlt!",IF(NOT(ISERROR(VLOOKUP(C907,verify_holidays!A:A,1,FALSE))),"W: Feiertagsarbeit!",IF(WEEKDAY(C907,2)&gt;5,"W: Wochenendarbeit!","OK")))))))</f>
        <v/>
      </c>
      <c r="P907" s="9" t="str">
        <f t="shared" si="14"/>
        <v>Abgeschlossen</v>
      </c>
    </row>
    <row r="908" spans="1:16" x14ac:dyDescent="0.25">
      <c r="A908" s="10" t="str">
        <f>IFERROR(VLOOKUP(L908,verify_descriptions!A:J,2,FALSE),"")</f>
        <v/>
      </c>
      <c r="B908" s="10" t="str">
        <f>IFERROR(VLOOKUP(L908,verify_descriptions!A:J,3,FALSE),"")</f>
        <v/>
      </c>
      <c r="C908" s="8"/>
      <c r="D908" s="10" t="str">
        <f>IFERROR(VLOOKUP(L908,verify_descriptions!A:J,4,FALSE),"")</f>
        <v/>
      </c>
      <c r="E908" s="10" t="str">
        <f>IFERROR(VLOOKUP(L908,verify_descriptions!A:J,5,FALSE),"")</f>
        <v/>
      </c>
      <c r="F908" s="10" t="str">
        <f>IFERROR(VLOOKUP(L908,verify_descriptions!A:J,6,FALSE),"")</f>
        <v/>
      </c>
      <c r="G908" s="10" t="str">
        <f>IFERROR(VLOOKUP(L908,verify_descriptions!A:J,7,FALSE),"")</f>
        <v/>
      </c>
      <c r="H908" s="10" t="str">
        <f>IFERROR(VLOOKUP(L908,verify_descriptions!A:J,8,FALSE),"")</f>
        <v/>
      </c>
      <c r="I908" s="10" t="str">
        <f>IFERROR(VLOOKUP(L908,verify_descriptions!A:J,9,FALSE),"")</f>
        <v/>
      </c>
      <c r="J908" s="9"/>
      <c r="K908" s="12" t="str">
        <f>IFERROR(VLOOKUP(L908,verify_descriptions!A:J,10,FALSE),"")</f>
        <v/>
      </c>
      <c r="L908" s="9"/>
      <c r="M908" s="9"/>
      <c r="N908" s="9"/>
      <c r="O908" s="10" t="str">
        <f>IF(C908="","",IF(ISERROR(VLOOKUP(C908,verify_dates!$A$1:$A$50,1,FALSE)),"Datum ungültig!",IF(L908="","Beschr. fehlt!",IF(SUMIFS(J:J,C:C,"="&amp;C908,K:K,"STD")&gt;10,"&gt;10h Arbeitszeit!",IF(AND(NOT(ISNUMBER(J908)),C908&lt;&gt;""),"Arbeitszeit fehlt!",IF(NOT(ISERROR(VLOOKUP(C908,verify_holidays!A:A,1,FALSE))),"W: Feiertagsarbeit!",IF(WEEKDAY(C908,2)&gt;5,"W: Wochenendarbeit!","OK")))))))</f>
        <v/>
      </c>
      <c r="P908" s="9" t="str">
        <f t="shared" si="14"/>
        <v>Abgeschlossen</v>
      </c>
    </row>
    <row r="909" spans="1:16" x14ac:dyDescent="0.25">
      <c r="A909" s="10" t="str">
        <f>IFERROR(VLOOKUP(L909,verify_descriptions!A:J,2,FALSE),"")</f>
        <v/>
      </c>
      <c r="B909" s="10" t="str">
        <f>IFERROR(VLOOKUP(L909,verify_descriptions!A:J,3,FALSE),"")</f>
        <v/>
      </c>
      <c r="C909" s="8"/>
      <c r="D909" s="10" t="str">
        <f>IFERROR(VLOOKUP(L909,verify_descriptions!A:J,4,FALSE),"")</f>
        <v/>
      </c>
      <c r="E909" s="10" t="str">
        <f>IFERROR(VLOOKUP(L909,verify_descriptions!A:J,5,FALSE),"")</f>
        <v/>
      </c>
      <c r="F909" s="10" t="str">
        <f>IFERROR(VLOOKUP(L909,verify_descriptions!A:J,6,FALSE),"")</f>
        <v/>
      </c>
      <c r="G909" s="10" t="str">
        <f>IFERROR(VLOOKUP(L909,verify_descriptions!A:J,7,FALSE),"")</f>
        <v/>
      </c>
      <c r="H909" s="10" t="str">
        <f>IFERROR(VLOOKUP(L909,verify_descriptions!A:J,8,FALSE),"")</f>
        <v/>
      </c>
      <c r="I909" s="10" t="str">
        <f>IFERROR(VLOOKUP(L909,verify_descriptions!A:J,9,FALSE),"")</f>
        <v/>
      </c>
      <c r="J909" s="9"/>
      <c r="K909" s="12" t="str">
        <f>IFERROR(VLOOKUP(L909,verify_descriptions!A:J,10,FALSE),"")</f>
        <v/>
      </c>
      <c r="L909" s="9"/>
      <c r="M909" s="9"/>
      <c r="N909" s="9"/>
      <c r="O909" s="10" t="str">
        <f>IF(C909="","",IF(ISERROR(VLOOKUP(C909,verify_dates!$A$1:$A$50,1,FALSE)),"Datum ungültig!",IF(L909="","Beschr. fehlt!",IF(SUMIFS(J:J,C:C,"="&amp;C909,K:K,"STD")&gt;10,"&gt;10h Arbeitszeit!",IF(AND(NOT(ISNUMBER(J909)),C909&lt;&gt;""),"Arbeitszeit fehlt!",IF(NOT(ISERROR(VLOOKUP(C909,verify_holidays!A:A,1,FALSE))),"W: Feiertagsarbeit!",IF(WEEKDAY(C909,2)&gt;5,"W: Wochenendarbeit!","OK")))))))</f>
        <v/>
      </c>
      <c r="P909" s="9" t="str">
        <f t="shared" si="14"/>
        <v>Abgeschlossen</v>
      </c>
    </row>
    <row r="910" spans="1:16" x14ac:dyDescent="0.25">
      <c r="A910" s="10" t="str">
        <f>IFERROR(VLOOKUP(L910,verify_descriptions!A:J,2,FALSE),"")</f>
        <v/>
      </c>
      <c r="B910" s="10" t="str">
        <f>IFERROR(VLOOKUP(L910,verify_descriptions!A:J,3,FALSE),"")</f>
        <v/>
      </c>
      <c r="C910" s="8"/>
      <c r="D910" s="10" t="str">
        <f>IFERROR(VLOOKUP(L910,verify_descriptions!A:J,4,FALSE),"")</f>
        <v/>
      </c>
      <c r="E910" s="10" t="str">
        <f>IFERROR(VLOOKUP(L910,verify_descriptions!A:J,5,FALSE),"")</f>
        <v/>
      </c>
      <c r="F910" s="10" t="str">
        <f>IFERROR(VLOOKUP(L910,verify_descriptions!A:J,6,FALSE),"")</f>
        <v/>
      </c>
      <c r="G910" s="10" t="str">
        <f>IFERROR(VLOOKUP(L910,verify_descriptions!A:J,7,FALSE),"")</f>
        <v/>
      </c>
      <c r="H910" s="10" t="str">
        <f>IFERROR(VLOOKUP(L910,verify_descriptions!A:J,8,FALSE),"")</f>
        <v/>
      </c>
      <c r="I910" s="10" t="str">
        <f>IFERROR(VLOOKUP(L910,verify_descriptions!A:J,9,FALSE),"")</f>
        <v/>
      </c>
      <c r="J910" s="9"/>
      <c r="K910" s="12" t="str">
        <f>IFERROR(VLOOKUP(L910,verify_descriptions!A:J,10,FALSE),"")</f>
        <v/>
      </c>
      <c r="L910" s="9"/>
      <c r="M910" s="9"/>
      <c r="N910" s="9"/>
      <c r="O910" s="10" t="str">
        <f>IF(C910="","",IF(ISERROR(VLOOKUP(C910,verify_dates!$A$1:$A$50,1,FALSE)),"Datum ungültig!",IF(L910="","Beschr. fehlt!",IF(SUMIFS(J:J,C:C,"="&amp;C910,K:K,"STD")&gt;10,"&gt;10h Arbeitszeit!",IF(AND(NOT(ISNUMBER(J910)),C910&lt;&gt;""),"Arbeitszeit fehlt!",IF(NOT(ISERROR(VLOOKUP(C910,verify_holidays!A:A,1,FALSE))),"W: Feiertagsarbeit!",IF(WEEKDAY(C910,2)&gt;5,"W: Wochenendarbeit!","OK")))))))</f>
        <v/>
      </c>
      <c r="P910" s="9" t="str">
        <f t="shared" si="14"/>
        <v>Abgeschlossen</v>
      </c>
    </row>
    <row r="911" spans="1:16" x14ac:dyDescent="0.25">
      <c r="A911" s="10" t="str">
        <f>IFERROR(VLOOKUP(L911,verify_descriptions!A:J,2,FALSE),"")</f>
        <v/>
      </c>
      <c r="B911" s="10" t="str">
        <f>IFERROR(VLOOKUP(L911,verify_descriptions!A:J,3,FALSE),"")</f>
        <v/>
      </c>
      <c r="C911" s="8"/>
      <c r="D911" s="10" t="str">
        <f>IFERROR(VLOOKUP(L911,verify_descriptions!A:J,4,FALSE),"")</f>
        <v/>
      </c>
      <c r="E911" s="10" t="str">
        <f>IFERROR(VLOOKUP(L911,verify_descriptions!A:J,5,FALSE),"")</f>
        <v/>
      </c>
      <c r="F911" s="10" t="str">
        <f>IFERROR(VLOOKUP(L911,verify_descriptions!A:J,6,FALSE),"")</f>
        <v/>
      </c>
      <c r="G911" s="10" t="str">
        <f>IFERROR(VLOOKUP(L911,verify_descriptions!A:J,7,FALSE),"")</f>
        <v/>
      </c>
      <c r="H911" s="10" t="str">
        <f>IFERROR(VLOOKUP(L911,verify_descriptions!A:J,8,FALSE),"")</f>
        <v/>
      </c>
      <c r="I911" s="10" t="str">
        <f>IFERROR(VLOOKUP(L911,verify_descriptions!A:J,9,FALSE),"")</f>
        <v/>
      </c>
      <c r="J911" s="9"/>
      <c r="K911" s="12" t="str">
        <f>IFERROR(VLOOKUP(L911,verify_descriptions!A:J,10,FALSE),"")</f>
        <v/>
      </c>
      <c r="L911" s="9"/>
      <c r="M911" s="9"/>
      <c r="N911" s="9"/>
      <c r="O911" s="10" t="str">
        <f>IF(C911="","",IF(ISERROR(VLOOKUP(C911,verify_dates!$A$1:$A$50,1,FALSE)),"Datum ungültig!",IF(L911="","Beschr. fehlt!",IF(SUMIFS(J:J,C:C,"="&amp;C911,K:K,"STD")&gt;10,"&gt;10h Arbeitszeit!",IF(AND(NOT(ISNUMBER(J911)),C911&lt;&gt;""),"Arbeitszeit fehlt!",IF(NOT(ISERROR(VLOOKUP(C911,verify_holidays!A:A,1,FALSE))),"W: Feiertagsarbeit!",IF(WEEKDAY(C911,2)&gt;5,"W: Wochenendarbeit!","OK")))))))</f>
        <v/>
      </c>
      <c r="P911" s="9" t="str">
        <f t="shared" si="14"/>
        <v>Abgeschlossen</v>
      </c>
    </row>
    <row r="912" spans="1:16" x14ac:dyDescent="0.25">
      <c r="A912" s="10" t="str">
        <f>IFERROR(VLOOKUP(L912,verify_descriptions!A:J,2,FALSE),"")</f>
        <v/>
      </c>
      <c r="B912" s="10" t="str">
        <f>IFERROR(VLOOKUP(L912,verify_descriptions!A:J,3,FALSE),"")</f>
        <v/>
      </c>
      <c r="C912" s="8"/>
      <c r="D912" s="10" t="str">
        <f>IFERROR(VLOOKUP(L912,verify_descriptions!A:J,4,FALSE),"")</f>
        <v/>
      </c>
      <c r="E912" s="10" t="str">
        <f>IFERROR(VLOOKUP(L912,verify_descriptions!A:J,5,FALSE),"")</f>
        <v/>
      </c>
      <c r="F912" s="10" t="str">
        <f>IFERROR(VLOOKUP(L912,verify_descriptions!A:J,6,FALSE),"")</f>
        <v/>
      </c>
      <c r="G912" s="10" t="str">
        <f>IFERROR(VLOOKUP(L912,verify_descriptions!A:J,7,FALSE),"")</f>
        <v/>
      </c>
      <c r="H912" s="10" t="str">
        <f>IFERROR(VLOOKUP(L912,verify_descriptions!A:J,8,FALSE),"")</f>
        <v/>
      </c>
      <c r="I912" s="10" t="str">
        <f>IFERROR(VLOOKUP(L912,verify_descriptions!A:J,9,FALSE),"")</f>
        <v/>
      </c>
      <c r="J912" s="9"/>
      <c r="K912" s="12" t="str">
        <f>IFERROR(VLOOKUP(L912,verify_descriptions!A:J,10,FALSE),"")</f>
        <v/>
      </c>
      <c r="L912" s="9"/>
      <c r="M912" s="9"/>
      <c r="N912" s="9"/>
      <c r="O912" s="10" t="str">
        <f>IF(C912="","",IF(ISERROR(VLOOKUP(C912,verify_dates!$A$1:$A$50,1,FALSE)),"Datum ungültig!",IF(L912="","Beschr. fehlt!",IF(SUMIFS(J:J,C:C,"="&amp;C912,K:K,"STD")&gt;10,"&gt;10h Arbeitszeit!",IF(AND(NOT(ISNUMBER(J912)),C912&lt;&gt;""),"Arbeitszeit fehlt!",IF(NOT(ISERROR(VLOOKUP(C912,verify_holidays!A:A,1,FALSE))),"W: Feiertagsarbeit!",IF(WEEKDAY(C912,2)&gt;5,"W: Wochenendarbeit!","OK")))))))</f>
        <v/>
      </c>
      <c r="P912" s="9" t="str">
        <f t="shared" si="14"/>
        <v>Abgeschlossen</v>
      </c>
    </row>
    <row r="913" spans="1:16" x14ac:dyDescent="0.25">
      <c r="A913" s="10" t="str">
        <f>IFERROR(VLOOKUP(L913,verify_descriptions!A:J,2,FALSE),"")</f>
        <v/>
      </c>
      <c r="B913" s="10" t="str">
        <f>IFERROR(VLOOKUP(L913,verify_descriptions!A:J,3,FALSE),"")</f>
        <v/>
      </c>
      <c r="C913" s="8"/>
      <c r="D913" s="10" t="str">
        <f>IFERROR(VLOOKUP(L913,verify_descriptions!A:J,4,FALSE),"")</f>
        <v/>
      </c>
      <c r="E913" s="10" t="str">
        <f>IFERROR(VLOOKUP(L913,verify_descriptions!A:J,5,FALSE),"")</f>
        <v/>
      </c>
      <c r="F913" s="10" t="str">
        <f>IFERROR(VLOOKUP(L913,verify_descriptions!A:J,6,FALSE),"")</f>
        <v/>
      </c>
      <c r="G913" s="10" t="str">
        <f>IFERROR(VLOOKUP(L913,verify_descriptions!A:J,7,FALSE),"")</f>
        <v/>
      </c>
      <c r="H913" s="10" t="str">
        <f>IFERROR(VLOOKUP(L913,verify_descriptions!A:J,8,FALSE),"")</f>
        <v/>
      </c>
      <c r="I913" s="10" t="str">
        <f>IFERROR(VLOOKUP(L913,verify_descriptions!A:J,9,FALSE),"")</f>
        <v/>
      </c>
      <c r="J913" s="9"/>
      <c r="K913" s="12" t="str">
        <f>IFERROR(VLOOKUP(L913,verify_descriptions!A:J,10,FALSE),"")</f>
        <v/>
      </c>
      <c r="L913" s="9"/>
      <c r="M913" s="9"/>
      <c r="N913" s="9"/>
      <c r="O913" s="10" t="str">
        <f>IF(C913="","",IF(ISERROR(VLOOKUP(C913,verify_dates!$A$1:$A$50,1,FALSE)),"Datum ungültig!",IF(L913="","Beschr. fehlt!",IF(SUMIFS(J:J,C:C,"="&amp;C913,K:K,"STD")&gt;10,"&gt;10h Arbeitszeit!",IF(AND(NOT(ISNUMBER(J913)),C913&lt;&gt;""),"Arbeitszeit fehlt!",IF(NOT(ISERROR(VLOOKUP(C913,verify_holidays!A:A,1,FALSE))),"W: Feiertagsarbeit!",IF(WEEKDAY(C913,2)&gt;5,"W: Wochenendarbeit!","OK")))))))</f>
        <v/>
      </c>
      <c r="P913" s="9" t="str">
        <f t="shared" si="14"/>
        <v>Abgeschlossen</v>
      </c>
    </row>
    <row r="914" spans="1:16" x14ac:dyDescent="0.25">
      <c r="A914" s="10" t="str">
        <f>IFERROR(VLOOKUP(L914,verify_descriptions!A:J,2,FALSE),"")</f>
        <v/>
      </c>
      <c r="B914" s="10" t="str">
        <f>IFERROR(VLOOKUP(L914,verify_descriptions!A:J,3,FALSE),"")</f>
        <v/>
      </c>
      <c r="C914" s="8"/>
      <c r="D914" s="10" t="str">
        <f>IFERROR(VLOOKUP(L914,verify_descriptions!A:J,4,FALSE),"")</f>
        <v/>
      </c>
      <c r="E914" s="10" t="str">
        <f>IFERROR(VLOOKUP(L914,verify_descriptions!A:J,5,FALSE),"")</f>
        <v/>
      </c>
      <c r="F914" s="10" t="str">
        <f>IFERROR(VLOOKUP(L914,verify_descriptions!A:J,6,FALSE),"")</f>
        <v/>
      </c>
      <c r="G914" s="10" t="str">
        <f>IFERROR(VLOOKUP(L914,verify_descriptions!A:J,7,FALSE),"")</f>
        <v/>
      </c>
      <c r="H914" s="10" t="str">
        <f>IFERROR(VLOOKUP(L914,verify_descriptions!A:J,8,FALSE),"")</f>
        <v/>
      </c>
      <c r="I914" s="10" t="str">
        <f>IFERROR(VLOOKUP(L914,verify_descriptions!A:J,9,FALSE),"")</f>
        <v/>
      </c>
      <c r="J914" s="9"/>
      <c r="K914" s="12" t="str">
        <f>IFERROR(VLOOKUP(L914,verify_descriptions!A:J,10,FALSE),"")</f>
        <v/>
      </c>
      <c r="L914" s="9"/>
      <c r="M914" s="9"/>
      <c r="N914" s="9"/>
      <c r="O914" s="10" t="str">
        <f>IF(C914="","",IF(ISERROR(VLOOKUP(C914,verify_dates!$A$1:$A$50,1,FALSE)),"Datum ungültig!",IF(L914="","Beschr. fehlt!",IF(SUMIFS(J:J,C:C,"="&amp;C914,K:K,"STD")&gt;10,"&gt;10h Arbeitszeit!",IF(AND(NOT(ISNUMBER(J914)),C914&lt;&gt;""),"Arbeitszeit fehlt!",IF(NOT(ISERROR(VLOOKUP(C914,verify_holidays!A:A,1,FALSE))),"W: Feiertagsarbeit!",IF(WEEKDAY(C914,2)&gt;5,"W: Wochenendarbeit!","OK")))))))</f>
        <v/>
      </c>
      <c r="P914" s="9" t="str">
        <f t="shared" si="14"/>
        <v>Abgeschlossen</v>
      </c>
    </row>
    <row r="915" spans="1:16" x14ac:dyDescent="0.25">
      <c r="A915" s="10" t="str">
        <f>IFERROR(VLOOKUP(L915,verify_descriptions!A:J,2,FALSE),"")</f>
        <v/>
      </c>
      <c r="B915" s="10" t="str">
        <f>IFERROR(VLOOKUP(L915,verify_descriptions!A:J,3,FALSE),"")</f>
        <v/>
      </c>
      <c r="C915" s="8"/>
      <c r="D915" s="10" t="str">
        <f>IFERROR(VLOOKUP(L915,verify_descriptions!A:J,4,FALSE),"")</f>
        <v/>
      </c>
      <c r="E915" s="10" t="str">
        <f>IFERROR(VLOOKUP(L915,verify_descriptions!A:J,5,FALSE),"")</f>
        <v/>
      </c>
      <c r="F915" s="10" t="str">
        <f>IFERROR(VLOOKUP(L915,verify_descriptions!A:J,6,FALSE),"")</f>
        <v/>
      </c>
      <c r="G915" s="10" t="str">
        <f>IFERROR(VLOOKUP(L915,verify_descriptions!A:J,7,FALSE),"")</f>
        <v/>
      </c>
      <c r="H915" s="10" t="str">
        <f>IFERROR(VLOOKUP(L915,verify_descriptions!A:J,8,FALSE),"")</f>
        <v/>
      </c>
      <c r="I915" s="10" t="str">
        <f>IFERROR(VLOOKUP(L915,verify_descriptions!A:J,9,FALSE),"")</f>
        <v/>
      </c>
      <c r="J915" s="9"/>
      <c r="K915" s="12" t="str">
        <f>IFERROR(VLOOKUP(L915,verify_descriptions!A:J,10,FALSE),"")</f>
        <v/>
      </c>
      <c r="L915" s="9"/>
      <c r="M915" s="9"/>
      <c r="N915" s="9"/>
      <c r="O915" s="10" t="str">
        <f>IF(C915="","",IF(ISERROR(VLOOKUP(C915,verify_dates!$A$1:$A$50,1,FALSE)),"Datum ungültig!",IF(L915="","Beschr. fehlt!",IF(SUMIFS(J:J,C:C,"="&amp;C915,K:K,"STD")&gt;10,"&gt;10h Arbeitszeit!",IF(AND(NOT(ISNUMBER(J915)),C915&lt;&gt;""),"Arbeitszeit fehlt!",IF(NOT(ISERROR(VLOOKUP(C915,verify_holidays!A:A,1,FALSE))),"W: Feiertagsarbeit!",IF(WEEKDAY(C915,2)&gt;5,"W: Wochenendarbeit!","OK")))))))</f>
        <v/>
      </c>
      <c r="P915" s="9" t="str">
        <f t="shared" si="14"/>
        <v>Abgeschlossen</v>
      </c>
    </row>
    <row r="916" spans="1:16" x14ac:dyDescent="0.25">
      <c r="A916" s="10" t="str">
        <f>IFERROR(VLOOKUP(L916,verify_descriptions!A:J,2,FALSE),"")</f>
        <v/>
      </c>
      <c r="B916" s="10" t="str">
        <f>IFERROR(VLOOKUP(L916,verify_descriptions!A:J,3,FALSE),"")</f>
        <v/>
      </c>
      <c r="C916" s="8"/>
      <c r="D916" s="10" t="str">
        <f>IFERROR(VLOOKUP(L916,verify_descriptions!A:J,4,FALSE),"")</f>
        <v/>
      </c>
      <c r="E916" s="10" t="str">
        <f>IFERROR(VLOOKUP(L916,verify_descriptions!A:J,5,FALSE),"")</f>
        <v/>
      </c>
      <c r="F916" s="10" t="str">
        <f>IFERROR(VLOOKUP(L916,verify_descriptions!A:J,6,FALSE),"")</f>
        <v/>
      </c>
      <c r="G916" s="10" t="str">
        <f>IFERROR(VLOOKUP(L916,verify_descriptions!A:J,7,FALSE),"")</f>
        <v/>
      </c>
      <c r="H916" s="10" t="str">
        <f>IFERROR(VLOOKUP(L916,verify_descriptions!A:J,8,FALSE),"")</f>
        <v/>
      </c>
      <c r="I916" s="10" t="str">
        <f>IFERROR(VLOOKUP(L916,verify_descriptions!A:J,9,FALSE),"")</f>
        <v/>
      </c>
      <c r="J916" s="9"/>
      <c r="K916" s="12" t="str">
        <f>IFERROR(VLOOKUP(L916,verify_descriptions!A:J,10,FALSE),"")</f>
        <v/>
      </c>
      <c r="L916" s="9"/>
      <c r="M916" s="9"/>
      <c r="N916" s="9"/>
      <c r="O916" s="10" t="str">
        <f>IF(C916="","",IF(ISERROR(VLOOKUP(C916,verify_dates!$A$1:$A$50,1,FALSE)),"Datum ungültig!",IF(L916="","Beschr. fehlt!",IF(SUMIFS(J:J,C:C,"="&amp;C916,K:K,"STD")&gt;10,"&gt;10h Arbeitszeit!",IF(AND(NOT(ISNUMBER(J916)),C916&lt;&gt;""),"Arbeitszeit fehlt!",IF(NOT(ISERROR(VLOOKUP(C916,verify_holidays!A:A,1,FALSE))),"W: Feiertagsarbeit!",IF(WEEKDAY(C916,2)&gt;5,"W: Wochenendarbeit!","OK")))))))</f>
        <v/>
      </c>
      <c r="P916" s="9" t="str">
        <f t="shared" si="14"/>
        <v>Abgeschlossen</v>
      </c>
    </row>
    <row r="917" spans="1:16" x14ac:dyDescent="0.25">
      <c r="A917" s="10" t="str">
        <f>IFERROR(VLOOKUP(L917,verify_descriptions!A:J,2,FALSE),"")</f>
        <v/>
      </c>
      <c r="B917" s="10" t="str">
        <f>IFERROR(VLOOKUP(L917,verify_descriptions!A:J,3,FALSE),"")</f>
        <v/>
      </c>
      <c r="C917" s="8"/>
      <c r="D917" s="10" t="str">
        <f>IFERROR(VLOOKUP(L917,verify_descriptions!A:J,4,FALSE),"")</f>
        <v/>
      </c>
      <c r="E917" s="10" t="str">
        <f>IFERROR(VLOOKUP(L917,verify_descriptions!A:J,5,FALSE),"")</f>
        <v/>
      </c>
      <c r="F917" s="10" t="str">
        <f>IFERROR(VLOOKUP(L917,verify_descriptions!A:J,6,FALSE),"")</f>
        <v/>
      </c>
      <c r="G917" s="10" t="str">
        <f>IFERROR(VLOOKUP(L917,verify_descriptions!A:J,7,FALSE),"")</f>
        <v/>
      </c>
      <c r="H917" s="10" t="str">
        <f>IFERROR(VLOOKUP(L917,verify_descriptions!A:J,8,FALSE),"")</f>
        <v/>
      </c>
      <c r="I917" s="10" t="str">
        <f>IFERROR(VLOOKUP(L917,verify_descriptions!A:J,9,FALSE),"")</f>
        <v/>
      </c>
      <c r="J917" s="9"/>
      <c r="K917" s="12" t="str">
        <f>IFERROR(VLOOKUP(L917,verify_descriptions!A:J,10,FALSE),"")</f>
        <v/>
      </c>
      <c r="L917" s="9"/>
      <c r="M917" s="9"/>
      <c r="N917" s="9"/>
      <c r="O917" s="10" t="str">
        <f>IF(C917="","",IF(ISERROR(VLOOKUP(C917,verify_dates!$A$1:$A$50,1,FALSE)),"Datum ungültig!",IF(L917="","Beschr. fehlt!",IF(SUMIFS(J:J,C:C,"="&amp;C917,K:K,"STD")&gt;10,"&gt;10h Arbeitszeit!",IF(AND(NOT(ISNUMBER(J917)),C917&lt;&gt;""),"Arbeitszeit fehlt!",IF(NOT(ISERROR(VLOOKUP(C917,verify_holidays!A:A,1,FALSE))),"W: Feiertagsarbeit!",IF(WEEKDAY(C917,2)&gt;5,"W: Wochenendarbeit!","OK")))))))</f>
        <v/>
      </c>
      <c r="P917" s="9" t="str">
        <f t="shared" si="14"/>
        <v>Abgeschlossen</v>
      </c>
    </row>
    <row r="918" spans="1:16" x14ac:dyDescent="0.25">
      <c r="A918" s="10" t="str">
        <f>IFERROR(VLOOKUP(L918,verify_descriptions!A:J,2,FALSE),"")</f>
        <v/>
      </c>
      <c r="B918" s="10" t="str">
        <f>IFERROR(VLOOKUP(L918,verify_descriptions!A:J,3,FALSE),"")</f>
        <v/>
      </c>
      <c r="C918" s="8"/>
      <c r="D918" s="10" t="str">
        <f>IFERROR(VLOOKUP(L918,verify_descriptions!A:J,4,FALSE),"")</f>
        <v/>
      </c>
      <c r="E918" s="10" t="str">
        <f>IFERROR(VLOOKUP(L918,verify_descriptions!A:J,5,FALSE),"")</f>
        <v/>
      </c>
      <c r="F918" s="10" t="str">
        <f>IFERROR(VLOOKUP(L918,verify_descriptions!A:J,6,FALSE),"")</f>
        <v/>
      </c>
      <c r="G918" s="10" t="str">
        <f>IFERROR(VLOOKUP(L918,verify_descriptions!A:J,7,FALSE),"")</f>
        <v/>
      </c>
      <c r="H918" s="10" t="str">
        <f>IFERROR(VLOOKUP(L918,verify_descriptions!A:J,8,FALSE),"")</f>
        <v/>
      </c>
      <c r="I918" s="10" t="str">
        <f>IFERROR(VLOOKUP(L918,verify_descriptions!A:J,9,FALSE),"")</f>
        <v/>
      </c>
      <c r="J918" s="9"/>
      <c r="K918" s="12" t="str">
        <f>IFERROR(VLOOKUP(L918,verify_descriptions!A:J,10,FALSE),"")</f>
        <v/>
      </c>
      <c r="L918" s="9"/>
      <c r="M918" s="9"/>
      <c r="N918" s="9"/>
      <c r="O918" s="10" t="str">
        <f>IF(C918="","",IF(ISERROR(VLOOKUP(C918,verify_dates!$A$1:$A$50,1,FALSE)),"Datum ungültig!",IF(L918="","Beschr. fehlt!",IF(SUMIFS(J:J,C:C,"="&amp;C918,K:K,"STD")&gt;10,"&gt;10h Arbeitszeit!",IF(AND(NOT(ISNUMBER(J918)),C918&lt;&gt;""),"Arbeitszeit fehlt!",IF(NOT(ISERROR(VLOOKUP(C918,verify_holidays!A:A,1,FALSE))),"W: Feiertagsarbeit!",IF(WEEKDAY(C918,2)&gt;5,"W: Wochenendarbeit!","OK")))))))</f>
        <v/>
      </c>
      <c r="P918" s="9" t="str">
        <f t="shared" si="14"/>
        <v>Abgeschlossen</v>
      </c>
    </row>
    <row r="919" spans="1:16" x14ac:dyDescent="0.25">
      <c r="A919" s="10" t="str">
        <f>IFERROR(VLOOKUP(L919,verify_descriptions!A:J,2,FALSE),"")</f>
        <v/>
      </c>
      <c r="B919" s="10" t="str">
        <f>IFERROR(VLOOKUP(L919,verify_descriptions!A:J,3,FALSE),"")</f>
        <v/>
      </c>
      <c r="C919" s="8"/>
      <c r="D919" s="10" t="str">
        <f>IFERROR(VLOOKUP(L919,verify_descriptions!A:J,4,FALSE),"")</f>
        <v/>
      </c>
      <c r="E919" s="10" t="str">
        <f>IFERROR(VLOOKUP(L919,verify_descriptions!A:J,5,FALSE),"")</f>
        <v/>
      </c>
      <c r="F919" s="10" t="str">
        <f>IFERROR(VLOOKUP(L919,verify_descriptions!A:J,6,FALSE),"")</f>
        <v/>
      </c>
      <c r="G919" s="10" t="str">
        <f>IFERROR(VLOOKUP(L919,verify_descriptions!A:J,7,FALSE),"")</f>
        <v/>
      </c>
      <c r="H919" s="10" t="str">
        <f>IFERROR(VLOOKUP(L919,verify_descriptions!A:J,8,FALSE),"")</f>
        <v/>
      </c>
      <c r="I919" s="10" t="str">
        <f>IFERROR(VLOOKUP(L919,verify_descriptions!A:J,9,FALSE),"")</f>
        <v/>
      </c>
      <c r="J919" s="9"/>
      <c r="K919" s="12" t="str">
        <f>IFERROR(VLOOKUP(L919,verify_descriptions!A:J,10,FALSE),"")</f>
        <v/>
      </c>
      <c r="L919" s="9"/>
      <c r="M919" s="9"/>
      <c r="N919" s="9"/>
      <c r="O919" s="10" t="str">
        <f>IF(C919="","",IF(ISERROR(VLOOKUP(C919,verify_dates!$A$1:$A$50,1,FALSE)),"Datum ungültig!",IF(L919="","Beschr. fehlt!",IF(SUMIFS(J:J,C:C,"="&amp;C919,K:K,"STD")&gt;10,"&gt;10h Arbeitszeit!",IF(AND(NOT(ISNUMBER(J919)),C919&lt;&gt;""),"Arbeitszeit fehlt!",IF(NOT(ISERROR(VLOOKUP(C919,verify_holidays!A:A,1,FALSE))),"W: Feiertagsarbeit!",IF(WEEKDAY(C919,2)&gt;5,"W: Wochenendarbeit!","OK")))))))</f>
        <v/>
      </c>
      <c r="P919" s="9" t="str">
        <f t="shared" si="14"/>
        <v>Abgeschlossen</v>
      </c>
    </row>
    <row r="920" spans="1:16" x14ac:dyDescent="0.25">
      <c r="A920" s="10" t="str">
        <f>IFERROR(VLOOKUP(L920,verify_descriptions!A:J,2,FALSE),"")</f>
        <v/>
      </c>
      <c r="B920" s="10" t="str">
        <f>IFERROR(VLOOKUP(L920,verify_descriptions!A:J,3,FALSE),"")</f>
        <v/>
      </c>
      <c r="C920" s="8"/>
      <c r="D920" s="10" t="str">
        <f>IFERROR(VLOOKUP(L920,verify_descriptions!A:J,4,FALSE),"")</f>
        <v/>
      </c>
      <c r="E920" s="10" t="str">
        <f>IFERROR(VLOOKUP(L920,verify_descriptions!A:J,5,FALSE),"")</f>
        <v/>
      </c>
      <c r="F920" s="10" t="str">
        <f>IFERROR(VLOOKUP(L920,verify_descriptions!A:J,6,FALSE),"")</f>
        <v/>
      </c>
      <c r="G920" s="10" t="str">
        <f>IFERROR(VLOOKUP(L920,verify_descriptions!A:J,7,FALSE),"")</f>
        <v/>
      </c>
      <c r="H920" s="10" t="str">
        <f>IFERROR(VLOOKUP(L920,verify_descriptions!A:J,8,FALSE),"")</f>
        <v/>
      </c>
      <c r="I920" s="10" t="str">
        <f>IFERROR(VLOOKUP(L920,verify_descriptions!A:J,9,FALSE),"")</f>
        <v/>
      </c>
      <c r="J920" s="9"/>
      <c r="K920" s="12" t="str">
        <f>IFERROR(VLOOKUP(L920,verify_descriptions!A:J,10,FALSE),"")</f>
        <v/>
      </c>
      <c r="L920" s="9"/>
      <c r="M920" s="9"/>
      <c r="N920" s="9"/>
      <c r="O920" s="10" t="str">
        <f>IF(C920="","",IF(ISERROR(VLOOKUP(C920,verify_dates!$A$1:$A$50,1,FALSE)),"Datum ungültig!",IF(L920="","Beschr. fehlt!",IF(SUMIFS(J:J,C:C,"="&amp;C920,K:K,"STD")&gt;10,"&gt;10h Arbeitszeit!",IF(AND(NOT(ISNUMBER(J920)),C920&lt;&gt;""),"Arbeitszeit fehlt!",IF(NOT(ISERROR(VLOOKUP(C920,verify_holidays!A:A,1,FALSE))),"W: Feiertagsarbeit!",IF(WEEKDAY(C920,2)&gt;5,"W: Wochenendarbeit!","OK")))))))</f>
        <v/>
      </c>
      <c r="P920" s="9" t="str">
        <f t="shared" si="14"/>
        <v>Abgeschlossen</v>
      </c>
    </row>
    <row r="921" spans="1:16" x14ac:dyDescent="0.25">
      <c r="A921" s="10" t="str">
        <f>IFERROR(VLOOKUP(L921,verify_descriptions!A:J,2,FALSE),"")</f>
        <v/>
      </c>
      <c r="B921" s="10" t="str">
        <f>IFERROR(VLOOKUP(L921,verify_descriptions!A:J,3,FALSE),"")</f>
        <v/>
      </c>
      <c r="C921" s="8"/>
      <c r="D921" s="10" t="str">
        <f>IFERROR(VLOOKUP(L921,verify_descriptions!A:J,4,FALSE),"")</f>
        <v/>
      </c>
      <c r="E921" s="10" t="str">
        <f>IFERROR(VLOOKUP(L921,verify_descriptions!A:J,5,FALSE),"")</f>
        <v/>
      </c>
      <c r="F921" s="10" t="str">
        <f>IFERROR(VLOOKUP(L921,verify_descriptions!A:J,6,FALSE),"")</f>
        <v/>
      </c>
      <c r="G921" s="10" t="str">
        <f>IFERROR(VLOOKUP(L921,verify_descriptions!A:J,7,FALSE),"")</f>
        <v/>
      </c>
      <c r="H921" s="10" t="str">
        <f>IFERROR(VLOOKUP(L921,verify_descriptions!A:J,8,FALSE),"")</f>
        <v/>
      </c>
      <c r="I921" s="10" t="str">
        <f>IFERROR(VLOOKUP(L921,verify_descriptions!A:J,9,FALSE),"")</f>
        <v/>
      </c>
      <c r="J921" s="9"/>
      <c r="K921" s="12" t="str">
        <f>IFERROR(VLOOKUP(L921,verify_descriptions!A:J,10,FALSE),"")</f>
        <v/>
      </c>
      <c r="L921" s="9"/>
      <c r="M921" s="9"/>
      <c r="N921" s="9"/>
      <c r="O921" s="10" t="str">
        <f>IF(C921="","",IF(ISERROR(VLOOKUP(C921,verify_dates!$A$1:$A$50,1,FALSE)),"Datum ungültig!",IF(L921="","Beschr. fehlt!",IF(SUMIFS(J:J,C:C,"="&amp;C921,K:K,"STD")&gt;10,"&gt;10h Arbeitszeit!",IF(AND(NOT(ISNUMBER(J921)),C921&lt;&gt;""),"Arbeitszeit fehlt!",IF(NOT(ISERROR(VLOOKUP(C921,verify_holidays!A:A,1,FALSE))),"W: Feiertagsarbeit!",IF(WEEKDAY(C921,2)&gt;5,"W: Wochenendarbeit!","OK")))))))</f>
        <v/>
      </c>
      <c r="P921" s="9" t="str">
        <f t="shared" si="14"/>
        <v>Abgeschlossen</v>
      </c>
    </row>
    <row r="922" spans="1:16" x14ac:dyDescent="0.25">
      <c r="A922" s="10" t="str">
        <f>IFERROR(VLOOKUP(L922,verify_descriptions!A:J,2,FALSE),"")</f>
        <v/>
      </c>
      <c r="B922" s="10" t="str">
        <f>IFERROR(VLOOKUP(L922,verify_descriptions!A:J,3,FALSE),"")</f>
        <v/>
      </c>
      <c r="C922" s="8"/>
      <c r="D922" s="10" t="str">
        <f>IFERROR(VLOOKUP(L922,verify_descriptions!A:J,4,FALSE),"")</f>
        <v/>
      </c>
      <c r="E922" s="10" t="str">
        <f>IFERROR(VLOOKUP(L922,verify_descriptions!A:J,5,FALSE),"")</f>
        <v/>
      </c>
      <c r="F922" s="10" t="str">
        <f>IFERROR(VLOOKUP(L922,verify_descriptions!A:J,6,FALSE),"")</f>
        <v/>
      </c>
      <c r="G922" s="10" t="str">
        <f>IFERROR(VLOOKUP(L922,verify_descriptions!A:J,7,FALSE),"")</f>
        <v/>
      </c>
      <c r="H922" s="10" t="str">
        <f>IFERROR(VLOOKUP(L922,verify_descriptions!A:J,8,FALSE),"")</f>
        <v/>
      </c>
      <c r="I922" s="10" t="str">
        <f>IFERROR(VLOOKUP(L922,verify_descriptions!A:J,9,FALSE),"")</f>
        <v/>
      </c>
      <c r="J922" s="9"/>
      <c r="K922" s="12" t="str">
        <f>IFERROR(VLOOKUP(L922,verify_descriptions!A:J,10,FALSE),"")</f>
        <v/>
      </c>
      <c r="L922" s="9"/>
      <c r="M922" s="9"/>
      <c r="N922" s="9"/>
      <c r="O922" s="10" t="str">
        <f>IF(C922="","",IF(ISERROR(VLOOKUP(C922,verify_dates!$A$1:$A$50,1,FALSE)),"Datum ungültig!",IF(L922="","Beschr. fehlt!",IF(SUMIFS(J:J,C:C,"="&amp;C922,K:K,"STD")&gt;10,"&gt;10h Arbeitszeit!",IF(AND(NOT(ISNUMBER(J922)),C922&lt;&gt;""),"Arbeitszeit fehlt!",IF(NOT(ISERROR(VLOOKUP(C922,verify_holidays!A:A,1,FALSE))),"W: Feiertagsarbeit!",IF(WEEKDAY(C922,2)&gt;5,"W: Wochenendarbeit!","OK")))))))</f>
        <v/>
      </c>
      <c r="P922" s="9" t="str">
        <f t="shared" si="14"/>
        <v>Abgeschlossen</v>
      </c>
    </row>
    <row r="923" spans="1:16" x14ac:dyDescent="0.25">
      <c r="A923" s="10" t="str">
        <f>IFERROR(VLOOKUP(L923,verify_descriptions!A:J,2,FALSE),"")</f>
        <v/>
      </c>
      <c r="B923" s="10" t="str">
        <f>IFERROR(VLOOKUP(L923,verify_descriptions!A:J,3,FALSE),"")</f>
        <v/>
      </c>
      <c r="C923" s="8"/>
      <c r="D923" s="10" t="str">
        <f>IFERROR(VLOOKUP(L923,verify_descriptions!A:J,4,FALSE),"")</f>
        <v/>
      </c>
      <c r="E923" s="10" t="str">
        <f>IFERROR(VLOOKUP(L923,verify_descriptions!A:J,5,FALSE),"")</f>
        <v/>
      </c>
      <c r="F923" s="10" t="str">
        <f>IFERROR(VLOOKUP(L923,verify_descriptions!A:J,6,FALSE),"")</f>
        <v/>
      </c>
      <c r="G923" s="10" t="str">
        <f>IFERROR(VLOOKUP(L923,verify_descriptions!A:J,7,FALSE),"")</f>
        <v/>
      </c>
      <c r="H923" s="10" t="str">
        <f>IFERROR(VLOOKUP(L923,verify_descriptions!A:J,8,FALSE),"")</f>
        <v/>
      </c>
      <c r="I923" s="10" t="str">
        <f>IFERROR(VLOOKUP(L923,verify_descriptions!A:J,9,FALSE),"")</f>
        <v/>
      </c>
      <c r="J923" s="9"/>
      <c r="K923" s="12" t="str">
        <f>IFERROR(VLOOKUP(L923,verify_descriptions!A:J,10,FALSE),"")</f>
        <v/>
      </c>
      <c r="L923" s="9"/>
      <c r="M923" s="9"/>
      <c r="N923" s="9"/>
      <c r="O923" s="10" t="str">
        <f>IF(C923="","",IF(ISERROR(VLOOKUP(C923,verify_dates!$A$1:$A$50,1,FALSE)),"Datum ungültig!",IF(L923="","Beschr. fehlt!",IF(SUMIFS(J:J,C:C,"="&amp;C923,K:K,"STD")&gt;10,"&gt;10h Arbeitszeit!",IF(AND(NOT(ISNUMBER(J923)),C923&lt;&gt;""),"Arbeitszeit fehlt!",IF(NOT(ISERROR(VLOOKUP(C923,verify_holidays!A:A,1,FALSE))),"W: Feiertagsarbeit!",IF(WEEKDAY(C923,2)&gt;5,"W: Wochenendarbeit!","OK")))))))</f>
        <v/>
      </c>
      <c r="P923" s="9" t="str">
        <f t="shared" si="14"/>
        <v>Abgeschlossen</v>
      </c>
    </row>
    <row r="924" spans="1:16" x14ac:dyDescent="0.25">
      <c r="A924" s="10" t="str">
        <f>IFERROR(VLOOKUP(L924,verify_descriptions!A:J,2,FALSE),"")</f>
        <v/>
      </c>
      <c r="B924" s="10" t="str">
        <f>IFERROR(VLOOKUP(L924,verify_descriptions!A:J,3,FALSE),"")</f>
        <v/>
      </c>
      <c r="C924" s="8"/>
      <c r="D924" s="10" t="str">
        <f>IFERROR(VLOOKUP(L924,verify_descriptions!A:J,4,FALSE),"")</f>
        <v/>
      </c>
      <c r="E924" s="10" t="str">
        <f>IFERROR(VLOOKUP(L924,verify_descriptions!A:J,5,FALSE),"")</f>
        <v/>
      </c>
      <c r="F924" s="10" t="str">
        <f>IFERROR(VLOOKUP(L924,verify_descriptions!A:J,6,FALSE),"")</f>
        <v/>
      </c>
      <c r="G924" s="10" t="str">
        <f>IFERROR(VLOOKUP(L924,verify_descriptions!A:J,7,FALSE),"")</f>
        <v/>
      </c>
      <c r="H924" s="10" t="str">
        <f>IFERROR(VLOOKUP(L924,verify_descriptions!A:J,8,FALSE),"")</f>
        <v/>
      </c>
      <c r="I924" s="10" t="str">
        <f>IFERROR(VLOOKUP(L924,verify_descriptions!A:J,9,FALSE),"")</f>
        <v/>
      </c>
      <c r="J924" s="9"/>
      <c r="K924" s="12" t="str">
        <f>IFERROR(VLOOKUP(L924,verify_descriptions!A:J,10,FALSE),"")</f>
        <v/>
      </c>
      <c r="L924" s="9"/>
      <c r="M924" s="9"/>
      <c r="N924" s="9"/>
      <c r="O924" s="10" t="str">
        <f>IF(C924="","",IF(ISERROR(VLOOKUP(C924,verify_dates!$A$1:$A$50,1,FALSE)),"Datum ungültig!",IF(L924="","Beschr. fehlt!",IF(SUMIFS(J:J,C:C,"="&amp;C924,K:K,"STD")&gt;10,"&gt;10h Arbeitszeit!",IF(AND(NOT(ISNUMBER(J924)),C924&lt;&gt;""),"Arbeitszeit fehlt!",IF(NOT(ISERROR(VLOOKUP(C924,verify_holidays!A:A,1,FALSE))),"W: Feiertagsarbeit!",IF(WEEKDAY(C924,2)&gt;5,"W: Wochenendarbeit!","OK")))))))</f>
        <v/>
      </c>
      <c r="P924" s="9" t="str">
        <f t="shared" si="14"/>
        <v>Abgeschlossen</v>
      </c>
    </row>
    <row r="925" spans="1:16" x14ac:dyDescent="0.25">
      <c r="A925" s="10" t="str">
        <f>IFERROR(VLOOKUP(L925,verify_descriptions!A:J,2,FALSE),"")</f>
        <v/>
      </c>
      <c r="B925" s="10" t="str">
        <f>IFERROR(VLOOKUP(L925,verify_descriptions!A:J,3,FALSE),"")</f>
        <v/>
      </c>
      <c r="C925" s="8"/>
      <c r="D925" s="10" t="str">
        <f>IFERROR(VLOOKUP(L925,verify_descriptions!A:J,4,FALSE),"")</f>
        <v/>
      </c>
      <c r="E925" s="10" t="str">
        <f>IFERROR(VLOOKUP(L925,verify_descriptions!A:J,5,FALSE),"")</f>
        <v/>
      </c>
      <c r="F925" s="10" t="str">
        <f>IFERROR(VLOOKUP(L925,verify_descriptions!A:J,6,FALSE),"")</f>
        <v/>
      </c>
      <c r="G925" s="10" t="str">
        <f>IFERROR(VLOOKUP(L925,verify_descriptions!A:J,7,FALSE),"")</f>
        <v/>
      </c>
      <c r="H925" s="10" t="str">
        <f>IFERROR(VLOOKUP(L925,verify_descriptions!A:J,8,FALSE),"")</f>
        <v/>
      </c>
      <c r="I925" s="10" t="str">
        <f>IFERROR(VLOOKUP(L925,verify_descriptions!A:J,9,FALSE),"")</f>
        <v/>
      </c>
      <c r="J925" s="9"/>
      <c r="K925" s="12" t="str">
        <f>IFERROR(VLOOKUP(L925,verify_descriptions!A:J,10,FALSE),"")</f>
        <v/>
      </c>
      <c r="L925" s="9"/>
      <c r="M925" s="9"/>
      <c r="N925" s="9"/>
      <c r="O925" s="10" t="str">
        <f>IF(C925="","",IF(ISERROR(VLOOKUP(C925,verify_dates!$A$1:$A$50,1,FALSE)),"Datum ungültig!",IF(L925="","Beschr. fehlt!",IF(SUMIFS(J:J,C:C,"="&amp;C925,K:K,"STD")&gt;10,"&gt;10h Arbeitszeit!",IF(AND(NOT(ISNUMBER(J925)),C925&lt;&gt;""),"Arbeitszeit fehlt!",IF(NOT(ISERROR(VLOOKUP(C925,verify_holidays!A:A,1,FALSE))),"W: Feiertagsarbeit!",IF(WEEKDAY(C925,2)&gt;5,"W: Wochenendarbeit!","OK")))))))</f>
        <v/>
      </c>
      <c r="P925" s="9" t="str">
        <f t="shared" si="14"/>
        <v>Abgeschlossen</v>
      </c>
    </row>
    <row r="926" spans="1:16" x14ac:dyDescent="0.25">
      <c r="A926" s="10" t="str">
        <f>IFERROR(VLOOKUP(L926,verify_descriptions!A:J,2,FALSE),"")</f>
        <v/>
      </c>
      <c r="B926" s="10" t="str">
        <f>IFERROR(VLOOKUP(L926,verify_descriptions!A:J,3,FALSE),"")</f>
        <v/>
      </c>
      <c r="C926" s="8"/>
      <c r="D926" s="10" t="str">
        <f>IFERROR(VLOOKUP(L926,verify_descriptions!A:J,4,FALSE),"")</f>
        <v/>
      </c>
      <c r="E926" s="10" t="str">
        <f>IFERROR(VLOOKUP(L926,verify_descriptions!A:J,5,FALSE),"")</f>
        <v/>
      </c>
      <c r="F926" s="10" t="str">
        <f>IFERROR(VLOOKUP(L926,verify_descriptions!A:J,6,FALSE),"")</f>
        <v/>
      </c>
      <c r="G926" s="10" t="str">
        <f>IFERROR(VLOOKUP(L926,verify_descriptions!A:J,7,FALSE),"")</f>
        <v/>
      </c>
      <c r="H926" s="10" t="str">
        <f>IFERROR(VLOOKUP(L926,verify_descriptions!A:J,8,FALSE),"")</f>
        <v/>
      </c>
      <c r="I926" s="10" t="str">
        <f>IFERROR(VLOOKUP(L926,verify_descriptions!A:J,9,FALSE),"")</f>
        <v/>
      </c>
      <c r="J926" s="9"/>
      <c r="K926" s="12" t="str">
        <f>IFERROR(VLOOKUP(L926,verify_descriptions!A:J,10,FALSE),"")</f>
        <v/>
      </c>
      <c r="L926" s="9"/>
      <c r="M926" s="9"/>
      <c r="N926" s="9"/>
      <c r="O926" s="10" t="str">
        <f>IF(C926="","",IF(ISERROR(VLOOKUP(C926,verify_dates!$A$1:$A$50,1,FALSE)),"Datum ungültig!",IF(L926="","Beschr. fehlt!",IF(SUMIFS(J:J,C:C,"="&amp;C926,K:K,"STD")&gt;10,"&gt;10h Arbeitszeit!",IF(AND(NOT(ISNUMBER(J926)),C926&lt;&gt;""),"Arbeitszeit fehlt!",IF(NOT(ISERROR(VLOOKUP(C926,verify_holidays!A:A,1,FALSE))),"W: Feiertagsarbeit!",IF(WEEKDAY(C926,2)&gt;5,"W: Wochenendarbeit!","OK")))))))</f>
        <v/>
      </c>
      <c r="P926" s="9" t="str">
        <f t="shared" si="14"/>
        <v>Abgeschlossen</v>
      </c>
    </row>
    <row r="927" spans="1:16" x14ac:dyDescent="0.25">
      <c r="A927" s="10" t="str">
        <f>IFERROR(VLOOKUP(L927,verify_descriptions!A:J,2,FALSE),"")</f>
        <v/>
      </c>
      <c r="B927" s="10" t="str">
        <f>IFERROR(VLOOKUP(L927,verify_descriptions!A:J,3,FALSE),"")</f>
        <v/>
      </c>
      <c r="C927" s="8"/>
      <c r="D927" s="10" t="str">
        <f>IFERROR(VLOOKUP(L927,verify_descriptions!A:J,4,FALSE),"")</f>
        <v/>
      </c>
      <c r="E927" s="10" t="str">
        <f>IFERROR(VLOOKUP(L927,verify_descriptions!A:J,5,FALSE),"")</f>
        <v/>
      </c>
      <c r="F927" s="10" t="str">
        <f>IFERROR(VLOOKUP(L927,verify_descriptions!A:J,6,FALSE),"")</f>
        <v/>
      </c>
      <c r="G927" s="10" t="str">
        <f>IFERROR(VLOOKUP(L927,verify_descriptions!A:J,7,FALSE),"")</f>
        <v/>
      </c>
      <c r="H927" s="10" t="str">
        <f>IFERROR(VLOOKUP(L927,verify_descriptions!A:J,8,FALSE),"")</f>
        <v/>
      </c>
      <c r="I927" s="10" t="str">
        <f>IFERROR(VLOOKUP(L927,verify_descriptions!A:J,9,FALSE),"")</f>
        <v/>
      </c>
      <c r="J927" s="9"/>
      <c r="K927" s="12" t="str">
        <f>IFERROR(VLOOKUP(L927,verify_descriptions!A:J,10,FALSE),"")</f>
        <v/>
      </c>
      <c r="L927" s="9"/>
      <c r="M927" s="9"/>
      <c r="N927" s="9"/>
      <c r="O927" s="10" t="str">
        <f>IF(C927="","",IF(ISERROR(VLOOKUP(C927,verify_dates!$A$1:$A$50,1,FALSE)),"Datum ungültig!",IF(L927="","Beschr. fehlt!",IF(SUMIFS(J:J,C:C,"="&amp;C927,K:K,"STD")&gt;10,"&gt;10h Arbeitszeit!",IF(AND(NOT(ISNUMBER(J927)),C927&lt;&gt;""),"Arbeitszeit fehlt!",IF(NOT(ISERROR(VLOOKUP(C927,verify_holidays!A:A,1,FALSE))),"W: Feiertagsarbeit!",IF(WEEKDAY(C927,2)&gt;5,"W: Wochenendarbeit!","OK")))))))</f>
        <v/>
      </c>
      <c r="P927" s="9" t="str">
        <f t="shared" si="14"/>
        <v>Abgeschlossen</v>
      </c>
    </row>
    <row r="928" spans="1:16" x14ac:dyDescent="0.25">
      <c r="A928" s="10" t="str">
        <f>IFERROR(VLOOKUP(L928,verify_descriptions!A:J,2,FALSE),"")</f>
        <v/>
      </c>
      <c r="B928" s="10" t="str">
        <f>IFERROR(VLOOKUP(L928,verify_descriptions!A:J,3,FALSE),"")</f>
        <v/>
      </c>
      <c r="C928" s="8"/>
      <c r="D928" s="10" t="str">
        <f>IFERROR(VLOOKUP(L928,verify_descriptions!A:J,4,FALSE),"")</f>
        <v/>
      </c>
      <c r="E928" s="10" t="str">
        <f>IFERROR(VLOOKUP(L928,verify_descriptions!A:J,5,FALSE),"")</f>
        <v/>
      </c>
      <c r="F928" s="10" t="str">
        <f>IFERROR(VLOOKUP(L928,verify_descriptions!A:J,6,FALSE),"")</f>
        <v/>
      </c>
      <c r="G928" s="10" t="str">
        <f>IFERROR(VLOOKUP(L928,verify_descriptions!A:J,7,FALSE),"")</f>
        <v/>
      </c>
      <c r="H928" s="10" t="str">
        <f>IFERROR(VLOOKUP(L928,verify_descriptions!A:J,8,FALSE),"")</f>
        <v/>
      </c>
      <c r="I928" s="10" t="str">
        <f>IFERROR(VLOOKUP(L928,verify_descriptions!A:J,9,FALSE),"")</f>
        <v/>
      </c>
      <c r="J928" s="9"/>
      <c r="K928" s="12" t="str">
        <f>IFERROR(VLOOKUP(L928,verify_descriptions!A:J,10,FALSE),"")</f>
        <v/>
      </c>
      <c r="L928" s="9"/>
      <c r="M928" s="9"/>
      <c r="N928" s="9"/>
      <c r="O928" s="10" t="str">
        <f>IF(C928="","",IF(ISERROR(VLOOKUP(C928,verify_dates!$A$1:$A$50,1,FALSE)),"Datum ungültig!",IF(L928="","Beschr. fehlt!",IF(SUMIFS(J:J,C:C,"="&amp;C928,K:K,"STD")&gt;10,"&gt;10h Arbeitszeit!",IF(AND(NOT(ISNUMBER(J928)),C928&lt;&gt;""),"Arbeitszeit fehlt!",IF(NOT(ISERROR(VLOOKUP(C928,verify_holidays!A:A,1,FALSE))),"W: Feiertagsarbeit!",IF(WEEKDAY(C928,2)&gt;5,"W: Wochenendarbeit!","OK")))))))</f>
        <v/>
      </c>
      <c r="P928" s="9" t="str">
        <f t="shared" si="14"/>
        <v>Abgeschlossen</v>
      </c>
    </row>
    <row r="929" spans="1:16" x14ac:dyDescent="0.25">
      <c r="A929" s="10" t="str">
        <f>IFERROR(VLOOKUP(L929,verify_descriptions!A:J,2,FALSE),"")</f>
        <v/>
      </c>
      <c r="B929" s="10" t="str">
        <f>IFERROR(VLOOKUP(L929,verify_descriptions!A:J,3,FALSE),"")</f>
        <v/>
      </c>
      <c r="C929" s="8"/>
      <c r="D929" s="10" t="str">
        <f>IFERROR(VLOOKUP(L929,verify_descriptions!A:J,4,FALSE),"")</f>
        <v/>
      </c>
      <c r="E929" s="10" t="str">
        <f>IFERROR(VLOOKUP(L929,verify_descriptions!A:J,5,FALSE),"")</f>
        <v/>
      </c>
      <c r="F929" s="10" t="str">
        <f>IFERROR(VLOOKUP(L929,verify_descriptions!A:J,6,FALSE),"")</f>
        <v/>
      </c>
      <c r="G929" s="10" t="str">
        <f>IFERROR(VLOOKUP(L929,verify_descriptions!A:J,7,FALSE),"")</f>
        <v/>
      </c>
      <c r="H929" s="10" t="str">
        <f>IFERROR(VLOOKUP(L929,verify_descriptions!A:J,8,FALSE),"")</f>
        <v/>
      </c>
      <c r="I929" s="10" t="str">
        <f>IFERROR(VLOOKUP(L929,verify_descriptions!A:J,9,FALSE),"")</f>
        <v/>
      </c>
      <c r="J929" s="9"/>
      <c r="K929" s="12" t="str">
        <f>IFERROR(VLOOKUP(L929,verify_descriptions!A:J,10,FALSE),"")</f>
        <v/>
      </c>
      <c r="L929" s="9"/>
      <c r="M929" s="9"/>
      <c r="N929" s="9"/>
      <c r="O929" s="10" t="str">
        <f>IF(C929="","",IF(ISERROR(VLOOKUP(C929,verify_dates!$A$1:$A$50,1,FALSE)),"Datum ungültig!",IF(L929="","Beschr. fehlt!",IF(SUMIFS(J:J,C:C,"="&amp;C929,K:K,"STD")&gt;10,"&gt;10h Arbeitszeit!",IF(AND(NOT(ISNUMBER(J929)),C929&lt;&gt;""),"Arbeitszeit fehlt!",IF(NOT(ISERROR(VLOOKUP(C929,verify_holidays!A:A,1,FALSE))),"W: Feiertagsarbeit!",IF(WEEKDAY(C929,2)&gt;5,"W: Wochenendarbeit!","OK")))))))</f>
        <v/>
      </c>
      <c r="P929" s="9" t="str">
        <f t="shared" si="14"/>
        <v>Abgeschlossen</v>
      </c>
    </row>
    <row r="930" spans="1:16" x14ac:dyDescent="0.25">
      <c r="A930" s="10" t="str">
        <f>IFERROR(VLOOKUP(L930,verify_descriptions!A:J,2,FALSE),"")</f>
        <v/>
      </c>
      <c r="B930" s="10" t="str">
        <f>IFERROR(VLOOKUP(L930,verify_descriptions!A:J,3,FALSE),"")</f>
        <v/>
      </c>
      <c r="C930" s="8"/>
      <c r="D930" s="10" t="str">
        <f>IFERROR(VLOOKUP(L930,verify_descriptions!A:J,4,FALSE),"")</f>
        <v/>
      </c>
      <c r="E930" s="10" t="str">
        <f>IFERROR(VLOOKUP(L930,verify_descriptions!A:J,5,FALSE),"")</f>
        <v/>
      </c>
      <c r="F930" s="10" t="str">
        <f>IFERROR(VLOOKUP(L930,verify_descriptions!A:J,6,FALSE),"")</f>
        <v/>
      </c>
      <c r="G930" s="10" t="str">
        <f>IFERROR(VLOOKUP(L930,verify_descriptions!A:J,7,FALSE),"")</f>
        <v/>
      </c>
      <c r="H930" s="10" t="str">
        <f>IFERROR(VLOOKUP(L930,verify_descriptions!A:J,8,FALSE),"")</f>
        <v/>
      </c>
      <c r="I930" s="10" t="str">
        <f>IFERROR(VLOOKUP(L930,verify_descriptions!A:J,9,FALSE),"")</f>
        <v/>
      </c>
      <c r="J930" s="9"/>
      <c r="K930" s="12" t="str">
        <f>IFERROR(VLOOKUP(L930,verify_descriptions!A:J,10,FALSE),"")</f>
        <v/>
      </c>
      <c r="L930" s="9"/>
      <c r="M930" s="9"/>
      <c r="N930" s="9"/>
      <c r="O930" s="10" t="str">
        <f>IF(C930="","",IF(ISERROR(VLOOKUP(C930,verify_dates!$A$1:$A$50,1,FALSE)),"Datum ungültig!",IF(L930="","Beschr. fehlt!",IF(SUMIFS(J:J,C:C,"="&amp;C930,K:K,"STD")&gt;10,"&gt;10h Arbeitszeit!",IF(AND(NOT(ISNUMBER(J930)),C930&lt;&gt;""),"Arbeitszeit fehlt!",IF(NOT(ISERROR(VLOOKUP(C930,verify_holidays!A:A,1,FALSE))),"W: Feiertagsarbeit!",IF(WEEKDAY(C930,2)&gt;5,"W: Wochenendarbeit!","OK")))))))</f>
        <v/>
      </c>
      <c r="P930" s="9" t="str">
        <f t="shared" si="14"/>
        <v>Abgeschlossen</v>
      </c>
    </row>
    <row r="931" spans="1:16" x14ac:dyDescent="0.25">
      <c r="A931" s="10" t="str">
        <f>IFERROR(VLOOKUP(L931,verify_descriptions!A:J,2,FALSE),"")</f>
        <v/>
      </c>
      <c r="B931" s="10" t="str">
        <f>IFERROR(VLOOKUP(L931,verify_descriptions!A:J,3,FALSE),"")</f>
        <v/>
      </c>
      <c r="C931" s="8"/>
      <c r="D931" s="10" t="str">
        <f>IFERROR(VLOOKUP(L931,verify_descriptions!A:J,4,FALSE),"")</f>
        <v/>
      </c>
      <c r="E931" s="10" t="str">
        <f>IFERROR(VLOOKUP(L931,verify_descriptions!A:J,5,FALSE),"")</f>
        <v/>
      </c>
      <c r="F931" s="10" t="str">
        <f>IFERROR(VLOOKUP(L931,verify_descriptions!A:J,6,FALSE),"")</f>
        <v/>
      </c>
      <c r="G931" s="10" t="str">
        <f>IFERROR(VLOOKUP(L931,verify_descriptions!A:J,7,FALSE),"")</f>
        <v/>
      </c>
      <c r="H931" s="10" t="str">
        <f>IFERROR(VLOOKUP(L931,verify_descriptions!A:J,8,FALSE),"")</f>
        <v/>
      </c>
      <c r="I931" s="10" t="str">
        <f>IFERROR(VLOOKUP(L931,verify_descriptions!A:J,9,FALSE),"")</f>
        <v/>
      </c>
      <c r="J931" s="9"/>
      <c r="K931" s="12" t="str">
        <f>IFERROR(VLOOKUP(L931,verify_descriptions!A:J,10,FALSE),"")</f>
        <v/>
      </c>
      <c r="L931" s="9"/>
      <c r="M931" s="9"/>
      <c r="N931" s="9"/>
      <c r="O931" s="10" t="str">
        <f>IF(C931="","",IF(ISERROR(VLOOKUP(C931,verify_dates!$A$1:$A$50,1,FALSE)),"Datum ungültig!",IF(L931="","Beschr. fehlt!",IF(SUMIFS(J:J,C:C,"="&amp;C931,K:K,"STD")&gt;10,"&gt;10h Arbeitszeit!",IF(AND(NOT(ISNUMBER(J931)),C931&lt;&gt;""),"Arbeitszeit fehlt!",IF(NOT(ISERROR(VLOOKUP(C931,verify_holidays!A:A,1,FALSE))),"W: Feiertagsarbeit!",IF(WEEKDAY(C931,2)&gt;5,"W: Wochenendarbeit!","OK")))))))</f>
        <v/>
      </c>
      <c r="P931" s="9" t="str">
        <f t="shared" si="14"/>
        <v>Abgeschlossen</v>
      </c>
    </row>
    <row r="932" spans="1:16" x14ac:dyDescent="0.25">
      <c r="A932" s="10" t="str">
        <f>IFERROR(VLOOKUP(L932,verify_descriptions!A:J,2,FALSE),"")</f>
        <v/>
      </c>
      <c r="B932" s="10" t="str">
        <f>IFERROR(VLOOKUP(L932,verify_descriptions!A:J,3,FALSE),"")</f>
        <v/>
      </c>
      <c r="C932" s="8"/>
      <c r="D932" s="10" t="str">
        <f>IFERROR(VLOOKUP(L932,verify_descriptions!A:J,4,FALSE),"")</f>
        <v/>
      </c>
      <c r="E932" s="10" t="str">
        <f>IFERROR(VLOOKUP(L932,verify_descriptions!A:J,5,FALSE),"")</f>
        <v/>
      </c>
      <c r="F932" s="10" t="str">
        <f>IFERROR(VLOOKUP(L932,verify_descriptions!A:J,6,FALSE),"")</f>
        <v/>
      </c>
      <c r="G932" s="10" t="str">
        <f>IFERROR(VLOOKUP(L932,verify_descriptions!A:J,7,FALSE),"")</f>
        <v/>
      </c>
      <c r="H932" s="10" t="str">
        <f>IFERROR(VLOOKUP(L932,verify_descriptions!A:J,8,FALSE),"")</f>
        <v/>
      </c>
      <c r="I932" s="10" t="str">
        <f>IFERROR(VLOOKUP(L932,verify_descriptions!A:J,9,FALSE),"")</f>
        <v/>
      </c>
      <c r="J932" s="9"/>
      <c r="K932" s="12" t="str">
        <f>IFERROR(VLOOKUP(L932,verify_descriptions!A:J,10,FALSE),"")</f>
        <v/>
      </c>
      <c r="L932" s="9"/>
      <c r="M932" s="9"/>
      <c r="N932" s="9"/>
      <c r="O932" s="10" t="str">
        <f>IF(C932="","",IF(ISERROR(VLOOKUP(C932,verify_dates!$A$1:$A$50,1,FALSE)),"Datum ungültig!",IF(L932="","Beschr. fehlt!",IF(SUMIFS(J:J,C:C,"="&amp;C932,K:K,"STD")&gt;10,"&gt;10h Arbeitszeit!",IF(AND(NOT(ISNUMBER(J932)),C932&lt;&gt;""),"Arbeitszeit fehlt!",IF(NOT(ISERROR(VLOOKUP(C932,verify_holidays!A:A,1,FALSE))),"W: Feiertagsarbeit!",IF(WEEKDAY(C932,2)&gt;5,"W: Wochenendarbeit!","OK")))))))</f>
        <v/>
      </c>
      <c r="P932" s="9" t="str">
        <f t="shared" si="14"/>
        <v>Abgeschlossen</v>
      </c>
    </row>
    <row r="933" spans="1:16" x14ac:dyDescent="0.25">
      <c r="A933" s="10" t="str">
        <f>IFERROR(VLOOKUP(L933,verify_descriptions!A:J,2,FALSE),"")</f>
        <v/>
      </c>
      <c r="B933" s="10" t="str">
        <f>IFERROR(VLOOKUP(L933,verify_descriptions!A:J,3,FALSE),"")</f>
        <v/>
      </c>
      <c r="C933" s="8"/>
      <c r="D933" s="10" t="str">
        <f>IFERROR(VLOOKUP(L933,verify_descriptions!A:J,4,FALSE),"")</f>
        <v/>
      </c>
      <c r="E933" s="10" t="str">
        <f>IFERROR(VLOOKUP(L933,verify_descriptions!A:J,5,FALSE),"")</f>
        <v/>
      </c>
      <c r="F933" s="10" t="str">
        <f>IFERROR(VLOOKUP(L933,verify_descriptions!A:J,6,FALSE),"")</f>
        <v/>
      </c>
      <c r="G933" s="10" t="str">
        <f>IFERROR(VLOOKUP(L933,verify_descriptions!A:J,7,FALSE),"")</f>
        <v/>
      </c>
      <c r="H933" s="10" t="str">
        <f>IFERROR(VLOOKUP(L933,verify_descriptions!A:J,8,FALSE),"")</f>
        <v/>
      </c>
      <c r="I933" s="10" t="str">
        <f>IFERROR(VLOOKUP(L933,verify_descriptions!A:J,9,FALSE),"")</f>
        <v/>
      </c>
      <c r="J933" s="9"/>
      <c r="K933" s="12" t="str">
        <f>IFERROR(VLOOKUP(L933,verify_descriptions!A:J,10,FALSE),"")</f>
        <v/>
      </c>
      <c r="L933" s="9"/>
      <c r="M933" s="9"/>
      <c r="N933" s="9"/>
      <c r="O933" s="10" t="str">
        <f>IF(C933="","",IF(ISERROR(VLOOKUP(C933,verify_dates!$A$1:$A$50,1,FALSE)),"Datum ungültig!",IF(L933="","Beschr. fehlt!",IF(SUMIFS(J:J,C:C,"="&amp;C933,K:K,"STD")&gt;10,"&gt;10h Arbeitszeit!",IF(AND(NOT(ISNUMBER(J933)),C933&lt;&gt;""),"Arbeitszeit fehlt!",IF(NOT(ISERROR(VLOOKUP(C933,verify_holidays!A:A,1,FALSE))),"W: Feiertagsarbeit!",IF(WEEKDAY(C933,2)&gt;5,"W: Wochenendarbeit!","OK")))))))</f>
        <v/>
      </c>
      <c r="P933" s="9" t="str">
        <f t="shared" si="14"/>
        <v>Abgeschlossen</v>
      </c>
    </row>
    <row r="934" spans="1:16" x14ac:dyDescent="0.25">
      <c r="A934" s="10" t="str">
        <f>IFERROR(VLOOKUP(L934,verify_descriptions!A:J,2,FALSE),"")</f>
        <v/>
      </c>
      <c r="B934" s="10" t="str">
        <f>IFERROR(VLOOKUP(L934,verify_descriptions!A:J,3,FALSE),"")</f>
        <v/>
      </c>
      <c r="C934" s="8"/>
      <c r="D934" s="10" t="str">
        <f>IFERROR(VLOOKUP(L934,verify_descriptions!A:J,4,FALSE),"")</f>
        <v/>
      </c>
      <c r="E934" s="10" t="str">
        <f>IFERROR(VLOOKUP(L934,verify_descriptions!A:J,5,FALSE),"")</f>
        <v/>
      </c>
      <c r="F934" s="10" t="str">
        <f>IFERROR(VLOOKUP(L934,verify_descriptions!A:J,6,FALSE),"")</f>
        <v/>
      </c>
      <c r="G934" s="10" t="str">
        <f>IFERROR(VLOOKUP(L934,verify_descriptions!A:J,7,FALSE),"")</f>
        <v/>
      </c>
      <c r="H934" s="10" t="str">
        <f>IFERROR(VLOOKUP(L934,verify_descriptions!A:J,8,FALSE),"")</f>
        <v/>
      </c>
      <c r="I934" s="10" t="str">
        <f>IFERROR(VLOOKUP(L934,verify_descriptions!A:J,9,FALSE),"")</f>
        <v/>
      </c>
      <c r="J934" s="9"/>
      <c r="K934" s="12" t="str">
        <f>IFERROR(VLOOKUP(L934,verify_descriptions!A:J,10,FALSE),"")</f>
        <v/>
      </c>
      <c r="L934" s="9"/>
      <c r="M934" s="9"/>
      <c r="N934" s="9"/>
      <c r="O934" s="10" t="str">
        <f>IF(C934="","",IF(ISERROR(VLOOKUP(C934,verify_dates!$A$1:$A$50,1,FALSE)),"Datum ungültig!",IF(L934="","Beschr. fehlt!",IF(SUMIFS(J:J,C:C,"="&amp;C934,K:K,"STD")&gt;10,"&gt;10h Arbeitszeit!",IF(AND(NOT(ISNUMBER(J934)),C934&lt;&gt;""),"Arbeitszeit fehlt!",IF(NOT(ISERROR(VLOOKUP(C934,verify_holidays!A:A,1,FALSE))),"W: Feiertagsarbeit!",IF(WEEKDAY(C934,2)&gt;5,"W: Wochenendarbeit!","OK")))))))</f>
        <v/>
      </c>
      <c r="P934" s="9" t="str">
        <f t="shared" si="14"/>
        <v>Abgeschlossen</v>
      </c>
    </row>
    <row r="935" spans="1:16" x14ac:dyDescent="0.25">
      <c r="A935" s="10" t="str">
        <f>IFERROR(VLOOKUP(L935,verify_descriptions!A:J,2,FALSE),"")</f>
        <v/>
      </c>
      <c r="B935" s="10" t="str">
        <f>IFERROR(VLOOKUP(L935,verify_descriptions!A:J,3,FALSE),"")</f>
        <v/>
      </c>
      <c r="C935" s="8"/>
      <c r="D935" s="10" t="str">
        <f>IFERROR(VLOOKUP(L935,verify_descriptions!A:J,4,FALSE),"")</f>
        <v/>
      </c>
      <c r="E935" s="10" t="str">
        <f>IFERROR(VLOOKUP(L935,verify_descriptions!A:J,5,FALSE),"")</f>
        <v/>
      </c>
      <c r="F935" s="10" t="str">
        <f>IFERROR(VLOOKUP(L935,verify_descriptions!A:J,6,FALSE),"")</f>
        <v/>
      </c>
      <c r="G935" s="10" t="str">
        <f>IFERROR(VLOOKUP(L935,verify_descriptions!A:J,7,FALSE),"")</f>
        <v/>
      </c>
      <c r="H935" s="10" t="str">
        <f>IFERROR(VLOOKUP(L935,verify_descriptions!A:J,8,FALSE),"")</f>
        <v/>
      </c>
      <c r="I935" s="10" t="str">
        <f>IFERROR(VLOOKUP(L935,verify_descriptions!A:J,9,FALSE),"")</f>
        <v/>
      </c>
      <c r="J935" s="9"/>
      <c r="K935" s="12" t="str">
        <f>IFERROR(VLOOKUP(L935,verify_descriptions!A:J,10,FALSE),"")</f>
        <v/>
      </c>
      <c r="L935" s="9"/>
      <c r="M935" s="9"/>
      <c r="N935" s="9"/>
      <c r="O935" s="10" t="str">
        <f>IF(C935="","",IF(ISERROR(VLOOKUP(C935,verify_dates!$A$1:$A$50,1,FALSE)),"Datum ungültig!",IF(L935="","Beschr. fehlt!",IF(SUMIFS(J:J,C:C,"="&amp;C935,K:K,"STD")&gt;10,"&gt;10h Arbeitszeit!",IF(AND(NOT(ISNUMBER(J935)),C935&lt;&gt;""),"Arbeitszeit fehlt!",IF(NOT(ISERROR(VLOOKUP(C935,verify_holidays!A:A,1,FALSE))),"W: Feiertagsarbeit!",IF(WEEKDAY(C935,2)&gt;5,"W: Wochenendarbeit!","OK")))))))</f>
        <v/>
      </c>
      <c r="P935" s="9" t="str">
        <f t="shared" si="14"/>
        <v>Abgeschlossen</v>
      </c>
    </row>
    <row r="936" spans="1:16" x14ac:dyDescent="0.25">
      <c r="A936" s="10" t="str">
        <f>IFERROR(VLOOKUP(L936,verify_descriptions!A:J,2,FALSE),"")</f>
        <v/>
      </c>
      <c r="B936" s="10" t="str">
        <f>IFERROR(VLOOKUP(L936,verify_descriptions!A:J,3,FALSE),"")</f>
        <v/>
      </c>
      <c r="C936" s="8"/>
      <c r="D936" s="10" t="str">
        <f>IFERROR(VLOOKUP(L936,verify_descriptions!A:J,4,FALSE),"")</f>
        <v/>
      </c>
      <c r="E936" s="10" t="str">
        <f>IFERROR(VLOOKUP(L936,verify_descriptions!A:J,5,FALSE),"")</f>
        <v/>
      </c>
      <c r="F936" s="10" t="str">
        <f>IFERROR(VLOOKUP(L936,verify_descriptions!A:J,6,FALSE),"")</f>
        <v/>
      </c>
      <c r="G936" s="10" t="str">
        <f>IFERROR(VLOOKUP(L936,verify_descriptions!A:J,7,FALSE),"")</f>
        <v/>
      </c>
      <c r="H936" s="10" t="str">
        <f>IFERROR(VLOOKUP(L936,verify_descriptions!A:J,8,FALSE),"")</f>
        <v/>
      </c>
      <c r="I936" s="10" t="str">
        <f>IFERROR(VLOOKUP(L936,verify_descriptions!A:J,9,FALSE),"")</f>
        <v/>
      </c>
      <c r="J936" s="9"/>
      <c r="K936" s="12" t="str">
        <f>IFERROR(VLOOKUP(L936,verify_descriptions!A:J,10,FALSE),"")</f>
        <v/>
      </c>
      <c r="L936" s="9"/>
      <c r="M936" s="9"/>
      <c r="N936" s="9"/>
      <c r="O936" s="10" t="str">
        <f>IF(C936="","",IF(ISERROR(VLOOKUP(C936,verify_dates!$A$1:$A$50,1,FALSE)),"Datum ungültig!",IF(L936="","Beschr. fehlt!",IF(SUMIFS(J:J,C:C,"="&amp;C936,K:K,"STD")&gt;10,"&gt;10h Arbeitszeit!",IF(AND(NOT(ISNUMBER(J936)),C936&lt;&gt;""),"Arbeitszeit fehlt!",IF(NOT(ISERROR(VLOOKUP(C936,verify_holidays!A:A,1,FALSE))),"W: Feiertagsarbeit!",IF(WEEKDAY(C936,2)&gt;5,"W: Wochenendarbeit!","OK")))))))</f>
        <v/>
      </c>
      <c r="P936" s="9" t="str">
        <f t="shared" si="14"/>
        <v>Abgeschlossen</v>
      </c>
    </row>
    <row r="937" spans="1:16" x14ac:dyDescent="0.25">
      <c r="A937" s="10" t="str">
        <f>IFERROR(VLOOKUP(L937,verify_descriptions!A:J,2,FALSE),"")</f>
        <v/>
      </c>
      <c r="B937" s="10" t="str">
        <f>IFERROR(VLOOKUP(L937,verify_descriptions!A:J,3,FALSE),"")</f>
        <v/>
      </c>
      <c r="C937" s="8"/>
      <c r="D937" s="10" t="str">
        <f>IFERROR(VLOOKUP(L937,verify_descriptions!A:J,4,FALSE),"")</f>
        <v/>
      </c>
      <c r="E937" s="10" t="str">
        <f>IFERROR(VLOOKUP(L937,verify_descriptions!A:J,5,FALSE),"")</f>
        <v/>
      </c>
      <c r="F937" s="10" t="str">
        <f>IFERROR(VLOOKUP(L937,verify_descriptions!A:J,6,FALSE),"")</f>
        <v/>
      </c>
      <c r="G937" s="10" t="str">
        <f>IFERROR(VLOOKUP(L937,verify_descriptions!A:J,7,FALSE),"")</f>
        <v/>
      </c>
      <c r="H937" s="10" t="str">
        <f>IFERROR(VLOOKUP(L937,verify_descriptions!A:J,8,FALSE),"")</f>
        <v/>
      </c>
      <c r="I937" s="10" t="str">
        <f>IFERROR(VLOOKUP(L937,verify_descriptions!A:J,9,FALSE),"")</f>
        <v/>
      </c>
      <c r="J937" s="9"/>
      <c r="K937" s="12" t="str">
        <f>IFERROR(VLOOKUP(L937,verify_descriptions!A:J,10,FALSE),"")</f>
        <v/>
      </c>
      <c r="L937" s="9"/>
      <c r="M937" s="9"/>
      <c r="N937" s="9"/>
      <c r="O937" s="10" t="str">
        <f>IF(C937="","",IF(ISERROR(VLOOKUP(C937,verify_dates!$A$1:$A$50,1,FALSE)),"Datum ungültig!",IF(L937="","Beschr. fehlt!",IF(SUMIFS(J:J,C:C,"="&amp;C937,K:K,"STD")&gt;10,"&gt;10h Arbeitszeit!",IF(AND(NOT(ISNUMBER(J937)),C937&lt;&gt;""),"Arbeitszeit fehlt!",IF(NOT(ISERROR(VLOOKUP(C937,verify_holidays!A:A,1,FALSE))),"W: Feiertagsarbeit!",IF(WEEKDAY(C937,2)&gt;5,"W: Wochenendarbeit!","OK")))))))</f>
        <v/>
      </c>
      <c r="P937" s="9" t="str">
        <f t="shared" si="14"/>
        <v>Abgeschlossen</v>
      </c>
    </row>
    <row r="938" spans="1:16" x14ac:dyDescent="0.25">
      <c r="A938" s="10" t="str">
        <f>IFERROR(VLOOKUP(L938,verify_descriptions!A:J,2,FALSE),"")</f>
        <v/>
      </c>
      <c r="B938" s="10" t="str">
        <f>IFERROR(VLOOKUP(L938,verify_descriptions!A:J,3,FALSE),"")</f>
        <v/>
      </c>
      <c r="C938" s="8"/>
      <c r="D938" s="10" t="str">
        <f>IFERROR(VLOOKUP(L938,verify_descriptions!A:J,4,FALSE),"")</f>
        <v/>
      </c>
      <c r="E938" s="10" t="str">
        <f>IFERROR(VLOOKUP(L938,verify_descriptions!A:J,5,FALSE),"")</f>
        <v/>
      </c>
      <c r="F938" s="10" t="str">
        <f>IFERROR(VLOOKUP(L938,verify_descriptions!A:J,6,FALSE),"")</f>
        <v/>
      </c>
      <c r="G938" s="10" t="str">
        <f>IFERROR(VLOOKUP(L938,verify_descriptions!A:J,7,FALSE),"")</f>
        <v/>
      </c>
      <c r="H938" s="10" t="str">
        <f>IFERROR(VLOOKUP(L938,verify_descriptions!A:J,8,FALSE),"")</f>
        <v/>
      </c>
      <c r="I938" s="10" t="str">
        <f>IFERROR(VLOOKUP(L938,verify_descriptions!A:J,9,FALSE),"")</f>
        <v/>
      </c>
      <c r="J938" s="9"/>
      <c r="K938" s="12" t="str">
        <f>IFERROR(VLOOKUP(L938,verify_descriptions!A:J,10,FALSE),"")</f>
        <v/>
      </c>
      <c r="L938" s="9"/>
      <c r="M938" s="9"/>
      <c r="N938" s="9"/>
      <c r="O938" s="10" t="str">
        <f>IF(C938="","",IF(ISERROR(VLOOKUP(C938,verify_dates!$A$1:$A$50,1,FALSE)),"Datum ungültig!",IF(L938="","Beschr. fehlt!",IF(SUMIFS(J:J,C:C,"="&amp;C938,K:K,"STD")&gt;10,"&gt;10h Arbeitszeit!",IF(AND(NOT(ISNUMBER(J938)),C938&lt;&gt;""),"Arbeitszeit fehlt!",IF(NOT(ISERROR(VLOOKUP(C938,verify_holidays!A:A,1,FALSE))),"W: Feiertagsarbeit!",IF(WEEKDAY(C938,2)&gt;5,"W: Wochenendarbeit!","OK")))))))</f>
        <v/>
      </c>
      <c r="P938" s="9" t="str">
        <f t="shared" si="14"/>
        <v>Abgeschlossen</v>
      </c>
    </row>
    <row r="939" spans="1:16" x14ac:dyDescent="0.25">
      <c r="A939" s="10" t="str">
        <f>IFERROR(VLOOKUP(L939,verify_descriptions!A:J,2,FALSE),"")</f>
        <v/>
      </c>
      <c r="B939" s="10" t="str">
        <f>IFERROR(VLOOKUP(L939,verify_descriptions!A:J,3,FALSE),"")</f>
        <v/>
      </c>
      <c r="C939" s="8"/>
      <c r="D939" s="10" t="str">
        <f>IFERROR(VLOOKUP(L939,verify_descriptions!A:J,4,FALSE),"")</f>
        <v/>
      </c>
      <c r="E939" s="10" t="str">
        <f>IFERROR(VLOOKUP(L939,verify_descriptions!A:J,5,FALSE),"")</f>
        <v/>
      </c>
      <c r="F939" s="10" t="str">
        <f>IFERROR(VLOOKUP(L939,verify_descriptions!A:J,6,FALSE),"")</f>
        <v/>
      </c>
      <c r="G939" s="10" t="str">
        <f>IFERROR(VLOOKUP(L939,verify_descriptions!A:J,7,FALSE),"")</f>
        <v/>
      </c>
      <c r="H939" s="10" t="str">
        <f>IFERROR(VLOOKUP(L939,verify_descriptions!A:J,8,FALSE),"")</f>
        <v/>
      </c>
      <c r="I939" s="10" t="str">
        <f>IFERROR(VLOOKUP(L939,verify_descriptions!A:J,9,FALSE),"")</f>
        <v/>
      </c>
      <c r="J939" s="9"/>
      <c r="K939" s="12" t="str">
        <f>IFERROR(VLOOKUP(L939,verify_descriptions!A:J,10,FALSE),"")</f>
        <v/>
      </c>
      <c r="L939" s="9"/>
      <c r="M939" s="9"/>
      <c r="N939" s="9"/>
      <c r="O939" s="10" t="str">
        <f>IF(C939="","",IF(ISERROR(VLOOKUP(C939,verify_dates!$A$1:$A$50,1,FALSE)),"Datum ungültig!",IF(L939="","Beschr. fehlt!",IF(SUMIFS(J:J,C:C,"="&amp;C939,K:K,"STD")&gt;10,"&gt;10h Arbeitszeit!",IF(AND(NOT(ISNUMBER(J939)),C939&lt;&gt;""),"Arbeitszeit fehlt!",IF(NOT(ISERROR(VLOOKUP(C939,verify_holidays!A:A,1,FALSE))),"W: Feiertagsarbeit!",IF(WEEKDAY(C939,2)&gt;5,"W: Wochenendarbeit!","OK")))))))</f>
        <v/>
      </c>
      <c r="P939" s="9" t="str">
        <f t="shared" si="14"/>
        <v>Abgeschlossen</v>
      </c>
    </row>
    <row r="940" spans="1:16" x14ac:dyDescent="0.25">
      <c r="A940" s="10" t="str">
        <f>IFERROR(VLOOKUP(L940,verify_descriptions!A:J,2,FALSE),"")</f>
        <v/>
      </c>
      <c r="B940" s="10" t="str">
        <f>IFERROR(VLOOKUP(L940,verify_descriptions!A:J,3,FALSE),"")</f>
        <v/>
      </c>
      <c r="C940" s="8"/>
      <c r="D940" s="10" t="str">
        <f>IFERROR(VLOOKUP(L940,verify_descriptions!A:J,4,FALSE),"")</f>
        <v/>
      </c>
      <c r="E940" s="10" t="str">
        <f>IFERROR(VLOOKUP(L940,verify_descriptions!A:J,5,FALSE),"")</f>
        <v/>
      </c>
      <c r="F940" s="10" t="str">
        <f>IFERROR(VLOOKUP(L940,verify_descriptions!A:J,6,FALSE),"")</f>
        <v/>
      </c>
      <c r="G940" s="10" t="str">
        <f>IFERROR(VLOOKUP(L940,verify_descriptions!A:J,7,FALSE),"")</f>
        <v/>
      </c>
      <c r="H940" s="10" t="str">
        <f>IFERROR(VLOOKUP(L940,verify_descriptions!A:J,8,FALSE),"")</f>
        <v/>
      </c>
      <c r="I940" s="10" t="str">
        <f>IFERROR(VLOOKUP(L940,verify_descriptions!A:J,9,FALSE),"")</f>
        <v/>
      </c>
      <c r="J940" s="9"/>
      <c r="K940" s="12" t="str">
        <f>IFERROR(VLOOKUP(L940,verify_descriptions!A:J,10,FALSE),"")</f>
        <v/>
      </c>
      <c r="L940" s="9"/>
      <c r="M940" s="9"/>
      <c r="N940" s="9"/>
      <c r="O940" s="10" t="str">
        <f>IF(C940="","",IF(ISERROR(VLOOKUP(C940,verify_dates!$A$1:$A$50,1,FALSE)),"Datum ungültig!",IF(L940="","Beschr. fehlt!",IF(SUMIFS(J:J,C:C,"="&amp;C940,K:K,"STD")&gt;10,"&gt;10h Arbeitszeit!",IF(AND(NOT(ISNUMBER(J940)),C940&lt;&gt;""),"Arbeitszeit fehlt!",IF(NOT(ISERROR(VLOOKUP(C940,verify_holidays!A:A,1,FALSE))),"W: Feiertagsarbeit!",IF(WEEKDAY(C940,2)&gt;5,"W: Wochenendarbeit!","OK")))))))</f>
        <v/>
      </c>
      <c r="P940" s="9" t="str">
        <f t="shared" si="14"/>
        <v>Abgeschlossen</v>
      </c>
    </row>
    <row r="941" spans="1:16" x14ac:dyDescent="0.25">
      <c r="A941" s="10" t="str">
        <f>IFERROR(VLOOKUP(L941,verify_descriptions!A:J,2,FALSE),"")</f>
        <v/>
      </c>
      <c r="B941" s="10" t="str">
        <f>IFERROR(VLOOKUP(L941,verify_descriptions!A:J,3,FALSE),"")</f>
        <v/>
      </c>
      <c r="C941" s="8"/>
      <c r="D941" s="10" t="str">
        <f>IFERROR(VLOOKUP(L941,verify_descriptions!A:J,4,FALSE),"")</f>
        <v/>
      </c>
      <c r="E941" s="10" t="str">
        <f>IFERROR(VLOOKUP(L941,verify_descriptions!A:J,5,FALSE),"")</f>
        <v/>
      </c>
      <c r="F941" s="10" t="str">
        <f>IFERROR(VLOOKUP(L941,verify_descriptions!A:J,6,FALSE),"")</f>
        <v/>
      </c>
      <c r="G941" s="10" t="str">
        <f>IFERROR(VLOOKUP(L941,verify_descriptions!A:J,7,FALSE),"")</f>
        <v/>
      </c>
      <c r="H941" s="10" t="str">
        <f>IFERROR(VLOOKUP(L941,verify_descriptions!A:J,8,FALSE),"")</f>
        <v/>
      </c>
      <c r="I941" s="10" t="str">
        <f>IFERROR(VLOOKUP(L941,verify_descriptions!A:J,9,FALSE),"")</f>
        <v/>
      </c>
      <c r="J941" s="9"/>
      <c r="K941" s="12" t="str">
        <f>IFERROR(VLOOKUP(L941,verify_descriptions!A:J,10,FALSE),"")</f>
        <v/>
      </c>
      <c r="L941" s="9"/>
      <c r="M941" s="9"/>
      <c r="N941" s="9"/>
      <c r="O941" s="10" t="str">
        <f>IF(C941="","",IF(ISERROR(VLOOKUP(C941,verify_dates!$A$1:$A$50,1,FALSE)),"Datum ungültig!",IF(L941="","Beschr. fehlt!",IF(SUMIFS(J:J,C:C,"="&amp;C941,K:K,"STD")&gt;10,"&gt;10h Arbeitszeit!",IF(AND(NOT(ISNUMBER(J941)),C941&lt;&gt;""),"Arbeitszeit fehlt!",IF(NOT(ISERROR(VLOOKUP(C941,verify_holidays!A:A,1,FALSE))),"W: Feiertagsarbeit!",IF(WEEKDAY(C941,2)&gt;5,"W: Wochenendarbeit!","OK")))))))</f>
        <v/>
      </c>
      <c r="P941" s="9" t="str">
        <f t="shared" si="14"/>
        <v>Abgeschlossen</v>
      </c>
    </row>
    <row r="942" spans="1:16" x14ac:dyDescent="0.25">
      <c r="A942" s="10" t="str">
        <f>IFERROR(VLOOKUP(L942,verify_descriptions!A:J,2,FALSE),"")</f>
        <v/>
      </c>
      <c r="B942" s="10" t="str">
        <f>IFERROR(VLOOKUP(L942,verify_descriptions!A:J,3,FALSE),"")</f>
        <v/>
      </c>
      <c r="C942" s="8"/>
      <c r="D942" s="10" t="str">
        <f>IFERROR(VLOOKUP(L942,verify_descriptions!A:J,4,FALSE),"")</f>
        <v/>
      </c>
      <c r="E942" s="10" t="str">
        <f>IFERROR(VLOOKUP(L942,verify_descriptions!A:J,5,FALSE),"")</f>
        <v/>
      </c>
      <c r="F942" s="10" t="str">
        <f>IFERROR(VLOOKUP(L942,verify_descriptions!A:J,6,FALSE),"")</f>
        <v/>
      </c>
      <c r="G942" s="10" t="str">
        <f>IFERROR(VLOOKUP(L942,verify_descriptions!A:J,7,FALSE),"")</f>
        <v/>
      </c>
      <c r="H942" s="10" t="str">
        <f>IFERROR(VLOOKUP(L942,verify_descriptions!A:J,8,FALSE),"")</f>
        <v/>
      </c>
      <c r="I942" s="10" t="str">
        <f>IFERROR(VLOOKUP(L942,verify_descriptions!A:J,9,FALSE),"")</f>
        <v/>
      </c>
      <c r="J942" s="9"/>
      <c r="K942" s="12" t="str">
        <f>IFERROR(VLOOKUP(L942,verify_descriptions!A:J,10,FALSE),"")</f>
        <v/>
      </c>
      <c r="L942" s="9"/>
      <c r="M942" s="9"/>
      <c r="N942" s="9"/>
      <c r="O942" s="10" t="str">
        <f>IF(C942="","",IF(ISERROR(VLOOKUP(C942,verify_dates!$A$1:$A$50,1,FALSE)),"Datum ungültig!",IF(L942="","Beschr. fehlt!",IF(SUMIFS(J:J,C:C,"="&amp;C942,K:K,"STD")&gt;10,"&gt;10h Arbeitszeit!",IF(AND(NOT(ISNUMBER(J942)),C942&lt;&gt;""),"Arbeitszeit fehlt!",IF(NOT(ISERROR(VLOOKUP(C942,verify_holidays!A:A,1,FALSE))),"W: Feiertagsarbeit!",IF(WEEKDAY(C942,2)&gt;5,"W: Wochenendarbeit!","OK")))))))</f>
        <v/>
      </c>
      <c r="P942" s="9" t="str">
        <f t="shared" si="14"/>
        <v>Abgeschlossen</v>
      </c>
    </row>
    <row r="943" spans="1:16" x14ac:dyDescent="0.25">
      <c r="A943" s="10" t="str">
        <f>IFERROR(VLOOKUP(L943,verify_descriptions!A:J,2,FALSE),"")</f>
        <v/>
      </c>
      <c r="B943" s="10" t="str">
        <f>IFERROR(VLOOKUP(L943,verify_descriptions!A:J,3,FALSE),"")</f>
        <v/>
      </c>
      <c r="C943" s="8"/>
      <c r="D943" s="10" t="str">
        <f>IFERROR(VLOOKUP(L943,verify_descriptions!A:J,4,FALSE),"")</f>
        <v/>
      </c>
      <c r="E943" s="10" t="str">
        <f>IFERROR(VLOOKUP(L943,verify_descriptions!A:J,5,FALSE),"")</f>
        <v/>
      </c>
      <c r="F943" s="10" t="str">
        <f>IFERROR(VLOOKUP(L943,verify_descriptions!A:J,6,FALSE),"")</f>
        <v/>
      </c>
      <c r="G943" s="10" t="str">
        <f>IFERROR(VLOOKUP(L943,verify_descriptions!A:J,7,FALSE),"")</f>
        <v/>
      </c>
      <c r="H943" s="10" t="str">
        <f>IFERROR(VLOOKUP(L943,verify_descriptions!A:J,8,FALSE),"")</f>
        <v/>
      </c>
      <c r="I943" s="10" t="str">
        <f>IFERROR(VLOOKUP(L943,verify_descriptions!A:J,9,FALSE),"")</f>
        <v/>
      </c>
      <c r="J943" s="9"/>
      <c r="K943" s="12" t="str">
        <f>IFERROR(VLOOKUP(L943,verify_descriptions!A:J,10,FALSE),"")</f>
        <v/>
      </c>
      <c r="L943" s="9"/>
      <c r="M943" s="9"/>
      <c r="N943" s="9"/>
      <c r="O943" s="10" t="str">
        <f>IF(C943="","",IF(ISERROR(VLOOKUP(C943,verify_dates!$A$1:$A$50,1,FALSE)),"Datum ungültig!",IF(L943="","Beschr. fehlt!",IF(SUMIFS(J:J,C:C,"="&amp;C943,K:K,"STD")&gt;10,"&gt;10h Arbeitszeit!",IF(AND(NOT(ISNUMBER(J943)),C943&lt;&gt;""),"Arbeitszeit fehlt!",IF(NOT(ISERROR(VLOOKUP(C943,verify_holidays!A:A,1,FALSE))),"W: Feiertagsarbeit!",IF(WEEKDAY(C943,2)&gt;5,"W: Wochenendarbeit!","OK")))))))</f>
        <v/>
      </c>
      <c r="P943" s="9" t="str">
        <f t="shared" si="14"/>
        <v>Abgeschlossen</v>
      </c>
    </row>
    <row r="944" spans="1:16" x14ac:dyDescent="0.25">
      <c r="A944" s="10" t="str">
        <f>IFERROR(VLOOKUP(L944,verify_descriptions!A:J,2,FALSE),"")</f>
        <v/>
      </c>
      <c r="B944" s="10" t="str">
        <f>IFERROR(VLOOKUP(L944,verify_descriptions!A:J,3,FALSE),"")</f>
        <v/>
      </c>
      <c r="C944" s="8"/>
      <c r="D944" s="10" t="str">
        <f>IFERROR(VLOOKUP(L944,verify_descriptions!A:J,4,FALSE),"")</f>
        <v/>
      </c>
      <c r="E944" s="10" t="str">
        <f>IFERROR(VLOOKUP(L944,verify_descriptions!A:J,5,FALSE),"")</f>
        <v/>
      </c>
      <c r="F944" s="10" t="str">
        <f>IFERROR(VLOOKUP(L944,verify_descriptions!A:J,6,FALSE),"")</f>
        <v/>
      </c>
      <c r="G944" s="10" t="str">
        <f>IFERROR(VLOOKUP(L944,verify_descriptions!A:J,7,FALSE),"")</f>
        <v/>
      </c>
      <c r="H944" s="10" t="str">
        <f>IFERROR(VLOOKUP(L944,verify_descriptions!A:J,8,FALSE),"")</f>
        <v/>
      </c>
      <c r="I944" s="10" t="str">
        <f>IFERROR(VLOOKUP(L944,verify_descriptions!A:J,9,FALSE),"")</f>
        <v/>
      </c>
      <c r="J944" s="9"/>
      <c r="K944" s="12" t="str">
        <f>IFERROR(VLOOKUP(L944,verify_descriptions!A:J,10,FALSE),"")</f>
        <v/>
      </c>
      <c r="L944" s="9"/>
      <c r="M944" s="9"/>
      <c r="N944" s="9"/>
      <c r="O944" s="10" t="str">
        <f>IF(C944="","",IF(ISERROR(VLOOKUP(C944,verify_dates!$A$1:$A$50,1,FALSE)),"Datum ungültig!",IF(L944="","Beschr. fehlt!",IF(SUMIFS(J:J,C:C,"="&amp;C944,K:K,"STD")&gt;10,"&gt;10h Arbeitszeit!",IF(AND(NOT(ISNUMBER(J944)),C944&lt;&gt;""),"Arbeitszeit fehlt!",IF(NOT(ISERROR(VLOOKUP(C944,verify_holidays!A:A,1,FALSE))),"W: Feiertagsarbeit!",IF(WEEKDAY(C944,2)&gt;5,"W: Wochenendarbeit!","OK")))))))</f>
        <v/>
      </c>
      <c r="P944" s="9" t="str">
        <f t="shared" si="14"/>
        <v>Abgeschlossen</v>
      </c>
    </row>
    <row r="945" spans="1:16" x14ac:dyDescent="0.25">
      <c r="A945" s="10" t="str">
        <f>IFERROR(VLOOKUP(L945,verify_descriptions!A:J,2,FALSE),"")</f>
        <v/>
      </c>
      <c r="B945" s="10" t="str">
        <f>IFERROR(VLOOKUP(L945,verify_descriptions!A:J,3,FALSE),"")</f>
        <v/>
      </c>
      <c r="C945" s="8"/>
      <c r="D945" s="10" t="str">
        <f>IFERROR(VLOOKUP(L945,verify_descriptions!A:J,4,FALSE),"")</f>
        <v/>
      </c>
      <c r="E945" s="10" t="str">
        <f>IFERROR(VLOOKUP(L945,verify_descriptions!A:J,5,FALSE),"")</f>
        <v/>
      </c>
      <c r="F945" s="10" t="str">
        <f>IFERROR(VLOOKUP(L945,verify_descriptions!A:J,6,FALSE),"")</f>
        <v/>
      </c>
      <c r="G945" s="10" t="str">
        <f>IFERROR(VLOOKUP(L945,verify_descriptions!A:J,7,FALSE),"")</f>
        <v/>
      </c>
      <c r="H945" s="10" t="str">
        <f>IFERROR(VLOOKUP(L945,verify_descriptions!A:J,8,FALSE),"")</f>
        <v/>
      </c>
      <c r="I945" s="10" t="str">
        <f>IFERROR(VLOOKUP(L945,verify_descriptions!A:J,9,FALSE),"")</f>
        <v/>
      </c>
      <c r="J945" s="9"/>
      <c r="K945" s="12" t="str">
        <f>IFERROR(VLOOKUP(L945,verify_descriptions!A:J,10,FALSE),"")</f>
        <v/>
      </c>
      <c r="L945" s="9"/>
      <c r="M945" s="9"/>
      <c r="N945" s="9"/>
      <c r="O945" s="10" t="str">
        <f>IF(C945="","",IF(ISERROR(VLOOKUP(C945,verify_dates!$A$1:$A$50,1,FALSE)),"Datum ungültig!",IF(L945="","Beschr. fehlt!",IF(SUMIFS(J:J,C:C,"="&amp;C945,K:K,"STD")&gt;10,"&gt;10h Arbeitszeit!",IF(AND(NOT(ISNUMBER(J945)),C945&lt;&gt;""),"Arbeitszeit fehlt!",IF(NOT(ISERROR(VLOOKUP(C945,verify_holidays!A:A,1,FALSE))),"W: Feiertagsarbeit!",IF(WEEKDAY(C945,2)&gt;5,"W: Wochenendarbeit!","OK")))))))</f>
        <v/>
      </c>
      <c r="P945" s="9" t="str">
        <f t="shared" si="14"/>
        <v>Abgeschlossen</v>
      </c>
    </row>
    <row r="946" spans="1:16" x14ac:dyDescent="0.25">
      <c r="A946" s="10" t="str">
        <f>IFERROR(VLOOKUP(L946,verify_descriptions!A:J,2,FALSE),"")</f>
        <v/>
      </c>
      <c r="B946" s="10" t="str">
        <f>IFERROR(VLOOKUP(L946,verify_descriptions!A:J,3,FALSE),"")</f>
        <v/>
      </c>
      <c r="C946" s="8"/>
      <c r="D946" s="10" t="str">
        <f>IFERROR(VLOOKUP(L946,verify_descriptions!A:J,4,FALSE),"")</f>
        <v/>
      </c>
      <c r="E946" s="10" t="str">
        <f>IFERROR(VLOOKUP(L946,verify_descriptions!A:J,5,FALSE),"")</f>
        <v/>
      </c>
      <c r="F946" s="10" t="str">
        <f>IFERROR(VLOOKUP(L946,verify_descriptions!A:J,6,FALSE),"")</f>
        <v/>
      </c>
      <c r="G946" s="10" t="str">
        <f>IFERROR(VLOOKUP(L946,verify_descriptions!A:J,7,FALSE),"")</f>
        <v/>
      </c>
      <c r="H946" s="10" t="str">
        <f>IFERROR(VLOOKUP(L946,verify_descriptions!A:J,8,FALSE),"")</f>
        <v/>
      </c>
      <c r="I946" s="10" t="str">
        <f>IFERROR(VLOOKUP(L946,verify_descriptions!A:J,9,FALSE),"")</f>
        <v/>
      </c>
      <c r="J946" s="9"/>
      <c r="K946" s="12" t="str">
        <f>IFERROR(VLOOKUP(L946,verify_descriptions!A:J,10,FALSE),"")</f>
        <v/>
      </c>
      <c r="L946" s="9"/>
      <c r="M946" s="9"/>
      <c r="N946" s="9"/>
      <c r="O946" s="10" t="str">
        <f>IF(C946="","",IF(ISERROR(VLOOKUP(C946,verify_dates!$A$1:$A$50,1,FALSE)),"Datum ungültig!",IF(L946="","Beschr. fehlt!",IF(SUMIFS(J:J,C:C,"="&amp;C946,K:K,"STD")&gt;10,"&gt;10h Arbeitszeit!",IF(AND(NOT(ISNUMBER(J946)),C946&lt;&gt;""),"Arbeitszeit fehlt!",IF(NOT(ISERROR(VLOOKUP(C946,verify_holidays!A:A,1,FALSE))),"W: Feiertagsarbeit!",IF(WEEKDAY(C946,2)&gt;5,"W: Wochenendarbeit!","OK")))))))</f>
        <v/>
      </c>
      <c r="P946" s="9" t="str">
        <f t="shared" si="14"/>
        <v>Abgeschlossen</v>
      </c>
    </row>
    <row r="947" spans="1:16" x14ac:dyDescent="0.25">
      <c r="A947" s="10" t="str">
        <f>IFERROR(VLOOKUP(L947,verify_descriptions!A:J,2,FALSE),"")</f>
        <v/>
      </c>
      <c r="B947" s="10" t="str">
        <f>IFERROR(VLOOKUP(L947,verify_descriptions!A:J,3,FALSE),"")</f>
        <v/>
      </c>
      <c r="C947" s="8"/>
      <c r="D947" s="10" t="str">
        <f>IFERROR(VLOOKUP(L947,verify_descriptions!A:J,4,FALSE),"")</f>
        <v/>
      </c>
      <c r="E947" s="10" t="str">
        <f>IFERROR(VLOOKUP(L947,verify_descriptions!A:J,5,FALSE),"")</f>
        <v/>
      </c>
      <c r="F947" s="10" t="str">
        <f>IFERROR(VLOOKUP(L947,verify_descriptions!A:J,6,FALSE),"")</f>
        <v/>
      </c>
      <c r="G947" s="10" t="str">
        <f>IFERROR(VLOOKUP(L947,verify_descriptions!A:J,7,FALSE),"")</f>
        <v/>
      </c>
      <c r="H947" s="10" t="str">
        <f>IFERROR(VLOOKUP(L947,verify_descriptions!A:J,8,FALSE),"")</f>
        <v/>
      </c>
      <c r="I947" s="10" t="str">
        <f>IFERROR(VLOOKUP(L947,verify_descriptions!A:J,9,FALSE),"")</f>
        <v/>
      </c>
      <c r="J947" s="9"/>
      <c r="K947" s="12" t="str">
        <f>IFERROR(VLOOKUP(L947,verify_descriptions!A:J,10,FALSE),"")</f>
        <v/>
      </c>
      <c r="L947" s="9"/>
      <c r="M947" s="9"/>
      <c r="N947" s="9"/>
      <c r="O947" s="10" t="str">
        <f>IF(C947="","",IF(ISERROR(VLOOKUP(C947,verify_dates!$A$1:$A$50,1,FALSE)),"Datum ungültig!",IF(L947="","Beschr. fehlt!",IF(SUMIFS(J:J,C:C,"="&amp;C947,K:K,"STD")&gt;10,"&gt;10h Arbeitszeit!",IF(AND(NOT(ISNUMBER(J947)),C947&lt;&gt;""),"Arbeitszeit fehlt!",IF(NOT(ISERROR(VLOOKUP(C947,verify_holidays!A:A,1,FALSE))),"W: Feiertagsarbeit!",IF(WEEKDAY(C947,2)&gt;5,"W: Wochenendarbeit!","OK")))))))</f>
        <v/>
      </c>
      <c r="P947" s="9" t="str">
        <f t="shared" si="14"/>
        <v>Abgeschlossen</v>
      </c>
    </row>
    <row r="948" spans="1:16" x14ac:dyDescent="0.25">
      <c r="A948" s="10" t="str">
        <f>IFERROR(VLOOKUP(L948,verify_descriptions!A:J,2,FALSE),"")</f>
        <v/>
      </c>
      <c r="B948" s="10" t="str">
        <f>IFERROR(VLOOKUP(L948,verify_descriptions!A:J,3,FALSE),"")</f>
        <v/>
      </c>
      <c r="C948" s="8"/>
      <c r="D948" s="10" t="str">
        <f>IFERROR(VLOOKUP(L948,verify_descriptions!A:J,4,FALSE),"")</f>
        <v/>
      </c>
      <c r="E948" s="10" t="str">
        <f>IFERROR(VLOOKUP(L948,verify_descriptions!A:J,5,FALSE),"")</f>
        <v/>
      </c>
      <c r="F948" s="10" t="str">
        <f>IFERROR(VLOOKUP(L948,verify_descriptions!A:J,6,FALSE),"")</f>
        <v/>
      </c>
      <c r="G948" s="10" t="str">
        <f>IFERROR(VLOOKUP(L948,verify_descriptions!A:J,7,FALSE),"")</f>
        <v/>
      </c>
      <c r="H948" s="10" t="str">
        <f>IFERROR(VLOOKUP(L948,verify_descriptions!A:J,8,FALSE),"")</f>
        <v/>
      </c>
      <c r="I948" s="10" t="str">
        <f>IFERROR(VLOOKUP(L948,verify_descriptions!A:J,9,FALSE),"")</f>
        <v/>
      </c>
      <c r="J948" s="9"/>
      <c r="K948" s="12" t="str">
        <f>IFERROR(VLOOKUP(L948,verify_descriptions!A:J,10,FALSE),"")</f>
        <v/>
      </c>
      <c r="L948" s="9"/>
      <c r="M948" s="9"/>
      <c r="N948" s="9"/>
      <c r="O948" s="10" t="str">
        <f>IF(C948="","",IF(ISERROR(VLOOKUP(C948,verify_dates!$A$1:$A$50,1,FALSE)),"Datum ungültig!",IF(L948="","Beschr. fehlt!",IF(SUMIFS(J:J,C:C,"="&amp;C948,K:K,"STD")&gt;10,"&gt;10h Arbeitszeit!",IF(AND(NOT(ISNUMBER(J948)),C948&lt;&gt;""),"Arbeitszeit fehlt!",IF(NOT(ISERROR(VLOOKUP(C948,verify_holidays!A:A,1,FALSE))),"W: Feiertagsarbeit!",IF(WEEKDAY(C948,2)&gt;5,"W: Wochenendarbeit!","OK")))))))</f>
        <v/>
      </c>
      <c r="P948" s="9" t="str">
        <f t="shared" si="14"/>
        <v>Abgeschlossen</v>
      </c>
    </row>
    <row r="949" spans="1:16" x14ac:dyDescent="0.25">
      <c r="A949" s="10" t="str">
        <f>IFERROR(VLOOKUP(L949,verify_descriptions!A:J,2,FALSE),"")</f>
        <v/>
      </c>
      <c r="B949" s="10" t="str">
        <f>IFERROR(VLOOKUP(L949,verify_descriptions!A:J,3,FALSE),"")</f>
        <v/>
      </c>
      <c r="C949" s="8"/>
      <c r="D949" s="10" t="str">
        <f>IFERROR(VLOOKUP(L949,verify_descriptions!A:J,4,FALSE),"")</f>
        <v/>
      </c>
      <c r="E949" s="10" t="str">
        <f>IFERROR(VLOOKUP(L949,verify_descriptions!A:J,5,FALSE),"")</f>
        <v/>
      </c>
      <c r="F949" s="10" t="str">
        <f>IFERROR(VLOOKUP(L949,verify_descriptions!A:J,6,FALSE),"")</f>
        <v/>
      </c>
      <c r="G949" s="10" t="str">
        <f>IFERROR(VLOOKUP(L949,verify_descriptions!A:J,7,FALSE),"")</f>
        <v/>
      </c>
      <c r="H949" s="10" t="str">
        <f>IFERROR(VLOOKUP(L949,verify_descriptions!A:J,8,FALSE),"")</f>
        <v/>
      </c>
      <c r="I949" s="10" t="str">
        <f>IFERROR(VLOOKUP(L949,verify_descriptions!A:J,9,FALSE),"")</f>
        <v/>
      </c>
      <c r="J949" s="9"/>
      <c r="K949" s="12" t="str">
        <f>IFERROR(VLOOKUP(L949,verify_descriptions!A:J,10,FALSE),"")</f>
        <v/>
      </c>
      <c r="L949" s="9"/>
      <c r="M949" s="9"/>
      <c r="N949" s="9"/>
      <c r="O949" s="10" t="str">
        <f>IF(C949="","",IF(ISERROR(VLOOKUP(C949,verify_dates!$A$1:$A$50,1,FALSE)),"Datum ungültig!",IF(L949="","Beschr. fehlt!",IF(SUMIFS(J:J,C:C,"="&amp;C949,K:K,"STD")&gt;10,"&gt;10h Arbeitszeit!",IF(AND(NOT(ISNUMBER(J949)),C949&lt;&gt;""),"Arbeitszeit fehlt!",IF(NOT(ISERROR(VLOOKUP(C949,verify_holidays!A:A,1,FALSE))),"W: Feiertagsarbeit!",IF(WEEKDAY(C949,2)&gt;5,"W: Wochenendarbeit!","OK")))))))</f>
        <v/>
      </c>
      <c r="P949" s="9" t="str">
        <f t="shared" si="14"/>
        <v>Abgeschlossen</v>
      </c>
    </row>
    <row r="950" spans="1:16" x14ac:dyDescent="0.25">
      <c r="A950" s="10" t="str">
        <f>IFERROR(VLOOKUP(L950,verify_descriptions!A:J,2,FALSE),"")</f>
        <v/>
      </c>
      <c r="B950" s="10" t="str">
        <f>IFERROR(VLOOKUP(L950,verify_descriptions!A:J,3,FALSE),"")</f>
        <v/>
      </c>
      <c r="C950" s="8"/>
      <c r="D950" s="10" t="str">
        <f>IFERROR(VLOOKUP(L950,verify_descriptions!A:J,4,FALSE),"")</f>
        <v/>
      </c>
      <c r="E950" s="10" t="str">
        <f>IFERROR(VLOOKUP(L950,verify_descriptions!A:J,5,FALSE),"")</f>
        <v/>
      </c>
      <c r="F950" s="10" t="str">
        <f>IFERROR(VLOOKUP(L950,verify_descriptions!A:J,6,FALSE),"")</f>
        <v/>
      </c>
      <c r="G950" s="10" t="str">
        <f>IFERROR(VLOOKUP(L950,verify_descriptions!A:J,7,FALSE),"")</f>
        <v/>
      </c>
      <c r="H950" s="10" t="str">
        <f>IFERROR(VLOOKUP(L950,verify_descriptions!A:J,8,FALSE),"")</f>
        <v/>
      </c>
      <c r="I950" s="10" t="str">
        <f>IFERROR(VLOOKUP(L950,verify_descriptions!A:J,9,FALSE),"")</f>
        <v/>
      </c>
      <c r="J950" s="9"/>
      <c r="K950" s="12" t="str">
        <f>IFERROR(VLOOKUP(L950,verify_descriptions!A:J,10,FALSE),"")</f>
        <v/>
      </c>
      <c r="L950" s="9"/>
      <c r="M950" s="9"/>
      <c r="N950" s="9"/>
      <c r="O950" s="10" t="str">
        <f>IF(C950="","",IF(ISERROR(VLOOKUP(C950,verify_dates!$A$1:$A$50,1,FALSE)),"Datum ungültig!",IF(L950="","Beschr. fehlt!",IF(SUMIFS(J:J,C:C,"="&amp;C950,K:K,"STD")&gt;10,"&gt;10h Arbeitszeit!",IF(AND(NOT(ISNUMBER(J950)),C950&lt;&gt;""),"Arbeitszeit fehlt!",IF(NOT(ISERROR(VLOOKUP(C950,verify_holidays!A:A,1,FALSE))),"W: Feiertagsarbeit!",IF(WEEKDAY(C950,2)&gt;5,"W: Wochenendarbeit!","OK")))))))</f>
        <v/>
      </c>
      <c r="P950" s="9" t="str">
        <f t="shared" si="14"/>
        <v>Abgeschlossen</v>
      </c>
    </row>
    <row r="951" spans="1:16" x14ac:dyDescent="0.25">
      <c r="A951" s="10" t="str">
        <f>IFERROR(VLOOKUP(L951,verify_descriptions!A:J,2,FALSE),"")</f>
        <v/>
      </c>
      <c r="B951" s="10" t="str">
        <f>IFERROR(VLOOKUP(L951,verify_descriptions!A:J,3,FALSE),"")</f>
        <v/>
      </c>
      <c r="C951" s="8"/>
      <c r="D951" s="10" t="str">
        <f>IFERROR(VLOOKUP(L951,verify_descriptions!A:J,4,FALSE),"")</f>
        <v/>
      </c>
      <c r="E951" s="10" t="str">
        <f>IFERROR(VLOOKUP(L951,verify_descriptions!A:J,5,FALSE),"")</f>
        <v/>
      </c>
      <c r="F951" s="10" t="str">
        <f>IFERROR(VLOOKUP(L951,verify_descriptions!A:J,6,FALSE),"")</f>
        <v/>
      </c>
      <c r="G951" s="10" t="str">
        <f>IFERROR(VLOOKUP(L951,verify_descriptions!A:J,7,FALSE),"")</f>
        <v/>
      </c>
      <c r="H951" s="10" t="str">
        <f>IFERROR(VLOOKUP(L951,verify_descriptions!A:J,8,FALSE),"")</f>
        <v/>
      </c>
      <c r="I951" s="10" t="str">
        <f>IFERROR(VLOOKUP(L951,verify_descriptions!A:J,9,FALSE),"")</f>
        <v/>
      </c>
      <c r="J951" s="9"/>
      <c r="K951" s="12" t="str">
        <f>IFERROR(VLOOKUP(L951,verify_descriptions!A:J,10,FALSE),"")</f>
        <v/>
      </c>
      <c r="L951" s="9"/>
      <c r="M951" s="9"/>
      <c r="N951" s="9"/>
      <c r="O951" s="10" t="str">
        <f>IF(C951="","",IF(ISERROR(VLOOKUP(C951,verify_dates!$A$1:$A$50,1,FALSE)),"Datum ungültig!",IF(L951="","Beschr. fehlt!",IF(SUMIFS(J:J,C:C,"="&amp;C951,K:K,"STD")&gt;10,"&gt;10h Arbeitszeit!",IF(AND(NOT(ISNUMBER(J951)),C951&lt;&gt;""),"Arbeitszeit fehlt!",IF(NOT(ISERROR(VLOOKUP(C951,verify_holidays!A:A,1,FALSE))),"W: Feiertagsarbeit!",IF(WEEKDAY(C951,2)&gt;5,"W: Wochenendarbeit!","OK")))))))</f>
        <v/>
      </c>
      <c r="P951" s="9" t="str">
        <f t="shared" si="14"/>
        <v>Abgeschlossen</v>
      </c>
    </row>
    <row r="952" spans="1:16" x14ac:dyDescent="0.25">
      <c r="A952" s="10" t="str">
        <f>IFERROR(VLOOKUP(L952,verify_descriptions!A:J,2,FALSE),"")</f>
        <v/>
      </c>
      <c r="B952" s="10" t="str">
        <f>IFERROR(VLOOKUP(L952,verify_descriptions!A:J,3,FALSE),"")</f>
        <v/>
      </c>
      <c r="C952" s="8"/>
      <c r="D952" s="10" t="str">
        <f>IFERROR(VLOOKUP(L952,verify_descriptions!A:J,4,FALSE),"")</f>
        <v/>
      </c>
      <c r="E952" s="10" t="str">
        <f>IFERROR(VLOOKUP(L952,verify_descriptions!A:J,5,FALSE),"")</f>
        <v/>
      </c>
      <c r="F952" s="10" t="str">
        <f>IFERROR(VLOOKUP(L952,verify_descriptions!A:J,6,FALSE),"")</f>
        <v/>
      </c>
      <c r="G952" s="10" t="str">
        <f>IFERROR(VLOOKUP(L952,verify_descriptions!A:J,7,FALSE),"")</f>
        <v/>
      </c>
      <c r="H952" s="10" t="str">
        <f>IFERROR(VLOOKUP(L952,verify_descriptions!A:J,8,FALSE),"")</f>
        <v/>
      </c>
      <c r="I952" s="10" t="str">
        <f>IFERROR(VLOOKUP(L952,verify_descriptions!A:J,9,FALSE),"")</f>
        <v/>
      </c>
      <c r="J952" s="9"/>
      <c r="K952" s="12" t="str">
        <f>IFERROR(VLOOKUP(L952,verify_descriptions!A:J,10,FALSE),"")</f>
        <v/>
      </c>
      <c r="L952" s="9"/>
      <c r="M952" s="9"/>
      <c r="N952" s="9"/>
      <c r="O952" s="10" t="str">
        <f>IF(C952="","",IF(ISERROR(VLOOKUP(C952,verify_dates!$A$1:$A$50,1,FALSE)),"Datum ungültig!",IF(L952="","Beschr. fehlt!",IF(SUMIFS(J:J,C:C,"="&amp;C952,K:K,"STD")&gt;10,"&gt;10h Arbeitszeit!",IF(AND(NOT(ISNUMBER(J952)),C952&lt;&gt;""),"Arbeitszeit fehlt!",IF(NOT(ISERROR(VLOOKUP(C952,verify_holidays!A:A,1,FALSE))),"W: Feiertagsarbeit!",IF(WEEKDAY(C952,2)&gt;5,"W: Wochenendarbeit!","OK")))))))</f>
        <v/>
      </c>
      <c r="P952" s="9" t="str">
        <f t="shared" si="14"/>
        <v>Abgeschlossen</v>
      </c>
    </row>
    <row r="953" spans="1:16" x14ac:dyDescent="0.25">
      <c r="A953" s="10" t="str">
        <f>IFERROR(VLOOKUP(L953,verify_descriptions!A:J,2,FALSE),"")</f>
        <v/>
      </c>
      <c r="B953" s="10" t="str">
        <f>IFERROR(VLOOKUP(L953,verify_descriptions!A:J,3,FALSE),"")</f>
        <v/>
      </c>
      <c r="C953" s="8"/>
      <c r="D953" s="10" t="str">
        <f>IFERROR(VLOOKUP(L953,verify_descriptions!A:J,4,FALSE),"")</f>
        <v/>
      </c>
      <c r="E953" s="10" t="str">
        <f>IFERROR(VLOOKUP(L953,verify_descriptions!A:J,5,FALSE),"")</f>
        <v/>
      </c>
      <c r="F953" s="10" t="str">
        <f>IFERROR(VLOOKUP(L953,verify_descriptions!A:J,6,FALSE),"")</f>
        <v/>
      </c>
      <c r="G953" s="10" t="str">
        <f>IFERROR(VLOOKUP(L953,verify_descriptions!A:J,7,FALSE),"")</f>
        <v/>
      </c>
      <c r="H953" s="10" t="str">
        <f>IFERROR(VLOOKUP(L953,verify_descriptions!A:J,8,FALSE),"")</f>
        <v/>
      </c>
      <c r="I953" s="10" t="str">
        <f>IFERROR(VLOOKUP(L953,verify_descriptions!A:J,9,FALSE),"")</f>
        <v/>
      </c>
      <c r="J953" s="9"/>
      <c r="K953" s="12" t="str">
        <f>IFERROR(VLOOKUP(L953,verify_descriptions!A:J,10,FALSE),"")</f>
        <v/>
      </c>
      <c r="L953" s="9"/>
      <c r="M953" s="9"/>
      <c r="N953" s="9"/>
      <c r="O953" s="10" t="str">
        <f>IF(C953="","",IF(ISERROR(VLOOKUP(C953,verify_dates!$A$1:$A$50,1,FALSE)),"Datum ungültig!",IF(L953="","Beschr. fehlt!",IF(SUMIFS(J:J,C:C,"="&amp;C953,K:K,"STD")&gt;10,"&gt;10h Arbeitszeit!",IF(AND(NOT(ISNUMBER(J953)),C953&lt;&gt;""),"Arbeitszeit fehlt!",IF(NOT(ISERROR(VLOOKUP(C953,verify_holidays!A:A,1,FALSE))),"W: Feiertagsarbeit!",IF(WEEKDAY(C953,2)&gt;5,"W: Wochenendarbeit!","OK")))))))</f>
        <v/>
      </c>
      <c r="P953" s="9" t="str">
        <f t="shared" si="14"/>
        <v>Abgeschlossen</v>
      </c>
    </row>
    <row r="954" spans="1:16" x14ac:dyDescent="0.25">
      <c r="A954" s="10" t="str">
        <f>IFERROR(VLOOKUP(L954,verify_descriptions!A:J,2,FALSE),"")</f>
        <v/>
      </c>
      <c r="B954" s="10" t="str">
        <f>IFERROR(VLOOKUP(L954,verify_descriptions!A:J,3,FALSE),"")</f>
        <v/>
      </c>
      <c r="C954" s="8"/>
      <c r="D954" s="10" t="str">
        <f>IFERROR(VLOOKUP(L954,verify_descriptions!A:J,4,FALSE),"")</f>
        <v/>
      </c>
      <c r="E954" s="10" t="str">
        <f>IFERROR(VLOOKUP(L954,verify_descriptions!A:J,5,FALSE),"")</f>
        <v/>
      </c>
      <c r="F954" s="10" t="str">
        <f>IFERROR(VLOOKUP(L954,verify_descriptions!A:J,6,FALSE),"")</f>
        <v/>
      </c>
      <c r="G954" s="10" t="str">
        <f>IFERROR(VLOOKUP(L954,verify_descriptions!A:J,7,FALSE),"")</f>
        <v/>
      </c>
      <c r="H954" s="10" t="str">
        <f>IFERROR(VLOOKUP(L954,verify_descriptions!A:J,8,FALSE),"")</f>
        <v/>
      </c>
      <c r="I954" s="10" t="str">
        <f>IFERROR(VLOOKUP(L954,verify_descriptions!A:J,9,FALSE),"")</f>
        <v/>
      </c>
      <c r="J954" s="9"/>
      <c r="K954" s="12" t="str">
        <f>IFERROR(VLOOKUP(L954,verify_descriptions!A:J,10,FALSE),"")</f>
        <v/>
      </c>
      <c r="L954" s="9"/>
      <c r="M954" s="9"/>
      <c r="N954" s="9"/>
      <c r="O954" s="10" t="str">
        <f>IF(C954="","",IF(ISERROR(VLOOKUP(C954,verify_dates!$A$1:$A$50,1,FALSE)),"Datum ungültig!",IF(L954="","Beschr. fehlt!",IF(SUMIFS(J:J,C:C,"="&amp;C954,K:K,"STD")&gt;10,"&gt;10h Arbeitszeit!",IF(AND(NOT(ISNUMBER(J954)),C954&lt;&gt;""),"Arbeitszeit fehlt!",IF(NOT(ISERROR(VLOOKUP(C954,verify_holidays!A:A,1,FALSE))),"W: Feiertagsarbeit!",IF(WEEKDAY(C954,2)&gt;5,"W: Wochenendarbeit!","OK")))))))</f>
        <v/>
      </c>
      <c r="P954" s="9" t="str">
        <f t="shared" si="14"/>
        <v>Abgeschlossen</v>
      </c>
    </row>
    <row r="955" spans="1:16" x14ac:dyDescent="0.25">
      <c r="A955" s="10" t="str">
        <f>IFERROR(VLOOKUP(L955,verify_descriptions!A:J,2,FALSE),"")</f>
        <v/>
      </c>
      <c r="B955" s="10" t="str">
        <f>IFERROR(VLOOKUP(L955,verify_descriptions!A:J,3,FALSE),"")</f>
        <v/>
      </c>
      <c r="C955" s="8"/>
      <c r="D955" s="10" t="str">
        <f>IFERROR(VLOOKUP(L955,verify_descriptions!A:J,4,FALSE),"")</f>
        <v/>
      </c>
      <c r="E955" s="10" t="str">
        <f>IFERROR(VLOOKUP(L955,verify_descriptions!A:J,5,FALSE),"")</f>
        <v/>
      </c>
      <c r="F955" s="10" t="str">
        <f>IFERROR(VLOOKUP(L955,verify_descriptions!A:J,6,FALSE),"")</f>
        <v/>
      </c>
      <c r="G955" s="10" t="str">
        <f>IFERROR(VLOOKUP(L955,verify_descriptions!A:J,7,FALSE),"")</f>
        <v/>
      </c>
      <c r="H955" s="10" t="str">
        <f>IFERROR(VLOOKUP(L955,verify_descriptions!A:J,8,FALSE),"")</f>
        <v/>
      </c>
      <c r="I955" s="10" t="str">
        <f>IFERROR(VLOOKUP(L955,verify_descriptions!A:J,9,FALSE),"")</f>
        <v/>
      </c>
      <c r="J955" s="9"/>
      <c r="K955" s="12" t="str">
        <f>IFERROR(VLOOKUP(L955,verify_descriptions!A:J,10,FALSE),"")</f>
        <v/>
      </c>
      <c r="L955" s="9"/>
      <c r="M955" s="9"/>
      <c r="N955" s="9"/>
      <c r="O955" s="10" t="str">
        <f>IF(C955="","",IF(ISERROR(VLOOKUP(C955,verify_dates!$A$1:$A$50,1,FALSE)),"Datum ungültig!",IF(L955="","Beschr. fehlt!",IF(SUMIFS(J:J,C:C,"="&amp;C955,K:K,"STD")&gt;10,"&gt;10h Arbeitszeit!",IF(AND(NOT(ISNUMBER(J955)),C955&lt;&gt;""),"Arbeitszeit fehlt!",IF(NOT(ISERROR(VLOOKUP(C955,verify_holidays!A:A,1,FALSE))),"W: Feiertagsarbeit!",IF(WEEKDAY(C955,2)&gt;5,"W: Wochenendarbeit!","OK")))))))</f>
        <v/>
      </c>
      <c r="P955" s="9" t="str">
        <f t="shared" si="14"/>
        <v>Abgeschlossen</v>
      </c>
    </row>
    <row r="956" spans="1:16" x14ac:dyDescent="0.25">
      <c r="A956" s="10" t="str">
        <f>IFERROR(VLOOKUP(L956,verify_descriptions!A:J,2,FALSE),"")</f>
        <v/>
      </c>
      <c r="B956" s="10" t="str">
        <f>IFERROR(VLOOKUP(L956,verify_descriptions!A:J,3,FALSE),"")</f>
        <v/>
      </c>
      <c r="C956" s="8"/>
      <c r="D956" s="10" t="str">
        <f>IFERROR(VLOOKUP(L956,verify_descriptions!A:J,4,FALSE),"")</f>
        <v/>
      </c>
      <c r="E956" s="10" t="str">
        <f>IFERROR(VLOOKUP(L956,verify_descriptions!A:J,5,FALSE),"")</f>
        <v/>
      </c>
      <c r="F956" s="10" t="str">
        <f>IFERROR(VLOOKUP(L956,verify_descriptions!A:J,6,FALSE),"")</f>
        <v/>
      </c>
      <c r="G956" s="10" t="str">
        <f>IFERROR(VLOOKUP(L956,verify_descriptions!A:J,7,FALSE),"")</f>
        <v/>
      </c>
      <c r="H956" s="10" t="str">
        <f>IFERROR(VLOOKUP(L956,verify_descriptions!A:J,8,FALSE),"")</f>
        <v/>
      </c>
      <c r="I956" s="10" t="str">
        <f>IFERROR(VLOOKUP(L956,verify_descriptions!A:J,9,FALSE),"")</f>
        <v/>
      </c>
      <c r="J956" s="9"/>
      <c r="K956" s="12" t="str">
        <f>IFERROR(VLOOKUP(L956,verify_descriptions!A:J,10,FALSE),"")</f>
        <v/>
      </c>
      <c r="L956" s="9"/>
      <c r="M956" s="9"/>
      <c r="N956" s="9"/>
      <c r="O956" s="10" t="str">
        <f>IF(C956="","",IF(ISERROR(VLOOKUP(C956,verify_dates!$A$1:$A$50,1,FALSE)),"Datum ungültig!",IF(L956="","Beschr. fehlt!",IF(SUMIFS(J:J,C:C,"="&amp;C956,K:K,"STD")&gt;10,"&gt;10h Arbeitszeit!",IF(AND(NOT(ISNUMBER(J956)),C956&lt;&gt;""),"Arbeitszeit fehlt!",IF(NOT(ISERROR(VLOOKUP(C956,verify_holidays!A:A,1,FALSE))),"W: Feiertagsarbeit!",IF(WEEKDAY(C956,2)&gt;5,"W: Wochenendarbeit!","OK")))))))</f>
        <v/>
      </c>
      <c r="P956" s="9" t="str">
        <f t="shared" si="14"/>
        <v>Abgeschlossen</v>
      </c>
    </row>
    <row r="957" spans="1:16" x14ac:dyDescent="0.25">
      <c r="A957" s="10" t="str">
        <f>IFERROR(VLOOKUP(L957,verify_descriptions!A:J,2,FALSE),"")</f>
        <v/>
      </c>
      <c r="B957" s="10" t="str">
        <f>IFERROR(VLOOKUP(L957,verify_descriptions!A:J,3,FALSE),"")</f>
        <v/>
      </c>
      <c r="C957" s="8"/>
      <c r="D957" s="10" t="str">
        <f>IFERROR(VLOOKUP(L957,verify_descriptions!A:J,4,FALSE),"")</f>
        <v/>
      </c>
      <c r="E957" s="10" t="str">
        <f>IFERROR(VLOOKUP(L957,verify_descriptions!A:J,5,FALSE),"")</f>
        <v/>
      </c>
      <c r="F957" s="10" t="str">
        <f>IFERROR(VLOOKUP(L957,verify_descriptions!A:J,6,FALSE),"")</f>
        <v/>
      </c>
      <c r="G957" s="10" t="str">
        <f>IFERROR(VLOOKUP(L957,verify_descriptions!A:J,7,FALSE),"")</f>
        <v/>
      </c>
      <c r="H957" s="10" t="str">
        <f>IFERROR(VLOOKUP(L957,verify_descriptions!A:J,8,FALSE),"")</f>
        <v/>
      </c>
      <c r="I957" s="10" t="str">
        <f>IFERROR(VLOOKUP(L957,verify_descriptions!A:J,9,FALSE),"")</f>
        <v/>
      </c>
      <c r="J957" s="9"/>
      <c r="K957" s="12" t="str">
        <f>IFERROR(VLOOKUP(L957,verify_descriptions!A:J,10,FALSE),"")</f>
        <v/>
      </c>
      <c r="L957" s="9"/>
      <c r="M957" s="9"/>
      <c r="N957" s="9"/>
      <c r="O957" s="10" t="str">
        <f>IF(C957="","",IF(ISERROR(VLOOKUP(C957,verify_dates!$A$1:$A$50,1,FALSE)),"Datum ungültig!",IF(L957="","Beschr. fehlt!",IF(SUMIFS(J:J,C:C,"="&amp;C957,K:K,"STD")&gt;10,"&gt;10h Arbeitszeit!",IF(AND(NOT(ISNUMBER(J957)),C957&lt;&gt;""),"Arbeitszeit fehlt!",IF(NOT(ISERROR(VLOOKUP(C957,verify_holidays!A:A,1,FALSE))),"W: Feiertagsarbeit!",IF(WEEKDAY(C957,2)&gt;5,"W: Wochenendarbeit!","OK")))))))</f>
        <v/>
      </c>
      <c r="P957" s="9" t="str">
        <f t="shared" si="14"/>
        <v>Abgeschlossen</v>
      </c>
    </row>
    <row r="958" spans="1:16" x14ac:dyDescent="0.25">
      <c r="A958" s="10" t="str">
        <f>IFERROR(VLOOKUP(L958,verify_descriptions!A:J,2,FALSE),"")</f>
        <v/>
      </c>
      <c r="B958" s="10" t="str">
        <f>IFERROR(VLOOKUP(L958,verify_descriptions!A:J,3,FALSE),"")</f>
        <v/>
      </c>
      <c r="C958" s="8"/>
      <c r="D958" s="10" t="str">
        <f>IFERROR(VLOOKUP(L958,verify_descriptions!A:J,4,FALSE),"")</f>
        <v/>
      </c>
      <c r="E958" s="10" t="str">
        <f>IFERROR(VLOOKUP(L958,verify_descriptions!A:J,5,FALSE),"")</f>
        <v/>
      </c>
      <c r="F958" s="10" t="str">
        <f>IFERROR(VLOOKUP(L958,verify_descriptions!A:J,6,FALSE),"")</f>
        <v/>
      </c>
      <c r="G958" s="10" t="str">
        <f>IFERROR(VLOOKUP(L958,verify_descriptions!A:J,7,FALSE),"")</f>
        <v/>
      </c>
      <c r="H958" s="10" t="str">
        <f>IFERROR(VLOOKUP(L958,verify_descriptions!A:J,8,FALSE),"")</f>
        <v/>
      </c>
      <c r="I958" s="10" t="str">
        <f>IFERROR(VLOOKUP(L958,verify_descriptions!A:J,9,FALSE),"")</f>
        <v/>
      </c>
      <c r="J958" s="9"/>
      <c r="K958" s="12" t="str">
        <f>IFERROR(VLOOKUP(L958,verify_descriptions!A:J,10,FALSE),"")</f>
        <v/>
      </c>
      <c r="L958" s="9"/>
      <c r="M958" s="9"/>
      <c r="N958" s="9"/>
      <c r="O958" s="10" t="str">
        <f>IF(C958="","",IF(ISERROR(VLOOKUP(C958,verify_dates!$A$1:$A$50,1,FALSE)),"Datum ungültig!",IF(L958="","Beschr. fehlt!",IF(SUMIFS(J:J,C:C,"="&amp;C958,K:K,"STD")&gt;10,"&gt;10h Arbeitszeit!",IF(AND(NOT(ISNUMBER(J958)),C958&lt;&gt;""),"Arbeitszeit fehlt!",IF(NOT(ISERROR(VLOOKUP(C958,verify_holidays!A:A,1,FALSE))),"W: Feiertagsarbeit!",IF(WEEKDAY(C958,2)&gt;5,"W: Wochenendarbeit!","OK")))))))</f>
        <v/>
      </c>
      <c r="P958" s="9" t="str">
        <f t="shared" si="14"/>
        <v>Abgeschlossen</v>
      </c>
    </row>
    <row r="959" spans="1:16" x14ac:dyDescent="0.25">
      <c r="A959" s="10" t="str">
        <f>IFERROR(VLOOKUP(L959,verify_descriptions!A:J,2,FALSE),"")</f>
        <v/>
      </c>
      <c r="B959" s="10" t="str">
        <f>IFERROR(VLOOKUP(L959,verify_descriptions!A:J,3,FALSE),"")</f>
        <v/>
      </c>
      <c r="C959" s="8"/>
      <c r="D959" s="10" t="str">
        <f>IFERROR(VLOOKUP(L959,verify_descriptions!A:J,4,FALSE),"")</f>
        <v/>
      </c>
      <c r="E959" s="10" t="str">
        <f>IFERROR(VLOOKUP(L959,verify_descriptions!A:J,5,FALSE),"")</f>
        <v/>
      </c>
      <c r="F959" s="10" t="str">
        <f>IFERROR(VLOOKUP(L959,verify_descriptions!A:J,6,FALSE),"")</f>
        <v/>
      </c>
      <c r="G959" s="10" t="str">
        <f>IFERROR(VLOOKUP(L959,verify_descriptions!A:J,7,FALSE),"")</f>
        <v/>
      </c>
      <c r="H959" s="10" t="str">
        <f>IFERROR(VLOOKUP(L959,verify_descriptions!A:J,8,FALSE),"")</f>
        <v/>
      </c>
      <c r="I959" s="10" t="str">
        <f>IFERROR(VLOOKUP(L959,verify_descriptions!A:J,9,FALSE),"")</f>
        <v/>
      </c>
      <c r="J959" s="9"/>
      <c r="K959" s="12" t="str">
        <f>IFERROR(VLOOKUP(L959,verify_descriptions!A:J,10,FALSE),"")</f>
        <v/>
      </c>
      <c r="L959" s="9"/>
      <c r="M959" s="9"/>
      <c r="N959" s="9"/>
      <c r="O959" s="10" t="str">
        <f>IF(C959="","",IF(ISERROR(VLOOKUP(C959,verify_dates!$A$1:$A$50,1,FALSE)),"Datum ungültig!",IF(L959="","Beschr. fehlt!",IF(SUMIFS(J:J,C:C,"="&amp;C959,K:K,"STD")&gt;10,"&gt;10h Arbeitszeit!",IF(AND(NOT(ISNUMBER(J959)),C959&lt;&gt;""),"Arbeitszeit fehlt!",IF(NOT(ISERROR(VLOOKUP(C959,verify_holidays!A:A,1,FALSE))),"W: Feiertagsarbeit!",IF(WEEKDAY(C959,2)&gt;5,"W: Wochenendarbeit!","OK")))))))</f>
        <v/>
      </c>
      <c r="P959" s="9" t="str">
        <f t="shared" si="14"/>
        <v>Abgeschlossen</v>
      </c>
    </row>
    <row r="960" spans="1:16" x14ac:dyDescent="0.25">
      <c r="A960" s="10" t="str">
        <f>IFERROR(VLOOKUP(L960,verify_descriptions!A:J,2,FALSE),"")</f>
        <v/>
      </c>
      <c r="B960" s="10" t="str">
        <f>IFERROR(VLOOKUP(L960,verify_descriptions!A:J,3,FALSE),"")</f>
        <v/>
      </c>
      <c r="C960" s="8"/>
      <c r="D960" s="10" t="str">
        <f>IFERROR(VLOOKUP(L960,verify_descriptions!A:J,4,FALSE),"")</f>
        <v/>
      </c>
      <c r="E960" s="10" t="str">
        <f>IFERROR(VLOOKUP(L960,verify_descriptions!A:J,5,FALSE),"")</f>
        <v/>
      </c>
      <c r="F960" s="10" t="str">
        <f>IFERROR(VLOOKUP(L960,verify_descriptions!A:J,6,FALSE),"")</f>
        <v/>
      </c>
      <c r="G960" s="10" t="str">
        <f>IFERROR(VLOOKUP(L960,verify_descriptions!A:J,7,FALSE),"")</f>
        <v/>
      </c>
      <c r="H960" s="10" t="str">
        <f>IFERROR(VLOOKUP(L960,verify_descriptions!A:J,8,FALSE),"")</f>
        <v/>
      </c>
      <c r="I960" s="10" t="str">
        <f>IFERROR(VLOOKUP(L960,verify_descriptions!A:J,9,FALSE),"")</f>
        <v/>
      </c>
      <c r="J960" s="9"/>
      <c r="K960" s="12" t="str">
        <f>IFERROR(VLOOKUP(L960,verify_descriptions!A:J,10,FALSE),"")</f>
        <v/>
      </c>
      <c r="L960" s="9"/>
      <c r="M960" s="9"/>
      <c r="N960" s="9"/>
      <c r="O960" s="10" t="str">
        <f>IF(C960="","",IF(ISERROR(VLOOKUP(C960,verify_dates!$A$1:$A$50,1,FALSE)),"Datum ungültig!",IF(L960="","Beschr. fehlt!",IF(SUMIFS(J:J,C:C,"="&amp;C960,K:K,"STD")&gt;10,"&gt;10h Arbeitszeit!",IF(AND(NOT(ISNUMBER(J960)),C960&lt;&gt;""),"Arbeitszeit fehlt!",IF(NOT(ISERROR(VLOOKUP(C960,verify_holidays!A:A,1,FALSE))),"W: Feiertagsarbeit!",IF(WEEKDAY(C960,2)&gt;5,"W: Wochenendarbeit!","OK")))))))</f>
        <v/>
      </c>
      <c r="P960" s="9" t="str">
        <f t="shared" si="14"/>
        <v>Abgeschlossen</v>
      </c>
    </row>
    <row r="961" spans="1:16" x14ac:dyDescent="0.25">
      <c r="A961" s="10" t="str">
        <f>IFERROR(VLOOKUP(L961,verify_descriptions!A:J,2,FALSE),"")</f>
        <v/>
      </c>
      <c r="B961" s="10" t="str">
        <f>IFERROR(VLOOKUP(L961,verify_descriptions!A:J,3,FALSE),"")</f>
        <v/>
      </c>
      <c r="C961" s="8"/>
      <c r="D961" s="10" t="str">
        <f>IFERROR(VLOOKUP(L961,verify_descriptions!A:J,4,FALSE),"")</f>
        <v/>
      </c>
      <c r="E961" s="10" t="str">
        <f>IFERROR(VLOOKUP(L961,verify_descriptions!A:J,5,FALSE),"")</f>
        <v/>
      </c>
      <c r="F961" s="10" t="str">
        <f>IFERROR(VLOOKUP(L961,verify_descriptions!A:J,6,FALSE),"")</f>
        <v/>
      </c>
      <c r="G961" s="10" t="str">
        <f>IFERROR(VLOOKUP(L961,verify_descriptions!A:J,7,FALSE),"")</f>
        <v/>
      </c>
      <c r="H961" s="10" t="str">
        <f>IFERROR(VLOOKUP(L961,verify_descriptions!A:J,8,FALSE),"")</f>
        <v/>
      </c>
      <c r="I961" s="10" t="str">
        <f>IFERROR(VLOOKUP(L961,verify_descriptions!A:J,9,FALSE),"")</f>
        <v/>
      </c>
      <c r="J961" s="9"/>
      <c r="K961" s="12" t="str">
        <f>IFERROR(VLOOKUP(L961,verify_descriptions!A:J,10,FALSE),"")</f>
        <v/>
      </c>
      <c r="L961" s="9"/>
      <c r="M961" s="9"/>
      <c r="N961" s="9"/>
      <c r="O961" s="10" t="str">
        <f>IF(C961="","",IF(ISERROR(VLOOKUP(C961,verify_dates!$A$1:$A$50,1,FALSE)),"Datum ungültig!",IF(L961="","Beschr. fehlt!",IF(SUMIFS(J:J,C:C,"="&amp;C961,K:K,"STD")&gt;10,"&gt;10h Arbeitszeit!",IF(AND(NOT(ISNUMBER(J961)),C961&lt;&gt;""),"Arbeitszeit fehlt!",IF(NOT(ISERROR(VLOOKUP(C961,verify_holidays!A:A,1,FALSE))),"W: Feiertagsarbeit!",IF(WEEKDAY(C961,2)&gt;5,"W: Wochenendarbeit!","OK")))))))</f>
        <v/>
      </c>
      <c r="P961" s="9" t="str">
        <f t="shared" si="14"/>
        <v>Abgeschlossen</v>
      </c>
    </row>
    <row r="962" spans="1:16" x14ac:dyDescent="0.25">
      <c r="A962" s="10" t="str">
        <f>IFERROR(VLOOKUP(L962,verify_descriptions!A:J,2,FALSE),"")</f>
        <v/>
      </c>
      <c r="B962" s="10" t="str">
        <f>IFERROR(VLOOKUP(L962,verify_descriptions!A:J,3,FALSE),"")</f>
        <v/>
      </c>
      <c r="C962" s="8"/>
      <c r="D962" s="10" t="str">
        <f>IFERROR(VLOOKUP(L962,verify_descriptions!A:J,4,FALSE),"")</f>
        <v/>
      </c>
      <c r="E962" s="10" t="str">
        <f>IFERROR(VLOOKUP(L962,verify_descriptions!A:J,5,FALSE),"")</f>
        <v/>
      </c>
      <c r="F962" s="10" t="str">
        <f>IFERROR(VLOOKUP(L962,verify_descriptions!A:J,6,FALSE),"")</f>
        <v/>
      </c>
      <c r="G962" s="10" t="str">
        <f>IFERROR(VLOOKUP(L962,verify_descriptions!A:J,7,FALSE),"")</f>
        <v/>
      </c>
      <c r="H962" s="10" t="str">
        <f>IFERROR(VLOOKUP(L962,verify_descriptions!A:J,8,FALSE),"")</f>
        <v/>
      </c>
      <c r="I962" s="10" t="str">
        <f>IFERROR(VLOOKUP(L962,verify_descriptions!A:J,9,FALSE),"")</f>
        <v/>
      </c>
      <c r="J962" s="9"/>
      <c r="K962" s="12" t="str">
        <f>IFERROR(VLOOKUP(L962,verify_descriptions!A:J,10,FALSE),"")</f>
        <v/>
      </c>
      <c r="L962" s="9"/>
      <c r="M962" s="9"/>
      <c r="N962" s="9"/>
      <c r="O962" s="10" t="str">
        <f>IF(C962="","",IF(ISERROR(VLOOKUP(C962,verify_dates!$A$1:$A$50,1,FALSE)),"Datum ungültig!",IF(L962="","Beschr. fehlt!",IF(SUMIFS(J:J,C:C,"="&amp;C962,K:K,"STD")&gt;10,"&gt;10h Arbeitszeit!",IF(AND(NOT(ISNUMBER(J962)),C962&lt;&gt;""),"Arbeitszeit fehlt!",IF(NOT(ISERROR(VLOOKUP(C962,verify_holidays!A:A,1,FALSE))),"W: Feiertagsarbeit!",IF(WEEKDAY(C962,2)&gt;5,"W: Wochenendarbeit!","OK")))))))</f>
        <v/>
      </c>
      <c r="P962" s="9" t="str">
        <f t="shared" si="14"/>
        <v>Abgeschlossen</v>
      </c>
    </row>
    <row r="963" spans="1:16" x14ac:dyDescent="0.25">
      <c r="A963" s="10" t="str">
        <f>IFERROR(VLOOKUP(L963,verify_descriptions!A:J,2,FALSE),"")</f>
        <v/>
      </c>
      <c r="B963" s="10" t="str">
        <f>IFERROR(VLOOKUP(L963,verify_descriptions!A:J,3,FALSE),"")</f>
        <v/>
      </c>
      <c r="C963" s="8"/>
      <c r="D963" s="10" t="str">
        <f>IFERROR(VLOOKUP(L963,verify_descriptions!A:J,4,FALSE),"")</f>
        <v/>
      </c>
      <c r="E963" s="10" t="str">
        <f>IFERROR(VLOOKUP(L963,verify_descriptions!A:J,5,FALSE),"")</f>
        <v/>
      </c>
      <c r="F963" s="10" t="str">
        <f>IFERROR(VLOOKUP(L963,verify_descriptions!A:J,6,FALSE),"")</f>
        <v/>
      </c>
      <c r="G963" s="10" t="str">
        <f>IFERROR(VLOOKUP(L963,verify_descriptions!A:J,7,FALSE),"")</f>
        <v/>
      </c>
      <c r="H963" s="10" t="str">
        <f>IFERROR(VLOOKUP(L963,verify_descriptions!A:J,8,FALSE),"")</f>
        <v/>
      </c>
      <c r="I963" s="10" t="str">
        <f>IFERROR(VLOOKUP(L963,verify_descriptions!A:J,9,FALSE),"")</f>
        <v/>
      </c>
      <c r="J963" s="9"/>
      <c r="K963" s="12" t="str">
        <f>IFERROR(VLOOKUP(L963,verify_descriptions!A:J,10,FALSE),"")</f>
        <v/>
      </c>
      <c r="L963" s="9"/>
      <c r="M963" s="9"/>
      <c r="N963" s="9"/>
      <c r="O963" s="10" t="str">
        <f>IF(C963="","",IF(ISERROR(VLOOKUP(C963,verify_dates!$A$1:$A$50,1,FALSE)),"Datum ungültig!",IF(L963="","Beschr. fehlt!",IF(SUMIFS(J:J,C:C,"="&amp;C963,K:K,"STD")&gt;10,"&gt;10h Arbeitszeit!",IF(AND(NOT(ISNUMBER(J963)),C963&lt;&gt;""),"Arbeitszeit fehlt!",IF(NOT(ISERROR(VLOOKUP(C963,verify_holidays!A:A,1,FALSE))),"W: Feiertagsarbeit!",IF(WEEKDAY(C963,2)&gt;5,"W: Wochenendarbeit!","OK")))))))</f>
        <v/>
      </c>
      <c r="P963" s="9" t="str">
        <f t="shared" si="14"/>
        <v>Abgeschlossen</v>
      </c>
    </row>
    <row r="964" spans="1:16" x14ac:dyDescent="0.25">
      <c r="A964" s="10" t="str">
        <f>IFERROR(VLOOKUP(L964,verify_descriptions!A:J,2,FALSE),"")</f>
        <v/>
      </c>
      <c r="B964" s="10" t="str">
        <f>IFERROR(VLOOKUP(L964,verify_descriptions!A:J,3,FALSE),"")</f>
        <v/>
      </c>
      <c r="C964" s="8"/>
      <c r="D964" s="10" t="str">
        <f>IFERROR(VLOOKUP(L964,verify_descriptions!A:J,4,FALSE),"")</f>
        <v/>
      </c>
      <c r="E964" s="10" t="str">
        <f>IFERROR(VLOOKUP(L964,verify_descriptions!A:J,5,FALSE),"")</f>
        <v/>
      </c>
      <c r="F964" s="10" t="str">
        <f>IFERROR(VLOOKUP(L964,verify_descriptions!A:J,6,FALSE),"")</f>
        <v/>
      </c>
      <c r="G964" s="10" t="str">
        <f>IFERROR(VLOOKUP(L964,verify_descriptions!A:J,7,FALSE),"")</f>
        <v/>
      </c>
      <c r="H964" s="10" t="str">
        <f>IFERROR(VLOOKUP(L964,verify_descriptions!A:J,8,FALSE),"")</f>
        <v/>
      </c>
      <c r="I964" s="10" t="str">
        <f>IFERROR(VLOOKUP(L964,verify_descriptions!A:J,9,FALSE),"")</f>
        <v/>
      </c>
      <c r="J964" s="9"/>
      <c r="K964" s="12" t="str">
        <f>IFERROR(VLOOKUP(L964,verify_descriptions!A:J,10,FALSE),"")</f>
        <v/>
      </c>
      <c r="L964" s="9"/>
      <c r="M964" s="9"/>
      <c r="N964" s="9"/>
      <c r="O964" s="10" t="str">
        <f>IF(C964="","",IF(ISERROR(VLOOKUP(C964,verify_dates!$A$1:$A$50,1,FALSE)),"Datum ungültig!",IF(L964="","Beschr. fehlt!",IF(SUMIFS(J:J,C:C,"="&amp;C964,K:K,"STD")&gt;10,"&gt;10h Arbeitszeit!",IF(AND(NOT(ISNUMBER(J964)),C964&lt;&gt;""),"Arbeitszeit fehlt!",IF(NOT(ISERROR(VLOOKUP(C964,verify_holidays!A:A,1,FALSE))),"W: Feiertagsarbeit!",IF(WEEKDAY(C964,2)&gt;5,"W: Wochenendarbeit!","OK")))))))</f>
        <v/>
      </c>
      <c r="P964" s="9" t="str">
        <f t="shared" ref="P964:P1000" si="15">$B$1</f>
        <v>Abgeschlossen</v>
      </c>
    </row>
    <row r="965" spans="1:16" x14ac:dyDescent="0.25">
      <c r="A965" s="10" t="str">
        <f>IFERROR(VLOOKUP(L965,verify_descriptions!A:J,2,FALSE),"")</f>
        <v/>
      </c>
      <c r="B965" s="10" t="str">
        <f>IFERROR(VLOOKUP(L965,verify_descriptions!A:J,3,FALSE),"")</f>
        <v/>
      </c>
      <c r="C965" s="8"/>
      <c r="D965" s="10" t="str">
        <f>IFERROR(VLOOKUP(L965,verify_descriptions!A:J,4,FALSE),"")</f>
        <v/>
      </c>
      <c r="E965" s="10" t="str">
        <f>IFERROR(VLOOKUP(L965,verify_descriptions!A:J,5,FALSE),"")</f>
        <v/>
      </c>
      <c r="F965" s="10" t="str">
        <f>IFERROR(VLOOKUP(L965,verify_descriptions!A:J,6,FALSE),"")</f>
        <v/>
      </c>
      <c r="G965" s="10" t="str">
        <f>IFERROR(VLOOKUP(L965,verify_descriptions!A:J,7,FALSE),"")</f>
        <v/>
      </c>
      <c r="H965" s="10" t="str">
        <f>IFERROR(VLOOKUP(L965,verify_descriptions!A:J,8,FALSE),"")</f>
        <v/>
      </c>
      <c r="I965" s="10" t="str">
        <f>IFERROR(VLOOKUP(L965,verify_descriptions!A:J,9,FALSE),"")</f>
        <v/>
      </c>
      <c r="J965" s="9"/>
      <c r="K965" s="12" t="str">
        <f>IFERROR(VLOOKUP(L965,verify_descriptions!A:J,10,FALSE),"")</f>
        <v/>
      </c>
      <c r="L965" s="9"/>
      <c r="M965" s="9"/>
      <c r="N965" s="9"/>
      <c r="O965" s="10" t="str">
        <f>IF(C965="","",IF(ISERROR(VLOOKUP(C965,verify_dates!$A$1:$A$50,1,FALSE)),"Datum ungültig!",IF(L965="","Beschr. fehlt!",IF(SUMIFS(J:J,C:C,"="&amp;C965,K:K,"STD")&gt;10,"&gt;10h Arbeitszeit!",IF(AND(NOT(ISNUMBER(J965)),C965&lt;&gt;""),"Arbeitszeit fehlt!",IF(NOT(ISERROR(VLOOKUP(C965,verify_holidays!A:A,1,FALSE))),"W: Feiertagsarbeit!",IF(WEEKDAY(C965,2)&gt;5,"W: Wochenendarbeit!","OK")))))))</f>
        <v/>
      </c>
      <c r="P965" s="9" t="str">
        <f t="shared" si="15"/>
        <v>Abgeschlossen</v>
      </c>
    </row>
    <row r="966" spans="1:16" x14ac:dyDescent="0.25">
      <c r="A966" s="10" t="str">
        <f>IFERROR(VLOOKUP(L966,verify_descriptions!A:J,2,FALSE),"")</f>
        <v/>
      </c>
      <c r="B966" s="10" t="str">
        <f>IFERROR(VLOOKUP(L966,verify_descriptions!A:J,3,FALSE),"")</f>
        <v/>
      </c>
      <c r="C966" s="8"/>
      <c r="D966" s="10" t="str">
        <f>IFERROR(VLOOKUP(L966,verify_descriptions!A:J,4,FALSE),"")</f>
        <v/>
      </c>
      <c r="E966" s="10" t="str">
        <f>IFERROR(VLOOKUP(L966,verify_descriptions!A:J,5,FALSE),"")</f>
        <v/>
      </c>
      <c r="F966" s="10" t="str">
        <f>IFERROR(VLOOKUP(L966,verify_descriptions!A:J,6,FALSE),"")</f>
        <v/>
      </c>
      <c r="G966" s="10" t="str">
        <f>IFERROR(VLOOKUP(L966,verify_descriptions!A:J,7,FALSE),"")</f>
        <v/>
      </c>
      <c r="H966" s="10" t="str">
        <f>IFERROR(VLOOKUP(L966,verify_descriptions!A:J,8,FALSE),"")</f>
        <v/>
      </c>
      <c r="I966" s="10" t="str">
        <f>IFERROR(VLOOKUP(L966,verify_descriptions!A:J,9,FALSE),"")</f>
        <v/>
      </c>
      <c r="J966" s="9"/>
      <c r="K966" s="12" t="str">
        <f>IFERROR(VLOOKUP(L966,verify_descriptions!A:J,10,FALSE),"")</f>
        <v/>
      </c>
      <c r="L966" s="9"/>
      <c r="M966" s="9"/>
      <c r="N966" s="9"/>
      <c r="O966" s="10" t="str">
        <f>IF(C966="","",IF(ISERROR(VLOOKUP(C966,verify_dates!$A$1:$A$50,1,FALSE)),"Datum ungültig!",IF(L966="","Beschr. fehlt!",IF(SUMIFS(J:J,C:C,"="&amp;C966,K:K,"STD")&gt;10,"&gt;10h Arbeitszeit!",IF(AND(NOT(ISNUMBER(J966)),C966&lt;&gt;""),"Arbeitszeit fehlt!",IF(NOT(ISERROR(VLOOKUP(C966,verify_holidays!A:A,1,FALSE))),"W: Feiertagsarbeit!",IF(WEEKDAY(C966,2)&gt;5,"W: Wochenendarbeit!","OK")))))))</f>
        <v/>
      </c>
      <c r="P966" s="9" t="str">
        <f t="shared" si="15"/>
        <v>Abgeschlossen</v>
      </c>
    </row>
    <row r="967" spans="1:16" x14ac:dyDescent="0.25">
      <c r="A967" s="10" t="str">
        <f>IFERROR(VLOOKUP(L967,verify_descriptions!A:J,2,FALSE),"")</f>
        <v/>
      </c>
      <c r="B967" s="10" t="str">
        <f>IFERROR(VLOOKUP(L967,verify_descriptions!A:J,3,FALSE),"")</f>
        <v/>
      </c>
      <c r="C967" s="8"/>
      <c r="D967" s="10" t="str">
        <f>IFERROR(VLOOKUP(L967,verify_descriptions!A:J,4,FALSE),"")</f>
        <v/>
      </c>
      <c r="E967" s="10" t="str">
        <f>IFERROR(VLOOKUP(L967,verify_descriptions!A:J,5,FALSE),"")</f>
        <v/>
      </c>
      <c r="F967" s="10" t="str">
        <f>IFERROR(VLOOKUP(L967,verify_descriptions!A:J,6,FALSE),"")</f>
        <v/>
      </c>
      <c r="G967" s="10" t="str">
        <f>IFERROR(VLOOKUP(L967,verify_descriptions!A:J,7,FALSE),"")</f>
        <v/>
      </c>
      <c r="H967" s="10" t="str">
        <f>IFERROR(VLOOKUP(L967,verify_descriptions!A:J,8,FALSE),"")</f>
        <v/>
      </c>
      <c r="I967" s="10" t="str">
        <f>IFERROR(VLOOKUP(L967,verify_descriptions!A:J,9,FALSE),"")</f>
        <v/>
      </c>
      <c r="J967" s="9"/>
      <c r="K967" s="12" t="str">
        <f>IFERROR(VLOOKUP(L967,verify_descriptions!A:J,10,FALSE),"")</f>
        <v/>
      </c>
      <c r="L967" s="9"/>
      <c r="M967" s="9"/>
      <c r="N967" s="9"/>
      <c r="O967" s="10" t="str">
        <f>IF(C967="","",IF(ISERROR(VLOOKUP(C967,verify_dates!$A$1:$A$50,1,FALSE)),"Datum ungültig!",IF(L967="","Beschr. fehlt!",IF(SUMIFS(J:J,C:C,"="&amp;C967,K:K,"STD")&gt;10,"&gt;10h Arbeitszeit!",IF(AND(NOT(ISNUMBER(J967)),C967&lt;&gt;""),"Arbeitszeit fehlt!",IF(NOT(ISERROR(VLOOKUP(C967,verify_holidays!A:A,1,FALSE))),"W: Feiertagsarbeit!",IF(WEEKDAY(C967,2)&gt;5,"W: Wochenendarbeit!","OK")))))))</f>
        <v/>
      </c>
      <c r="P967" s="9" t="str">
        <f t="shared" si="15"/>
        <v>Abgeschlossen</v>
      </c>
    </row>
    <row r="968" spans="1:16" x14ac:dyDescent="0.25">
      <c r="A968" s="10" t="str">
        <f>IFERROR(VLOOKUP(L968,verify_descriptions!A:J,2,FALSE),"")</f>
        <v/>
      </c>
      <c r="B968" s="10" t="str">
        <f>IFERROR(VLOOKUP(L968,verify_descriptions!A:J,3,FALSE),"")</f>
        <v/>
      </c>
      <c r="C968" s="8"/>
      <c r="D968" s="10" t="str">
        <f>IFERROR(VLOOKUP(L968,verify_descriptions!A:J,4,FALSE),"")</f>
        <v/>
      </c>
      <c r="E968" s="10" t="str">
        <f>IFERROR(VLOOKUP(L968,verify_descriptions!A:J,5,FALSE),"")</f>
        <v/>
      </c>
      <c r="F968" s="10" t="str">
        <f>IFERROR(VLOOKUP(L968,verify_descriptions!A:J,6,FALSE),"")</f>
        <v/>
      </c>
      <c r="G968" s="10" t="str">
        <f>IFERROR(VLOOKUP(L968,verify_descriptions!A:J,7,FALSE),"")</f>
        <v/>
      </c>
      <c r="H968" s="10" t="str">
        <f>IFERROR(VLOOKUP(L968,verify_descriptions!A:J,8,FALSE),"")</f>
        <v/>
      </c>
      <c r="I968" s="10" t="str">
        <f>IFERROR(VLOOKUP(L968,verify_descriptions!A:J,9,FALSE),"")</f>
        <v/>
      </c>
      <c r="J968" s="9"/>
      <c r="K968" s="12" t="str">
        <f>IFERROR(VLOOKUP(L968,verify_descriptions!A:J,10,FALSE),"")</f>
        <v/>
      </c>
      <c r="L968" s="9"/>
      <c r="M968" s="9"/>
      <c r="N968" s="9"/>
      <c r="O968" s="10" t="str">
        <f>IF(C968="","",IF(ISERROR(VLOOKUP(C968,verify_dates!$A$1:$A$50,1,FALSE)),"Datum ungültig!",IF(L968="","Beschr. fehlt!",IF(SUMIFS(J:J,C:C,"="&amp;C968,K:K,"STD")&gt;10,"&gt;10h Arbeitszeit!",IF(AND(NOT(ISNUMBER(J968)),C968&lt;&gt;""),"Arbeitszeit fehlt!",IF(NOT(ISERROR(VLOOKUP(C968,verify_holidays!A:A,1,FALSE))),"W: Feiertagsarbeit!",IF(WEEKDAY(C968,2)&gt;5,"W: Wochenendarbeit!","OK")))))))</f>
        <v/>
      </c>
      <c r="P968" s="9" t="str">
        <f t="shared" si="15"/>
        <v>Abgeschlossen</v>
      </c>
    </row>
    <row r="969" spans="1:16" x14ac:dyDescent="0.25">
      <c r="A969" s="10" t="str">
        <f>IFERROR(VLOOKUP(L969,verify_descriptions!A:J,2,FALSE),"")</f>
        <v/>
      </c>
      <c r="B969" s="10" t="str">
        <f>IFERROR(VLOOKUP(L969,verify_descriptions!A:J,3,FALSE),"")</f>
        <v/>
      </c>
      <c r="C969" s="8"/>
      <c r="D969" s="10" t="str">
        <f>IFERROR(VLOOKUP(L969,verify_descriptions!A:J,4,FALSE),"")</f>
        <v/>
      </c>
      <c r="E969" s="10" t="str">
        <f>IFERROR(VLOOKUP(L969,verify_descriptions!A:J,5,FALSE),"")</f>
        <v/>
      </c>
      <c r="F969" s="10" t="str">
        <f>IFERROR(VLOOKUP(L969,verify_descriptions!A:J,6,FALSE),"")</f>
        <v/>
      </c>
      <c r="G969" s="10" t="str">
        <f>IFERROR(VLOOKUP(L969,verify_descriptions!A:J,7,FALSE),"")</f>
        <v/>
      </c>
      <c r="H969" s="10" t="str">
        <f>IFERROR(VLOOKUP(L969,verify_descriptions!A:J,8,FALSE),"")</f>
        <v/>
      </c>
      <c r="I969" s="10" t="str">
        <f>IFERROR(VLOOKUP(L969,verify_descriptions!A:J,9,FALSE),"")</f>
        <v/>
      </c>
      <c r="J969" s="9"/>
      <c r="K969" s="12" t="str">
        <f>IFERROR(VLOOKUP(L969,verify_descriptions!A:J,10,FALSE),"")</f>
        <v/>
      </c>
      <c r="L969" s="9"/>
      <c r="M969" s="9"/>
      <c r="N969" s="9"/>
      <c r="O969" s="10" t="str">
        <f>IF(C969="","",IF(ISERROR(VLOOKUP(C969,verify_dates!$A$1:$A$50,1,FALSE)),"Datum ungültig!",IF(L969="","Beschr. fehlt!",IF(SUMIFS(J:J,C:C,"="&amp;C969,K:K,"STD")&gt;10,"&gt;10h Arbeitszeit!",IF(AND(NOT(ISNUMBER(J969)),C969&lt;&gt;""),"Arbeitszeit fehlt!",IF(NOT(ISERROR(VLOOKUP(C969,verify_holidays!A:A,1,FALSE))),"W: Feiertagsarbeit!",IF(WEEKDAY(C969,2)&gt;5,"W: Wochenendarbeit!","OK")))))))</f>
        <v/>
      </c>
      <c r="P969" s="9" t="str">
        <f t="shared" si="15"/>
        <v>Abgeschlossen</v>
      </c>
    </row>
    <row r="970" spans="1:16" x14ac:dyDescent="0.25">
      <c r="A970" s="10" t="str">
        <f>IFERROR(VLOOKUP(L970,verify_descriptions!A:J,2,FALSE),"")</f>
        <v/>
      </c>
      <c r="B970" s="10" t="str">
        <f>IFERROR(VLOOKUP(L970,verify_descriptions!A:J,3,FALSE),"")</f>
        <v/>
      </c>
      <c r="C970" s="8"/>
      <c r="D970" s="10" t="str">
        <f>IFERROR(VLOOKUP(L970,verify_descriptions!A:J,4,FALSE),"")</f>
        <v/>
      </c>
      <c r="E970" s="10" t="str">
        <f>IFERROR(VLOOKUP(L970,verify_descriptions!A:J,5,FALSE),"")</f>
        <v/>
      </c>
      <c r="F970" s="10" t="str">
        <f>IFERROR(VLOOKUP(L970,verify_descriptions!A:J,6,FALSE),"")</f>
        <v/>
      </c>
      <c r="G970" s="10" t="str">
        <f>IFERROR(VLOOKUP(L970,verify_descriptions!A:J,7,FALSE),"")</f>
        <v/>
      </c>
      <c r="H970" s="10" t="str">
        <f>IFERROR(VLOOKUP(L970,verify_descriptions!A:J,8,FALSE),"")</f>
        <v/>
      </c>
      <c r="I970" s="10" t="str">
        <f>IFERROR(VLOOKUP(L970,verify_descriptions!A:J,9,FALSE),"")</f>
        <v/>
      </c>
      <c r="J970" s="9"/>
      <c r="K970" s="12" t="str">
        <f>IFERROR(VLOOKUP(L970,verify_descriptions!A:J,10,FALSE),"")</f>
        <v/>
      </c>
      <c r="L970" s="9"/>
      <c r="M970" s="9"/>
      <c r="N970" s="9"/>
      <c r="O970" s="10" t="str">
        <f>IF(C970="","",IF(ISERROR(VLOOKUP(C970,verify_dates!$A$1:$A$50,1,FALSE)),"Datum ungültig!",IF(L970="","Beschr. fehlt!",IF(SUMIFS(J:J,C:C,"="&amp;C970,K:K,"STD")&gt;10,"&gt;10h Arbeitszeit!",IF(AND(NOT(ISNUMBER(J970)),C970&lt;&gt;""),"Arbeitszeit fehlt!",IF(NOT(ISERROR(VLOOKUP(C970,verify_holidays!A:A,1,FALSE))),"W: Feiertagsarbeit!",IF(WEEKDAY(C970,2)&gt;5,"W: Wochenendarbeit!","OK")))))))</f>
        <v/>
      </c>
      <c r="P970" s="9" t="str">
        <f t="shared" si="15"/>
        <v>Abgeschlossen</v>
      </c>
    </row>
    <row r="971" spans="1:16" x14ac:dyDescent="0.25">
      <c r="A971" s="10" t="str">
        <f>IFERROR(VLOOKUP(L971,verify_descriptions!A:J,2,FALSE),"")</f>
        <v/>
      </c>
      <c r="B971" s="10" t="str">
        <f>IFERROR(VLOOKUP(L971,verify_descriptions!A:J,3,FALSE),"")</f>
        <v/>
      </c>
      <c r="C971" s="8"/>
      <c r="D971" s="10" t="str">
        <f>IFERROR(VLOOKUP(L971,verify_descriptions!A:J,4,FALSE),"")</f>
        <v/>
      </c>
      <c r="E971" s="10" t="str">
        <f>IFERROR(VLOOKUP(L971,verify_descriptions!A:J,5,FALSE),"")</f>
        <v/>
      </c>
      <c r="F971" s="10" t="str">
        <f>IFERROR(VLOOKUP(L971,verify_descriptions!A:J,6,FALSE),"")</f>
        <v/>
      </c>
      <c r="G971" s="10" t="str">
        <f>IFERROR(VLOOKUP(L971,verify_descriptions!A:J,7,FALSE),"")</f>
        <v/>
      </c>
      <c r="H971" s="10" t="str">
        <f>IFERROR(VLOOKUP(L971,verify_descriptions!A:J,8,FALSE),"")</f>
        <v/>
      </c>
      <c r="I971" s="10" t="str">
        <f>IFERROR(VLOOKUP(L971,verify_descriptions!A:J,9,FALSE),"")</f>
        <v/>
      </c>
      <c r="J971" s="9"/>
      <c r="K971" s="12" t="str">
        <f>IFERROR(VLOOKUP(L971,verify_descriptions!A:J,10,FALSE),"")</f>
        <v/>
      </c>
      <c r="L971" s="9"/>
      <c r="M971" s="9"/>
      <c r="N971" s="9"/>
      <c r="O971" s="10" t="str">
        <f>IF(C971="","",IF(ISERROR(VLOOKUP(C971,verify_dates!$A$1:$A$50,1,FALSE)),"Datum ungültig!",IF(L971="","Beschr. fehlt!",IF(SUMIFS(J:J,C:C,"="&amp;C971,K:K,"STD")&gt;10,"&gt;10h Arbeitszeit!",IF(AND(NOT(ISNUMBER(J971)),C971&lt;&gt;""),"Arbeitszeit fehlt!",IF(NOT(ISERROR(VLOOKUP(C971,verify_holidays!A:A,1,FALSE))),"W: Feiertagsarbeit!",IF(WEEKDAY(C971,2)&gt;5,"W: Wochenendarbeit!","OK")))))))</f>
        <v/>
      </c>
      <c r="P971" s="9" t="str">
        <f t="shared" si="15"/>
        <v>Abgeschlossen</v>
      </c>
    </row>
    <row r="972" spans="1:16" x14ac:dyDescent="0.25">
      <c r="A972" s="10" t="str">
        <f>IFERROR(VLOOKUP(L972,verify_descriptions!A:J,2,FALSE),"")</f>
        <v/>
      </c>
      <c r="B972" s="10" t="str">
        <f>IFERROR(VLOOKUP(L972,verify_descriptions!A:J,3,FALSE),"")</f>
        <v/>
      </c>
      <c r="C972" s="8"/>
      <c r="D972" s="10" t="str">
        <f>IFERROR(VLOOKUP(L972,verify_descriptions!A:J,4,FALSE),"")</f>
        <v/>
      </c>
      <c r="E972" s="10" t="str">
        <f>IFERROR(VLOOKUP(L972,verify_descriptions!A:J,5,FALSE),"")</f>
        <v/>
      </c>
      <c r="F972" s="10" t="str">
        <f>IFERROR(VLOOKUP(L972,verify_descriptions!A:J,6,FALSE),"")</f>
        <v/>
      </c>
      <c r="G972" s="10" t="str">
        <f>IFERROR(VLOOKUP(L972,verify_descriptions!A:J,7,FALSE),"")</f>
        <v/>
      </c>
      <c r="H972" s="10" t="str">
        <f>IFERROR(VLOOKUP(L972,verify_descriptions!A:J,8,FALSE),"")</f>
        <v/>
      </c>
      <c r="I972" s="10" t="str">
        <f>IFERROR(VLOOKUP(L972,verify_descriptions!A:J,9,FALSE),"")</f>
        <v/>
      </c>
      <c r="J972" s="9"/>
      <c r="K972" s="12" t="str">
        <f>IFERROR(VLOOKUP(L972,verify_descriptions!A:J,10,FALSE),"")</f>
        <v/>
      </c>
      <c r="L972" s="9"/>
      <c r="M972" s="9"/>
      <c r="N972" s="9"/>
      <c r="O972" s="10" t="str">
        <f>IF(C972="","",IF(ISERROR(VLOOKUP(C972,verify_dates!$A$1:$A$50,1,FALSE)),"Datum ungültig!",IF(L972="","Beschr. fehlt!",IF(SUMIFS(J:J,C:C,"="&amp;C972,K:K,"STD")&gt;10,"&gt;10h Arbeitszeit!",IF(AND(NOT(ISNUMBER(J972)),C972&lt;&gt;""),"Arbeitszeit fehlt!",IF(NOT(ISERROR(VLOOKUP(C972,verify_holidays!A:A,1,FALSE))),"W: Feiertagsarbeit!",IF(WEEKDAY(C972,2)&gt;5,"W: Wochenendarbeit!","OK")))))))</f>
        <v/>
      </c>
      <c r="P972" s="9" t="str">
        <f t="shared" si="15"/>
        <v>Abgeschlossen</v>
      </c>
    </row>
    <row r="973" spans="1:16" x14ac:dyDescent="0.25">
      <c r="A973" s="10" t="str">
        <f>IFERROR(VLOOKUP(L973,verify_descriptions!A:J,2,FALSE),"")</f>
        <v/>
      </c>
      <c r="B973" s="10" t="str">
        <f>IFERROR(VLOOKUP(L973,verify_descriptions!A:J,3,FALSE),"")</f>
        <v/>
      </c>
      <c r="C973" s="8"/>
      <c r="D973" s="10" t="str">
        <f>IFERROR(VLOOKUP(L973,verify_descriptions!A:J,4,FALSE),"")</f>
        <v/>
      </c>
      <c r="E973" s="10" t="str">
        <f>IFERROR(VLOOKUP(L973,verify_descriptions!A:J,5,FALSE),"")</f>
        <v/>
      </c>
      <c r="F973" s="10" t="str">
        <f>IFERROR(VLOOKUP(L973,verify_descriptions!A:J,6,FALSE),"")</f>
        <v/>
      </c>
      <c r="G973" s="10" t="str">
        <f>IFERROR(VLOOKUP(L973,verify_descriptions!A:J,7,FALSE),"")</f>
        <v/>
      </c>
      <c r="H973" s="10" t="str">
        <f>IFERROR(VLOOKUP(L973,verify_descriptions!A:J,8,FALSE),"")</f>
        <v/>
      </c>
      <c r="I973" s="10" t="str">
        <f>IFERROR(VLOOKUP(L973,verify_descriptions!A:J,9,FALSE),"")</f>
        <v/>
      </c>
      <c r="J973" s="9"/>
      <c r="K973" s="12" t="str">
        <f>IFERROR(VLOOKUP(L973,verify_descriptions!A:J,10,FALSE),"")</f>
        <v/>
      </c>
      <c r="L973" s="9"/>
      <c r="M973" s="9"/>
      <c r="N973" s="9"/>
      <c r="O973" s="10" t="str">
        <f>IF(C973="","",IF(ISERROR(VLOOKUP(C973,verify_dates!$A$1:$A$50,1,FALSE)),"Datum ungültig!",IF(L973="","Beschr. fehlt!",IF(SUMIFS(J:J,C:C,"="&amp;C973,K:K,"STD")&gt;10,"&gt;10h Arbeitszeit!",IF(AND(NOT(ISNUMBER(J973)),C973&lt;&gt;""),"Arbeitszeit fehlt!",IF(NOT(ISERROR(VLOOKUP(C973,verify_holidays!A:A,1,FALSE))),"W: Feiertagsarbeit!",IF(WEEKDAY(C973,2)&gt;5,"W: Wochenendarbeit!","OK")))))))</f>
        <v/>
      </c>
      <c r="P973" s="9" t="str">
        <f t="shared" si="15"/>
        <v>Abgeschlossen</v>
      </c>
    </row>
    <row r="974" spans="1:16" x14ac:dyDescent="0.25">
      <c r="A974" s="10" t="str">
        <f>IFERROR(VLOOKUP(L974,verify_descriptions!A:J,2,FALSE),"")</f>
        <v/>
      </c>
      <c r="B974" s="10" t="str">
        <f>IFERROR(VLOOKUP(L974,verify_descriptions!A:J,3,FALSE),"")</f>
        <v/>
      </c>
      <c r="C974" s="8"/>
      <c r="D974" s="10" t="str">
        <f>IFERROR(VLOOKUP(L974,verify_descriptions!A:J,4,FALSE),"")</f>
        <v/>
      </c>
      <c r="E974" s="10" t="str">
        <f>IFERROR(VLOOKUP(L974,verify_descriptions!A:J,5,FALSE),"")</f>
        <v/>
      </c>
      <c r="F974" s="10" t="str">
        <f>IFERROR(VLOOKUP(L974,verify_descriptions!A:J,6,FALSE),"")</f>
        <v/>
      </c>
      <c r="G974" s="10" t="str">
        <f>IFERROR(VLOOKUP(L974,verify_descriptions!A:J,7,FALSE),"")</f>
        <v/>
      </c>
      <c r="H974" s="10" t="str">
        <f>IFERROR(VLOOKUP(L974,verify_descriptions!A:J,8,FALSE),"")</f>
        <v/>
      </c>
      <c r="I974" s="10" t="str">
        <f>IFERROR(VLOOKUP(L974,verify_descriptions!A:J,9,FALSE),"")</f>
        <v/>
      </c>
      <c r="J974" s="9"/>
      <c r="K974" s="12" t="str">
        <f>IFERROR(VLOOKUP(L974,verify_descriptions!A:J,10,FALSE),"")</f>
        <v/>
      </c>
      <c r="L974" s="9"/>
      <c r="M974" s="9"/>
      <c r="N974" s="9"/>
      <c r="O974" s="10" t="str">
        <f>IF(C974="","",IF(ISERROR(VLOOKUP(C974,verify_dates!$A$1:$A$50,1,FALSE)),"Datum ungültig!",IF(L974="","Beschr. fehlt!",IF(SUMIFS(J:J,C:C,"="&amp;C974,K:K,"STD")&gt;10,"&gt;10h Arbeitszeit!",IF(AND(NOT(ISNUMBER(J974)),C974&lt;&gt;""),"Arbeitszeit fehlt!",IF(NOT(ISERROR(VLOOKUP(C974,verify_holidays!A:A,1,FALSE))),"W: Feiertagsarbeit!",IF(WEEKDAY(C974,2)&gt;5,"W: Wochenendarbeit!","OK")))))))</f>
        <v/>
      </c>
      <c r="P974" s="9" t="str">
        <f t="shared" si="15"/>
        <v>Abgeschlossen</v>
      </c>
    </row>
    <row r="975" spans="1:16" x14ac:dyDescent="0.25">
      <c r="A975" s="10" t="str">
        <f>IFERROR(VLOOKUP(L975,verify_descriptions!A:J,2,FALSE),"")</f>
        <v/>
      </c>
      <c r="B975" s="10" t="str">
        <f>IFERROR(VLOOKUP(L975,verify_descriptions!A:J,3,FALSE),"")</f>
        <v/>
      </c>
      <c r="C975" s="8"/>
      <c r="D975" s="10" t="str">
        <f>IFERROR(VLOOKUP(L975,verify_descriptions!A:J,4,FALSE),"")</f>
        <v/>
      </c>
      <c r="E975" s="10" t="str">
        <f>IFERROR(VLOOKUP(L975,verify_descriptions!A:J,5,FALSE),"")</f>
        <v/>
      </c>
      <c r="F975" s="10" t="str">
        <f>IFERROR(VLOOKUP(L975,verify_descriptions!A:J,6,FALSE),"")</f>
        <v/>
      </c>
      <c r="G975" s="10" t="str">
        <f>IFERROR(VLOOKUP(L975,verify_descriptions!A:J,7,FALSE),"")</f>
        <v/>
      </c>
      <c r="H975" s="10" t="str">
        <f>IFERROR(VLOOKUP(L975,verify_descriptions!A:J,8,FALSE),"")</f>
        <v/>
      </c>
      <c r="I975" s="10" t="str">
        <f>IFERROR(VLOOKUP(L975,verify_descriptions!A:J,9,FALSE),"")</f>
        <v/>
      </c>
      <c r="J975" s="9"/>
      <c r="K975" s="12" t="str">
        <f>IFERROR(VLOOKUP(L975,verify_descriptions!A:J,10,FALSE),"")</f>
        <v/>
      </c>
      <c r="L975" s="9"/>
      <c r="M975" s="9"/>
      <c r="N975" s="9"/>
      <c r="O975" s="10" t="str">
        <f>IF(C975="","",IF(ISERROR(VLOOKUP(C975,verify_dates!$A$1:$A$50,1,FALSE)),"Datum ungültig!",IF(L975="","Beschr. fehlt!",IF(SUMIFS(J:J,C:C,"="&amp;C975,K:K,"STD")&gt;10,"&gt;10h Arbeitszeit!",IF(AND(NOT(ISNUMBER(J975)),C975&lt;&gt;""),"Arbeitszeit fehlt!",IF(NOT(ISERROR(VLOOKUP(C975,verify_holidays!A:A,1,FALSE))),"W: Feiertagsarbeit!",IF(WEEKDAY(C975,2)&gt;5,"W: Wochenendarbeit!","OK")))))))</f>
        <v/>
      </c>
      <c r="P975" s="9" t="str">
        <f t="shared" si="15"/>
        <v>Abgeschlossen</v>
      </c>
    </row>
    <row r="976" spans="1:16" x14ac:dyDescent="0.25">
      <c r="A976" s="10" t="str">
        <f>IFERROR(VLOOKUP(L976,verify_descriptions!A:J,2,FALSE),"")</f>
        <v/>
      </c>
      <c r="B976" s="10" t="str">
        <f>IFERROR(VLOOKUP(L976,verify_descriptions!A:J,3,FALSE),"")</f>
        <v/>
      </c>
      <c r="C976" s="8"/>
      <c r="D976" s="10" t="str">
        <f>IFERROR(VLOOKUP(L976,verify_descriptions!A:J,4,FALSE),"")</f>
        <v/>
      </c>
      <c r="E976" s="10" t="str">
        <f>IFERROR(VLOOKUP(L976,verify_descriptions!A:J,5,FALSE),"")</f>
        <v/>
      </c>
      <c r="F976" s="10" t="str">
        <f>IFERROR(VLOOKUP(L976,verify_descriptions!A:J,6,FALSE),"")</f>
        <v/>
      </c>
      <c r="G976" s="10" t="str">
        <f>IFERROR(VLOOKUP(L976,verify_descriptions!A:J,7,FALSE),"")</f>
        <v/>
      </c>
      <c r="H976" s="10" t="str">
        <f>IFERROR(VLOOKUP(L976,verify_descriptions!A:J,8,FALSE),"")</f>
        <v/>
      </c>
      <c r="I976" s="10" t="str">
        <f>IFERROR(VLOOKUP(L976,verify_descriptions!A:J,9,FALSE),"")</f>
        <v/>
      </c>
      <c r="J976" s="9"/>
      <c r="K976" s="12" t="str">
        <f>IFERROR(VLOOKUP(L976,verify_descriptions!A:J,10,FALSE),"")</f>
        <v/>
      </c>
      <c r="L976" s="9"/>
      <c r="M976" s="9"/>
      <c r="N976" s="9"/>
      <c r="O976" s="10" t="str">
        <f>IF(C976="","",IF(ISERROR(VLOOKUP(C976,verify_dates!$A$1:$A$50,1,FALSE)),"Datum ungültig!",IF(L976="","Beschr. fehlt!",IF(SUMIFS(J:J,C:C,"="&amp;C976,K:K,"STD")&gt;10,"&gt;10h Arbeitszeit!",IF(AND(NOT(ISNUMBER(J976)),C976&lt;&gt;""),"Arbeitszeit fehlt!",IF(NOT(ISERROR(VLOOKUP(C976,verify_holidays!A:A,1,FALSE))),"W: Feiertagsarbeit!",IF(WEEKDAY(C976,2)&gt;5,"W: Wochenendarbeit!","OK")))))))</f>
        <v/>
      </c>
      <c r="P976" s="9" t="str">
        <f t="shared" si="15"/>
        <v>Abgeschlossen</v>
      </c>
    </row>
    <row r="977" spans="1:16" x14ac:dyDescent="0.25">
      <c r="A977" s="10" t="str">
        <f>IFERROR(VLOOKUP(L977,verify_descriptions!A:J,2,FALSE),"")</f>
        <v/>
      </c>
      <c r="B977" s="10" t="str">
        <f>IFERROR(VLOOKUP(L977,verify_descriptions!A:J,3,FALSE),"")</f>
        <v/>
      </c>
      <c r="C977" s="8"/>
      <c r="D977" s="10" t="str">
        <f>IFERROR(VLOOKUP(L977,verify_descriptions!A:J,4,FALSE),"")</f>
        <v/>
      </c>
      <c r="E977" s="10" t="str">
        <f>IFERROR(VLOOKUP(L977,verify_descriptions!A:J,5,FALSE),"")</f>
        <v/>
      </c>
      <c r="F977" s="10" t="str">
        <f>IFERROR(VLOOKUP(L977,verify_descriptions!A:J,6,FALSE),"")</f>
        <v/>
      </c>
      <c r="G977" s="10" t="str">
        <f>IFERROR(VLOOKUP(L977,verify_descriptions!A:J,7,FALSE),"")</f>
        <v/>
      </c>
      <c r="H977" s="10" t="str">
        <f>IFERROR(VLOOKUP(L977,verify_descriptions!A:J,8,FALSE),"")</f>
        <v/>
      </c>
      <c r="I977" s="10" t="str">
        <f>IFERROR(VLOOKUP(L977,verify_descriptions!A:J,9,FALSE),"")</f>
        <v/>
      </c>
      <c r="J977" s="9"/>
      <c r="K977" s="12" t="str">
        <f>IFERROR(VLOOKUP(L977,verify_descriptions!A:J,10,FALSE),"")</f>
        <v/>
      </c>
      <c r="L977" s="9"/>
      <c r="M977" s="9"/>
      <c r="N977" s="9"/>
      <c r="O977" s="10" t="str">
        <f>IF(C977="","",IF(ISERROR(VLOOKUP(C977,verify_dates!$A$1:$A$50,1,FALSE)),"Datum ungültig!",IF(L977="","Beschr. fehlt!",IF(SUMIFS(J:J,C:C,"="&amp;C977,K:K,"STD")&gt;10,"&gt;10h Arbeitszeit!",IF(AND(NOT(ISNUMBER(J977)),C977&lt;&gt;""),"Arbeitszeit fehlt!",IF(NOT(ISERROR(VLOOKUP(C977,verify_holidays!A:A,1,FALSE))),"W: Feiertagsarbeit!",IF(WEEKDAY(C977,2)&gt;5,"W: Wochenendarbeit!","OK")))))))</f>
        <v/>
      </c>
      <c r="P977" s="9" t="str">
        <f t="shared" si="15"/>
        <v>Abgeschlossen</v>
      </c>
    </row>
    <row r="978" spans="1:16" x14ac:dyDescent="0.25">
      <c r="A978" s="10" t="str">
        <f>IFERROR(VLOOKUP(L978,verify_descriptions!A:J,2,FALSE),"")</f>
        <v/>
      </c>
      <c r="B978" s="10" t="str">
        <f>IFERROR(VLOOKUP(L978,verify_descriptions!A:J,3,FALSE),"")</f>
        <v/>
      </c>
      <c r="C978" s="8"/>
      <c r="D978" s="10" t="str">
        <f>IFERROR(VLOOKUP(L978,verify_descriptions!A:J,4,FALSE),"")</f>
        <v/>
      </c>
      <c r="E978" s="10" t="str">
        <f>IFERROR(VLOOKUP(L978,verify_descriptions!A:J,5,FALSE),"")</f>
        <v/>
      </c>
      <c r="F978" s="10" t="str">
        <f>IFERROR(VLOOKUP(L978,verify_descriptions!A:J,6,FALSE),"")</f>
        <v/>
      </c>
      <c r="G978" s="10" t="str">
        <f>IFERROR(VLOOKUP(L978,verify_descriptions!A:J,7,FALSE),"")</f>
        <v/>
      </c>
      <c r="H978" s="10" t="str">
        <f>IFERROR(VLOOKUP(L978,verify_descriptions!A:J,8,FALSE),"")</f>
        <v/>
      </c>
      <c r="I978" s="10" t="str">
        <f>IFERROR(VLOOKUP(L978,verify_descriptions!A:J,9,FALSE),"")</f>
        <v/>
      </c>
      <c r="J978" s="9"/>
      <c r="K978" s="12" t="str">
        <f>IFERROR(VLOOKUP(L978,verify_descriptions!A:J,10,FALSE),"")</f>
        <v/>
      </c>
      <c r="L978" s="9"/>
      <c r="M978" s="9"/>
      <c r="N978" s="9"/>
      <c r="O978" s="10" t="str">
        <f>IF(C978="","",IF(ISERROR(VLOOKUP(C978,verify_dates!$A$1:$A$50,1,FALSE)),"Datum ungültig!",IF(L978="","Beschr. fehlt!",IF(SUMIFS(J:J,C:C,"="&amp;C978,K:K,"STD")&gt;10,"&gt;10h Arbeitszeit!",IF(AND(NOT(ISNUMBER(J978)),C978&lt;&gt;""),"Arbeitszeit fehlt!",IF(NOT(ISERROR(VLOOKUP(C978,verify_holidays!A:A,1,FALSE))),"W: Feiertagsarbeit!",IF(WEEKDAY(C978,2)&gt;5,"W: Wochenendarbeit!","OK")))))))</f>
        <v/>
      </c>
      <c r="P978" s="9" t="str">
        <f t="shared" si="15"/>
        <v>Abgeschlossen</v>
      </c>
    </row>
    <row r="979" spans="1:16" x14ac:dyDescent="0.25">
      <c r="A979" s="10" t="str">
        <f>IFERROR(VLOOKUP(L979,verify_descriptions!A:J,2,FALSE),"")</f>
        <v/>
      </c>
      <c r="B979" s="10" t="str">
        <f>IFERROR(VLOOKUP(L979,verify_descriptions!A:J,3,FALSE),"")</f>
        <v/>
      </c>
      <c r="C979" s="8"/>
      <c r="D979" s="10" t="str">
        <f>IFERROR(VLOOKUP(L979,verify_descriptions!A:J,4,FALSE),"")</f>
        <v/>
      </c>
      <c r="E979" s="10" t="str">
        <f>IFERROR(VLOOKUP(L979,verify_descriptions!A:J,5,FALSE),"")</f>
        <v/>
      </c>
      <c r="F979" s="10" t="str">
        <f>IFERROR(VLOOKUP(L979,verify_descriptions!A:J,6,FALSE),"")</f>
        <v/>
      </c>
      <c r="G979" s="10" t="str">
        <f>IFERROR(VLOOKUP(L979,verify_descriptions!A:J,7,FALSE),"")</f>
        <v/>
      </c>
      <c r="H979" s="10" t="str">
        <f>IFERROR(VLOOKUP(L979,verify_descriptions!A:J,8,FALSE),"")</f>
        <v/>
      </c>
      <c r="I979" s="10" t="str">
        <f>IFERROR(VLOOKUP(L979,verify_descriptions!A:J,9,FALSE),"")</f>
        <v/>
      </c>
      <c r="J979" s="9"/>
      <c r="K979" s="12" t="str">
        <f>IFERROR(VLOOKUP(L979,verify_descriptions!A:J,10,FALSE),"")</f>
        <v/>
      </c>
      <c r="L979" s="9"/>
      <c r="M979" s="9"/>
      <c r="N979" s="9"/>
      <c r="O979" s="10" t="str">
        <f>IF(C979="","",IF(ISERROR(VLOOKUP(C979,verify_dates!$A$1:$A$50,1,FALSE)),"Datum ungültig!",IF(L979="","Beschr. fehlt!",IF(SUMIFS(J:J,C:C,"="&amp;C979,K:K,"STD")&gt;10,"&gt;10h Arbeitszeit!",IF(AND(NOT(ISNUMBER(J979)),C979&lt;&gt;""),"Arbeitszeit fehlt!",IF(NOT(ISERROR(VLOOKUP(C979,verify_holidays!A:A,1,FALSE))),"W: Feiertagsarbeit!",IF(WEEKDAY(C979,2)&gt;5,"W: Wochenendarbeit!","OK")))))))</f>
        <v/>
      </c>
      <c r="P979" s="9" t="str">
        <f t="shared" si="15"/>
        <v>Abgeschlossen</v>
      </c>
    </row>
    <row r="980" spans="1:16" x14ac:dyDescent="0.25">
      <c r="A980" s="10" t="str">
        <f>IFERROR(VLOOKUP(L980,verify_descriptions!A:J,2,FALSE),"")</f>
        <v/>
      </c>
      <c r="B980" s="10" t="str">
        <f>IFERROR(VLOOKUP(L980,verify_descriptions!A:J,3,FALSE),"")</f>
        <v/>
      </c>
      <c r="C980" s="8"/>
      <c r="D980" s="10" t="str">
        <f>IFERROR(VLOOKUP(L980,verify_descriptions!A:J,4,FALSE),"")</f>
        <v/>
      </c>
      <c r="E980" s="10" t="str">
        <f>IFERROR(VLOOKUP(L980,verify_descriptions!A:J,5,FALSE),"")</f>
        <v/>
      </c>
      <c r="F980" s="10" t="str">
        <f>IFERROR(VLOOKUP(L980,verify_descriptions!A:J,6,FALSE),"")</f>
        <v/>
      </c>
      <c r="G980" s="10" t="str">
        <f>IFERROR(VLOOKUP(L980,verify_descriptions!A:J,7,FALSE),"")</f>
        <v/>
      </c>
      <c r="H980" s="10" t="str">
        <f>IFERROR(VLOOKUP(L980,verify_descriptions!A:J,8,FALSE),"")</f>
        <v/>
      </c>
      <c r="I980" s="10" t="str">
        <f>IFERROR(VLOOKUP(L980,verify_descriptions!A:J,9,FALSE),"")</f>
        <v/>
      </c>
      <c r="J980" s="9"/>
      <c r="K980" s="12" t="str">
        <f>IFERROR(VLOOKUP(L980,verify_descriptions!A:J,10,FALSE),"")</f>
        <v/>
      </c>
      <c r="L980" s="9"/>
      <c r="M980" s="9"/>
      <c r="N980" s="9"/>
      <c r="O980" s="10" t="str">
        <f>IF(C980="","",IF(ISERROR(VLOOKUP(C980,verify_dates!$A$1:$A$50,1,FALSE)),"Datum ungültig!",IF(L980="","Beschr. fehlt!",IF(SUMIFS(J:J,C:C,"="&amp;C980,K:K,"STD")&gt;10,"&gt;10h Arbeitszeit!",IF(AND(NOT(ISNUMBER(J980)),C980&lt;&gt;""),"Arbeitszeit fehlt!",IF(NOT(ISERROR(VLOOKUP(C980,verify_holidays!A:A,1,FALSE))),"W: Feiertagsarbeit!",IF(WEEKDAY(C980,2)&gt;5,"W: Wochenendarbeit!","OK")))))))</f>
        <v/>
      </c>
      <c r="P980" s="9" t="str">
        <f t="shared" si="15"/>
        <v>Abgeschlossen</v>
      </c>
    </row>
    <row r="981" spans="1:16" x14ac:dyDescent="0.25">
      <c r="A981" s="10" t="str">
        <f>IFERROR(VLOOKUP(L981,verify_descriptions!A:J,2,FALSE),"")</f>
        <v/>
      </c>
      <c r="B981" s="10" t="str">
        <f>IFERROR(VLOOKUP(L981,verify_descriptions!A:J,3,FALSE),"")</f>
        <v/>
      </c>
      <c r="C981" s="8"/>
      <c r="D981" s="10" t="str">
        <f>IFERROR(VLOOKUP(L981,verify_descriptions!A:J,4,FALSE),"")</f>
        <v/>
      </c>
      <c r="E981" s="10" t="str">
        <f>IFERROR(VLOOKUP(L981,verify_descriptions!A:J,5,FALSE),"")</f>
        <v/>
      </c>
      <c r="F981" s="10" t="str">
        <f>IFERROR(VLOOKUP(L981,verify_descriptions!A:J,6,FALSE),"")</f>
        <v/>
      </c>
      <c r="G981" s="10" t="str">
        <f>IFERROR(VLOOKUP(L981,verify_descriptions!A:J,7,FALSE),"")</f>
        <v/>
      </c>
      <c r="H981" s="10" t="str">
        <f>IFERROR(VLOOKUP(L981,verify_descriptions!A:J,8,FALSE),"")</f>
        <v/>
      </c>
      <c r="I981" s="10" t="str">
        <f>IFERROR(VLOOKUP(L981,verify_descriptions!A:J,9,FALSE),"")</f>
        <v/>
      </c>
      <c r="J981" s="9"/>
      <c r="K981" s="12" t="str">
        <f>IFERROR(VLOOKUP(L981,verify_descriptions!A:J,10,FALSE),"")</f>
        <v/>
      </c>
      <c r="L981" s="9"/>
      <c r="M981" s="9"/>
      <c r="N981" s="9"/>
      <c r="O981" s="10" t="str">
        <f>IF(C981="","",IF(ISERROR(VLOOKUP(C981,verify_dates!$A$1:$A$50,1,FALSE)),"Datum ungültig!",IF(L981="","Beschr. fehlt!",IF(SUMIFS(J:J,C:C,"="&amp;C981,K:K,"STD")&gt;10,"&gt;10h Arbeitszeit!",IF(AND(NOT(ISNUMBER(J981)),C981&lt;&gt;""),"Arbeitszeit fehlt!",IF(NOT(ISERROR(VLOOKUP(C981,verify_holidays!A:A,1,FALSE))),"W: Feiertagsarbeit!",IF(WEEKDAY(C981,2)&gt;5,"W: Wochenendarbeit!","OK")))))))</f>
        <v/>
      </c>
      <c r="P981" s="9" t="str">
        <f t="shared" si="15"/>
        <v>Abgeschlossen</v>
      </c>
    </row>
    <row r="982" spans="1:16" x14ac:dyDescent="0.25">
      <c r="A982" s="10" t="str">
        <f>IFERROR(VLOOKUP(L982,verify_descriptions!A:J,2,FALSE),"")</f>
        <v/>
      </c>
      <c r="B982" s="10" t="str">
        <f>IFERROR(VLOOKUP(L982,verify_descriptions!A:J,3,FALSE),"")</f>
        <v/>
      </c>
      <c r="C982" s="8"/>
      <c r="D982" s="10" t="str">
        <f>IFERROR(VLOOKUP(L982,verify_descriptions!A:J,4,FALSE),"")</f>
        <v/>
      </c>
      <c r="E982" s="10" t="str">
        <f>IFERROR(VLOOKUP(L982,verify_descriptions!A:J,5,FALSE),"")</f>
        <v/>
      </c>
      <c r="F982" s="10" t="str">
        <f>IFERROR(VLOOKUP(L982,verify_descriptions!A:J,6,FALSE),"")</f>
        <v/>
      </c>
      <c r="G982" s="10" t="str">
        <f>IFERROR(VLOOKUP(L982,verify_descriptions!A:J,7,FALSE),"")</f>
        <v/>
      </c>
      <c r="H982" s="10" t="str">
        <f>IFERROR(VLOOKUP(L982,verify_descriptions!A:J,8,FALSE),"")</f>
        <v/>
      </c>
      <c r="I982" s="10" t="str">
        <f>IFERROR(VLOOKUP(L982,verify_descriptions!A:J,9,FALSE),"")</f>
        <v/>
      </c>
      <c r="J982" s="9"/>
      <c r="K982" s="12" t="str">
        <f>IFERROR(VLOOKUP(L982,verify_descriptions!A:J,10,FALSE),"")</f>
        <v/>
      </c>
      <c r="L982" s="9"/>
      <c r="M982" s="9"/>
      <c r="N982" s="9"/>
      <c r="O982" s="10" t="str">
        <f>IF(C982="","",IF(ISERROR(VLOOKUP(C982,verify_dates!$A$1:$A$50,1,FALSE)),"Datum ungültig!",IF(L982="","Beschr. fehlt!",IF(SUMIFS(J:J,C:C,"="&amp;C982,K:K,"STD")&gt;10,"&gt;10h Arbeitszeit!",IF(AND(NOT(ISNUMBER(J982)),C982&lt;&gt;""),"Arbeitszeit fehlt!",IF(NOT(ISERROR(VLOOKUP(C982,verify_holidays!A:A,1,FALSE))),"W: Feiertagsarbeit!",IF(WEEKDAY(C982,2)&gt;5,"W: Wochenendarbeit!","OK")))))))</f>
        <v/>
      </c>
      <c r="P982" s="9" t="str">
        <f t="shared" si="15"/>
        <v>Abgeschlossen</v>
      </c>
    </row>
    <row r="983" spans="1:16" x14ac:dyDescent="0.25">
      <c r="A983" s="10" t="str">
        <f>IFERROR(VLOOKUP(L983,verify_descriptions!A:J,2,FALSE),"")</f>
        <v/>
      </c>
      <c r="B983" s="10" t="str">
        <f>IFERROR(VLOOKUP(L983,verify_descriptions!A:J,3,FALSE),"")</f>
        <v/>
      </c>
      <c r="C983" s="8"/>
      <c r="D983" s="10" t="str">
        <f>IFERROR(VLOOKUP(L983,verify_descriptions!A:J,4,FALSE),"")</f>
        <v/>
      </c>
      <c r="E983" s="10" t="str">
        <f>IFERROR(VLOOKUP(L983,verify_descriptions!A:J,5,FALSE),"")</f>
        <v/>
      </c>
      <c r="F983" s="10" t="str">
        <f>IFERROR(VLOOKUP(L983,verify_descriptions!A:J,6,FALSE),"")</f>
        <v/>
      </c>
      <c r="G983" s="10" t="str">
        <f>IFERROR(VLOOKUP(L983,verify_descriptions!A:J,7,FALSE),"")</f>
        <v/>
      </c>
      <c r="H983" s="10" t="str">
        <f>IFERROR(VLOOKUP(L983,verify_descriptions!A:J,8,FALSE),"")</f>
        <v/>
      </c>
      <c r="I983" s="10" t="str">
        <f>IFERROR(VLOOKUP(L983,verify_descriptions!A:J,9,FALSE),"")</f>
        <v/>
      </c>
      <c r="J983" s="9"/>
      <c r="K983" s="12" t="str">
        <f>IFERROR(VLOOKUP(L983,verify_descriptions!A:J,10,FALSE),"")</f>
        <v/>
      </c>
      <c r="L983" s="9"/>
      <c r="M983" s="9"/>
      <c r="N983" s="9"/>
      <c r="O983" s="10" t="str">
        <f>IF(C983="","",IF(ISERROR(VLOOKUP(C983,verify_dates!$A$1:$A$50,1,FALSE)),"Datum ungültig!",IF(L983="","Beschr. fehlt!",IF(SUMIFS(J:J,C:C,"="&amp;C983,K:K,"STD")&gt;10,"&gt;10h Arbeitszeit!",IF(AND(NOT(ISNUMBER(J983)),C983&lt;&gt;""),"Arbeitszeit fehlt!",IF(NOT(ISERROR(VLOOKUP(C983,verify_holidays!A:A,1,FALSE))),"W: Feiertagsarbeit!",IF(WEEKDAY(C983,2)&gt;5,"W: Wochenendarbeit!","OK")))))))</f>
        <v/>
      </c>
      <c r="P983" s="9" t="str">
        <f t="shared" si="15"/>
        <v>Abgeschlossen</v>
      </c>
    </row>
    <row r="984" spans="1:16" x14ac:dyDescent="0.25">
      <c r="A984" s="10" t="str">
        <f>IFERROR(VLOOKUP(L984,verify_descriptions!A:J,2,FALSE),"")</f>
        <v/>
      </c>
      <c r="B984" s="10" t="str">
        <f>IFERROR(VLOOKUP(L984,verify_descriptions!A:J,3,FALSE),"")</f>
        <v/>
      </c>
      <c r="C984" s="8"/>
      <c r="D984" s="10" t="str">
        <f>IFERROR(VLOOKUP(L984,verify_descriptions!A:J,4,FALSE),"")</f>
        <v/>
      </c>
      <c r="E984" s="10" t="str">
        <f>IFERROR(VLOOKUP(L984,verify_descriptions!A:J,5,FALSE),"")</f>
        <v/>
      </c>
      <c r="F984" s="10" t="str">
        <f>IFERROR(VLOOKUP(L984,verify_descriptions!A:J,6,FALSE),"")</f>
        <v/>
      </c>
      <c r="G984" s="10" t="str">
        <f>IFERROR(VLOOKUP(L984,verify_descriptions!A:J,7,FALSE),"")</f>
        <v/>
      </c>
      <c r="H984" s="10" t="str">
        <f>IFERROR(VLOOKUP(L984,verify_descriptions!A:J,8,FALSE),"")</f>
        <v/>
      </c>
      <c r="I984" s="10" t="str">
        <f>IFERROR(VLOOKUP(L984,verify_descriptions!A:J,9,FALSE),"")</f>
        <v/>
      </c>
      <c r="J984" s="9"/>
      <c r="K984" s="12" t="str">
        <f>IFERROR(VLOOKUP(L984,verify_descriptions!A:J,10,FALSE),"")</f>
        <v/>
      </c>
      <c r="L984" s="9"/>
      <c r="M984" s="9"/>
      <c r="N984" s="9"/>
      <c r="O984" s="10" t="str">
        <f>IF(C984="","",IF(ISERROR(VLOOKUP(C984,verify_dates!$A$1:$A$50,1,FALSE)),"Datum ungültig!",IF(L984="","Beschr. fehlt!",IF(SUMIFS(J:J,C:C,"="&amp;C984,K:K,"STD")&gt;10,"&gt;10h Arbeitszeit!",IF(AND(NOT(ISNUMBER(J984)),C984&lt;&gt;""),"Arbeitszeit fehlt!",IF(NOT(ISERROR(VLOOKUP(C984,verify_holidays!A:A,1,FALSE))),"W: Feiertagsarbeit!",IF(WEEKDAY(C984,2)&gt;5,"W: Wochenendarbeit!","OK")))))))</f>
        <v/>
      </c>
      <c r="P984" s="9" t="str">
        <f t="shared" si="15"/>
        <v>Abgeschlossen</v>
      </c>
    </row>
    <row r="985" spans="1:16" x14ac:dyDescent="0.25">
      <c r="A985" s="10" t="str">
        <f>IFERROR(VLOOKUP(L985,verify_descriptions!A:J,2,FALSE),"")</f>
        <v/>
      </c>
      <c r="B985" s="10" t="str">
        <f>IFERROR(VLOOKUP(L985,verify_descriptions!A:J,3,FALSE),"")</f>
        <v/>
      </c>
      <c r="C985" s="8"/>
      <c r="D985" s="10" t="str">
        <f>IFERROR(VLOOKUP(L985,verify_descriptions!A:J,4,FALSE),"")</f>
        <v/>
      </c>
      <c r="E985" s="10" t="str">
        <f>IFERROR(VLOOKUP(L985,verify_descriptions!A:J,5,FALSE),"")</f>
        <v/>
      </c>
      <c r="F985" s="10" t="str">
        <f>IFERROR(VLOOKUP(L985,verify_descriptions!A:J,6,FALSE),"")</f>
        <v/>
      </c>
      <c r="G985" s="10" t="str">
        <f>IFERROR(VLOOKUP(L985,verify_descriptions!A:J,7,FALSE),"")</f>
        <v/>
      </c>
      <c r="H985" s="10" t="str">
        <f>IFERROR(VLOOKUP(L985,verify_descriptions!A:J,8,FALSE),"")</f>
        <v/>
      </c>
      <c r="I985" s="10" t="str">
        <f>IFERROR(VLOOKUP(L985,verify_descriptions!A:J,9,FALSE),"")</f>
        <v/>
      </c>
      <c r="J985" s="9"/>
      <c r="K985" s="12" t="str">
        <f>IFERROR(VLOOKUP(L985,verify_descriptions!A:J,10,FALSE),"")</f>
        <v/>
      </c>
      <c r="L985" s="9"/>
      <c r="M985" s="9"/>
      <c r="N985" s="9"/>
      <c r="O985" s="10" t="str">
        <f>IF(C985="","",IF(ISERROR(VLOOKUP(C985,verify_dates!$A$1:$A$50,1,FALSE)),"Datum ungültig!",IF(L985="","Beschr. fehlt!",IF(SUMIFS(J:J,C:C,"="&amp;C985,K:K,"STD")&gt;10,"&gt;10h Arbeitszeit!",IF(AND(NOT(ISNUMBER(J985)),C985&lt;&gt;""),"Arbeitszeit fehlt!",IF(NOT(ISERROR(VLOOKUP(C985,verify_holidays!A:A,1,FALSE))),"W: Feiertagsarbeit!",IF(WEEKDAY(C985,2)&gt;5,"W: Wochenendarbeit!","OK")))))))</f>
        <v/>
      </c>
      <c r="P985" s="9" t="str">
        <f t="shared" si="15"/>
        <v>Abgeschlossen</v>
      </c>
    </row>
    <row r="986" spans="1:16" x14ac:dyDescent="0.25">
      <c r="A986" s="10" t="str">
        <f>IFERROR(VLOOKUP(L986,verify_descriptions!A:J,2,FALSE),"")</f>
        <v/>
      </c>
      <c r="B986" s="10" t="str">
        <f>IFERROR(VLOOKUP(L986,verify_descriptions!A:J,3,FALSE),"")</f>
        <v/>
      </c>
      <c r="C986" s="8"/>
      <c r="D986" s="10" t="str">
        <f>IFERROR(VLOOKUP(L986,verify_descriptions!A:J,4,FALSE),"")</f>
        <v/>
      </c>
      <c r="E986" s="10" t="str">
        <f>IFERROR(VLOOKUP(L986,verify_descriptions!A:J,5,FALSE),"")</f>
        <v/>
      </c>
      <c r="F986" s="10" t="str">
        <f>IFERROR(VLOOKUP(L986,verify_descriptions!A:J,6,FALSE),"")</f>
        <v/>
      </c>
      <c r="G986" s="10" t="str">
        <f>IFERROR(VLOOKUP(L986,verify_descriptions!A:J,7,FALSE),"")</f>
        <v/>
      </c>
      <c r="H986" s="10" t="str">
        <f>IFERROR(VLOOKUP(L986,verify_descriptions!A:J,8,FALSE),"")</f>
        <v/>
      </c>
      <c r="I986" s="10" t="str">
        <f>IFERROR(VLOOKUP(L986,verify_descriptions!A:J,9,FALSE),"")</f>
        <v/>
      </c>
      <c r="J986" s="9"/>
      <c r="K986" s="12" t="str">
        <f>IFERROR(VLOOKUP(L986,verify_descriptions!A:J,10,FALSE),"")</f>
        <v/>
      </c>
      <c r="L986" s="9"/>
      <c r="M986" s="9"/>
      <c r="N986" s="9"/>
      <c r="O986" s="10" t="str">
        <f>IF(C986="","",IF(ISERROR(VLOOKUP(C986,verify_dates!$A$1:$A$50,1,FALSE)),"Datum ungültig!",IF(L986="","Beschr. fehlt!",IF(SUMIFS(J:J,C:C,"="&amp;C986,K:K,"STD")&gt;10,"&gt;10h Arbeitszeit!",IF(AND(NOT(ISNUMBER(J986)),C986&lt;&gt;""),"Arbeitszeit fehlt!",IF(NOT(ISERROR(VLOOKUP(C986,verify_holidays!A:A,1,FALSE))),"W: Feiertagsarbeit!",IF(WEEKDAY(C986,2)&gt;5,"W: Wochenendarbeit!","OK")))))))</f>
        <v/>
      </c>
      <c r="P986" s="9" t="str">
        <f t="shared" si="15"/>
        <v>Abgeschlossen</v>
      </c>
    </row>
    <row r="987" spans="1:16" x14ac:dyDescent="0.25">
      <c r="A987" s="10" t="str">
        <f>IFERROR(VLOOKUP(L987,verify_descriptions!A:J,2,FALSE),"")</f>
        <v/>
      </c>
      <c r="B987" s="10" t="str">
        <f>IFERROR(VLOOKUP(L987,verify_descriptions!A:J,3,FALSE),"")</f>
        <v/>
      </c>
      <c r="C987" s="8"/>
      <c r="D987" s="10" t="str">
        <f>IFERROR(VLOOKUP(L987,verify_descriptions!A:J,4,FALSE),"")</f>
        <v/>
      </c>
      <c r="E987" s="10" t="str">
        <f>IFERROR(VLOOKUP(L987,verify_descriptions!A:J,5,FALSE),"")</f>
        <v/>
      </c>
      <c r="F987" s="10" t="str">
        <f>IFERROR(VLOOKUP(L987,verify_descriptions!A:J,6,FALSE),"")</f>
        <v/>
      </c>
      <c r="G987" s="10" t="str">
        <f>IFERROR(VLOOKUP(L987,verify_descriptions!A:J,7,FALSE),"")</f>
        <v/>
      </c>
      <c r="H987" s="10" t="str">
        <f>IFERROR(VLOOKUP(L987,verify_descriptions!A:J,8,FALSE),"")</f>
        <v/>
      </c>
      <c r="I987" s="10" t="str">
        <f>IFERROR(VLOOKUP(L987,verify_descriptions!A:J,9,FALSE),"")</f>
        <v/>
      </c>
      <c r="J987" s="9"/>
      <c r="K987" s="12" t="str">
        <f>IFERROR(VLOOKUP(L987,verify_descriptions!A:J,10,FALSE),"")</f>
        <v/>
      </c>
      <c r="L987" s="9"/>
      <c r="M987" s="9"/>
      <c r="N987" s="9"/>
      <c r="O987" s="10" t="str">
        <f>IF(C987="","",IF(ISERROR(VLOOKUP(C987,verify_dates!$A$1:$A$50,1,FALSE)),"Datum ungültig!",IF(L987="","Beschr. fehlt!",IF(SUMIFS(J:J,C:C,"="&amp;C987,K:K,"STD")&gt;10,"&gt;10h Arbeitszeit!",IF(AND(NOT(ISNUMBER(J987)),C987&lt;&gt;""),"Arbeitszeit fehlt!",IF(NOT(ISERROR(VLOOKUP(C987,verify_holidays!A:A,1,FALSE))),"W: Feiertagsarbeit!",IF(WEEKDAY(C987,2)&gt;5,"W: Wochenendarbeit!","OK")))))))</f>
        <v/>
      </c>
      <c r="P987" s="9" t="str">
        <f t="shared" si="15"/>
        <v>Abgeschlossen</v>
      </c>
    </row>
    <row r="988" spans="1:16" x14ac:dyDescent="0.25">
      <c r="A988" s="10" t="str">
        <f>IFERROR(VLOOKUP(L988,verify_descriptions!A:J,2,FALSE),"")</f>
        <v/>
      </c>
      <c r="B988" s="10" t="str">
        <f>IFERROR(VLOOKUP(L988,verify_descriptions!A:J,3,FALSE),"")</f>
        <v/>
      </c>
      <c r="C988" s="8"/>
      <c r="D988" s="10" t="str">
        <f>IFERROR(VLOOKUP(L988,verify_descriptions!A:J,4,FALSE),"")</f>
        <v/>
      </c>
      <c r="E988" s="10" t="str">
        <f>IFERROR(VLOOKUP(L988,verify_descriptions!A:J,5,FALSE),"")</f>
        <v/>
      </c>
      <c r="F988" s="10" t="str">
        <f>IFERROR(VLOOKUP(L988,verify_descriptions!A:J,6,FALSE),"")</f>
        <v/>
      </c>
      <c r="G988" s="10" t="str">
        <f>IFERROR(VLOOKUP(L988,verify_descriptions!A:J,7,FALSE),"")</f>
        <v/>
      </c>
      <c r="H988" s="10" t="str">
        <f>IFERROR(VLOOKUP(L988,verify_descriptions!A:J,8,FALSE),"")</f>
        <v/>
      </c>
      <c r="I988" s="10" t="str">
        <f>IFERROR(VLOOKUP(L988,verify_descriptions!A:J,9,FALSE),"")</f>
        <v/>
      </c>
      <c r="J988" s="9"/>
      <c r="K988" s="12" t="str">
        <f>IFERROR(VLOOKUP(L988,verify_descriptions!A:J,10,FALSE),"")</f>
        <v/>
      </c>
      <c r="L988" s="9"/>
      <c r="M988" s="9"/>
      <c r="N988" s="9"/>
      <c r="O988" s="10" t="str">
        <f>IF(C988="","",IF(ISERROR(VLOOKUP(C988,verify_dates!$A$1:$A$50,1,FALSE)),"Datum ungültig!",IF(L988="","Beschr. fehlt!",IF(SUMIFS(J:J,C:C,"="&amp;C988,K:K,"STD")&gt;10,"&gt;10h Arbeitszeit!",IF(AND(NOT(ISNUMBER(J988)),C988&lt;&gt;""),"Arbeitszeit fehlt!",IF(NOT(ISERROR(VLOOKUP(C988,verify_holidays!A:A,1,FALSE))),"W: Feiertagsarbeit!",IF(WEEKDAY(C988,2)&gt;5,"W: Wochenendarbeit!","OK")))))))</f>
        <v/>
      </c>
      <c r="P988" s="9" t="str">
        <f t="shared" si="15"/>
        <v>Abgeschlossen</v>
      </c>
    </row>
    <row r="989" spans="1:16" x14ac:dyDescent="0.25">
      <c r="A989" s="10" t="str">
        <f>IFERROR(VLOOKUP(L989,verify_descriptions!A:J,2,FALSE),"")</f>
        <v/>
      </c>
      <c r="B989" s="10" t="str">
        <f>IFERROR(VLOOKUP(L989,verify_descriptions!A:J,3,FALSE),"")</f>
        <v/>
      </c>
      <c r="C989" s="8"/>
      <c r="D989" s="10" t="str">
        <f>IFERROR(VLOOKUP(L989,verify_descriptions!A:J,4,FALSE),"")</f>
        <v/>
      </c>
      <c r="E989" s="10" t="str">
        <f>IFERROR(VLOOKUP(L989,verify_descriptions!A:J,5,FALSE),"")</f>
        <v/>
      </c>
      <c r="F989" s="10" t="str">
        <f>IFERROR(VLOOKUP(L989,verify_descriptions!A:J,6,FALSE),"")</f>
        <v/>
      </c>
      <c r="G989" s="10" t="str">
        <f>IFERROR(VLOOKUP(L989,verify_descriptions!A:J,7,FALSE),"")</f>
        <v/>
      </c>
      <c r="H989" s="10" t="str">
        <f>IFERROR(VLOOKUP(L989,verify_descriptions!A:J,8,FALSE),"")</f>
        <v/>
      </c>
      <c r="I989" s="10" t="str">
        <f>IFERROR(VLOOKUP(L989,verify_descriptions!A:J,9,FALSE),"")</f>
        <v/>
      </c>
      <c r="J989" s="9"/>
      <c r="K989" s="12" t="str">
        <f>IFERROR(VLOOKUP(L989,verify_descriptions!A:J,10,FALSE),"")</f>
        <v/>
      </c>
      <c r="L989" s="9"/>
      <c r="M989" s="9"/>
      <c r="N989" s="9"/>
      <c r="O989" s="10" t="str">
        <f>IF(C989="","",IF(ISERROR(VLOOKUP(C989,verify_dates!$A$1:$A$50,1,FALSE)),"Datum ungültig!",IF(L989="","Beschr. fehlt!",IF(SUMIFS(J:J,C:C,"="&amp;C989,K:K,"STD")&gt;10,"&gt;10h Arbeitszeit!",IF(AND(NOT(ISNUMBER(J989)),C989&lt;&gt;""),"Arbeitszeit fehlt!",IF(NOT(ISERROR(VLOOKUP(C989,verify_holidays!A:A,1,FALSE))),"W: Feiertagsarbeit!",IF(WEEKDAY(C989,2)&gt;5,"W: Wochenendarbeit!","OK")))))))</f>
        <v/>
      </c>
      <c r="P989" s="9" t="str">
        <f t="shared" si="15"/>
        <v>Abgeschlossen</v>
      </c>
    </row>
    <row r="990" spans="1:16" x14ac:dyDescent="0.25">
      <c r="A990" s="10" t="str">
        <f>IFERROR(VLOOKUP(L990,verify_descriptions!A:J,2,FALSE),"")</f>
        <v/>
      </c>
      <c r="B990" s="10" t="str">
        <f>IFERROR(VLOOKUP(L990,verify_descriptions!A:J,3,FALSE),"")</f>
        <v/>
      </c>
      <c r="C990" s="8"/>
      <c r="D990" s="10" t="str">
        <f>IFERROR(VLOOKUP(L990,verify_descriptions!A:J,4,FALSE),"")</f>
        <v/>
      </c>
      <c r="E990" s="10" t="str">
        <f>IFERROR(VLOOKUP(L990,verify_descriptions!A:J,5,FALSE),"")</f>
        <v/>
      </c>
      <c r="F990" s="10" t="str">
        <f>IFERROR(VLOOKUP(L990,verify_descriptions!A:J,6,FALSE),"")</f>
        <v/>
      </c>
      <c r="G990" s="10" t="str">
        <f>IFERROR(VLOOKUP(L990,verify_descriptions!A:J,7,FALSE),"")</f>
        <v/>
      </c>
      <c r="H990" s="10" t="str">
        <f>IFERROR(VLOOKUP(L990,verify_descriptions!A:J,8,FALSE),"")</f>
        <v/>
      </c>
      <c r="I990" s="10" t="str">
        <f>IFERROR(VLOOKUP(L990,verify_descriptions!A:J,9,FALSE),"")</f>
        <v/>
      </c>
      <c r="J990" s="9"/>
      <c r="K990" s="12" t="str">
        <f>IFERROR(VLOOKUP(L990,verify_descriptions!A:J,10,FALSE),"")</f>
        <v/>
      </c>
      <c r="L990" s="9"/>
      <c r="M990" s="9"/>
      <c r="N990" s="9"/>
      <c r="O990" s="10" t="str">
        <f>IF(C990="","",IF(ISERROR(VLOOKUP(C990,verify_dates!$A$1:$A$50,1,FALSE)),"Datum ungültig!",IF(L990="","Beschr. fehlt!",IF(SUMIFS(J:J,C:C,"="&amp;C990,K:K,"STD")&gt;10,"&gt;10h Arbeitszeit!",IF(AND(NOT(ISNUMBER(J990)),C990&lt;&gt;""),"Arbeitszeit fehlt!",IF(NOT(ISERROR(VLOOKUP(C990,verify_holidays!A:A,1,FALSE))),"W: Feiertagsarbeit!",IF(WEEKDAY(C990,2)&gt;5,"W: Wochenendarbeit!","OK")))))))</f>
        <v/>
      </c>
      <c r="P990" s="9" t="str">
        <f t="shared" si="15"/>
        <v>Abgeschlossen</v>
      </c>
    </row>
    <row r="991" spans="1:16" x14ac:dyDescent="0.25">
      <c r="A991" s="10" t="str">
        <f>IFERROR(VLOOKUP(L991,verify_descriptions!A:J,2,FALSE),"")</f>
        <v/>
      </c>
      <c r="B991" s="10" t="str">
        <f>IFERROR(VLOOKUP(L991,verify_descriptions!A:J,3,FALSE),"")</f>
        <v/>
      </c>
      <c r="C991" s="8"/>
      <c r="D991" s="10" t="str">
        <f>IFERROR(VLOOKUP(L991,verify_descriptions!A:J,4,FALSE),"")</f>
        <v/>
      </c>
      <c r="E991" s="10" t="str">
        <f>IFERROR(VLOOKUP(L991,verify_descriptions!A:J,5,FALSE),"")</f>
        <v/>
      </c>
      <c r="F991" s="10" t="str">
        <f>IFERROR(VLOOKUP(L991,verify_descriptions!A:J,6,FALSE),"")</f>
        <v/>
      </c>
      <c r="G991" s="10" t="str">
        <f>IFERROR(VLOOKUP(L991,verify_descriptions!A:J,7,FALSE),"")</f>
        <v/>
      </c>
      <c r="H991" s="10" t="str">
        <f>IFERROR(VLOOKUP(L991,verify_descriptions!A:J,8,FALSE),"")</f>
        <v/>
      </c>
      <c r="I991" s="10" t="str">
        <f>IFERROR(VLOOKUP(L991,verify_descriptions!A:J,9,FALSE),"")</f>
        <v/>
      </c>
      <c r="J991" s="9"/>
      <c r="K991" s="12" t="str">
        <f>IFERROR(VLOOKUP(L991,verify_descriptions!A:J,10,FALSE),"")</f>
        <v/>
      </c>
      <c r="L991" s="9"/>
      <c r="M991" s="9"/>
      <c r="N991" s="9"/>
      <c r="O991" s="10" t="str">
        <f>IF(C991="","",IF(ISERROR(VLOOKUP(C991,verify_dates!$A$1:$A$50,1,FALSE)),"Datum ungültig!",IF(L991="","Beschr. fehlt!",IF(SUMIFS(J:J,C:C,"="&amp;C991,K:K,"STD")&gt;10,"&gt;10h Arbeitszeit!",IF(AND(NOT(ISNUMBER(J991)),C991&lt;&gt;""),"Arbeitszeit fehlt!",IF(NOT(ISERROR(VLOOKUP(C991,verify_holidays!A:A,1,FALSE))),"W: Feiertagsarbeit!",IF(WEEKDAY(C991,2)&gt;5,"W: Wochenendarbeit!","OK")))))))</f>
        <v/>
      </c>
      <c r="P991" s="9" t="str">
        <f t="shared" si="15"/>
        <v>Abgeschlossen</v>
      </c>
    </row>
    <row r="992" spans="1:16" x14ac:dyDescent="0.25">
      <c r="A992" s="10" t="str">
        <f>IFERROR(VLOOKUP(L992,verify_descriptions!A:J,2,FALSE),"")</f>
        <v/>
      </c>
      <c r="B992" s="10" t="str">
        <f>IFERROR(VLOOKUP(L992,verify_descriptions!A:J,3,FALSE),"")</f>
        <v/>
      </c>
      <c r="C992" s="8"/>
      <c r="D992" s="10" t="str">
        <f>IFERROR(VLOOKUP(L992,verify_descriptions!A:J,4,FALSE),"")</f>
        <v/>
      </c>
      <c r="E992" s="10" t="str">
        <f>IFERROR(VLOOKUP(L992,verify_descriptions!A:J,5,FALSE),"")</f>
        <v/>
      </c>
      <c r="F992" s="10" t="str">
        <f>IFERROR(VLOOKUP(L992,verify_descriptions!A:J,6,FALSE),"")</f>
        <v/>
      </c>
      <c r="G992" s="10" t="str">
        <f>IFERROR(VLOOKUP(L992,verify_descriptions!A:J,7,FALSE),"")</f>
        <v/>
      </c>
      <c r="H992" s="10" t="str">
        <f>IFERROR(VLOOKUP(L992,verify_descriptions!A:J,8,FALSE),"")</f>
        <v/>
      </c>
      <c r="I992" s="10" t="str">
        <f>IFERROR(VLOOKUP(L992,verify_descriptions!A:J,9,FALSE),"")</f>
        <v/>
      </c>
      <c r="J992" s="9"/>
      <c r="K992" s="12" t="str">
        <f>IFERROR(VLOOKUP(L992,verify_descriptions!A:J,10,FALSE),"")</f>
        <v/>
      </c>
      <c r="L992" s="9"/>
      <c r="M992" s="9"/>
      <c r="N992" s="9"/>
      <c r="O992" s="10" t="str">
        <f>IF(C992="","",IF(ISERROR(VLOOKUP(C992,verify_dates!$A$1:$A$50,1,FALSE)),"Datum ungültig!",IF(L992="","Beschr. fehlt!",IF(SUMIFS(J:J,C:C,"="&amp;C992,K:K,"STD")&gt;10,"&gt;10h Arbeitszeit!",IF(AND(NOT(ISNUMBER(J992)),C992&lt;&gt;""),"Arbeitszeit fehlt!",IF(NOT(ISERROR(VLOOKUP(C992,verify_holidays!A:A,1,FALSE))),"W: Feiertagsarbeit!",IF(WEEKDAY(C992,2)&gt;5,"W: Wochenendarbeit!","OK")))))))</f>
        <v/>
      </c>
      <c r="P992" s="9" t="str">
        <f t="shared" si="15"/>
        <v>Abgeschlossen</v>
      </c>
    </row>
    <row r="993" spans="1:16" x14ac:dyDescent="0.25">
      <c r="A993" s="10" t="str">
        <f>IFERROR(VLOOKUP(L993,verify_descriptions!A:J,2,FALSE),"")</f>
        <v/>
      </c>
      <c r="B993" s="10" t="str">
        <f>IFERROR(VLOOKUP(L993,verify_descriptions!A:J,3,FALSE),"")</f>
        <v/>
      </c>
      <c r="C993" s="8"/>
      <c r="D993" s="10" t="str">
        <f>IFERROR(VLOOKUP(L993,verify_descriptions!A:J,4,FALSE),"")</f>
        <v/>
      </c>
      <c r="E993" s="10" t="str">
        <f>IFERROR(VLOOKUP(L993,verify_descriptions!A:J,5,FALSE),"")</f>
        <v/>
      </c>
      <c r="F993" s="10" t="str">
        <f>IFERROR(VLOOKUP(L993,verify_descriptions!A:J,6,FALSE),"")</f>
        <v/>
      </c>
      <c r="G993" s="10" t="str">
        <f>IFERROR(VLOOKUP(L993,verify_descriptions!A:J,7,FALSE),"")</f>
        <v/>
      </c>
      <c r="H993" s="10" t="str">
        <f>IFERROR(VLOOKUP(L993,verify_descriptions!A:J,8,FALSE),"")</f>
        <v/>
      </c>
      <c r="I993" s="10" t="str">
        <f>IFERROR(VLOOKUP(L993,verify_descriptions!A:J,9,FALSE),"")</f>
        <v/>
      </c>
      <c r="J993" s="9"/>
      <c r="K993" s="12" t="str">
        <f>IFERROR(VLOOKUP(L993,verify_descriptions!A:J,10,FALSE),"")</f>
        <v/>
      </c>
      <c r="L993" s="9"/>
      <c r="M993" s="9"/>
      <c r="N993" s="9"/>
      <c r="O993" s="10" t="str">
        <f>IF(C993="","",IF(ISERROR(VLOOKUP(C993,verify_dates!$A$1:$A$50,1,FALSE)),"Datum ungültig!",IF(L993="","Beschr. fehlt!",IF(SUMIFS(J:J,C:C,"="&amp;C993,K:K,"STD")&gt;10,"&gt;10h Arbeitszeit!",IF(AND(NOT(ISNUMBER(J993)),C993&lt;&gt;""),"Arbeitszeit fehlt!",IF(NOT(ISERROR(VLOOKUP(C993,verify_holidays!A:A,1,FALSE))),"W: Feiertagsarbeit!",IF(WEEKDAY(C993,2)&gt;5,"W: Wochenendarbeit!","OK")))))))</f>
        <v/>
      </c>
      <c r="P993" s="9" t="str">
        <f t="shared" si="15"/>
        <v>Abgeschlossen</v>
      </c>
    </row>
    <row r="994" spans="1:16" x14ac:dyDescent="0.25">
      <c r="A994" s="10" t="str">
        <f>IFERROR(VLOOKUP(L994,verify_descriptions!A:J,2,FALSE),"")</f>
        <v/>
      </c>
      <c r="B994" s="10" t="str">
        <f>IFERROR(VLOOKUP(L994,verify_descriptions!A:J,3,FALSE),"")</f>
        <v/>
      </c>
      <c r="C994" s="8"/>
      <c r="D994" s="10" t="str">
        <f>IFERROR(VLOOKUP(L994,verify_descriptions!A:J,4,FALSE),"")</f>
        <v/>
      </c>
      <c r="E994" s="10" t="str">
        <f>IFERROR(VLOOKUP(L994,verify_descriptions!A:J,5,FALSE),"")</f>
        <v/>
      </c>
      <c r="F994" s="10" t="str">
        <f>IFERROR(VLOOKUP(L994,verify_descriptions!A:J,6,FALSE),"")</f>
        <v/>
      </c>
      <c r="G994" s="10" t="str">
        <f>IFERROR(VLOOKUP(L994,verify_descriptions!A:J,7,FALSE),"")</f>
        <v/>
      </c>
      <c r="H994" s="10" t="str">
        <f>IFERROR(VLOOKUP(L994,verify_descriptions!A:J,8,FALSE),"")</f>
        <v/>
      </c>
      <c r="I994" s="10" t="str">
        <f>IFERROR(VLOOKUP(L994,verify_descriptions!A:J,9,FALSE),"")</f>
        <v/>
      </c>
      <c r="J994" s="9"/>
      <c r="K994" s="12" t="str">
        <f>IFERROR(VLOOKUP(L994,verify_descriptions!A:J,10,FALSE),"")</f>
        <v/>
      </c>
      <c r="L994" s="9"/>
      <c r="M994" s="9"/>
      <c r="N994" s="9"/>
      <c r="O994" s="10" t="str">
        <f>IF(C994="","",IF(ISERROR(VLOOKUP(C994,verify_dates!$A$1:$A$50,1,FALSE)),"Datum ungültig!",IF(L994="","Beschr. fehlt!",IF(SUMIFS(J:J,C:C,"="&amp;C994,K:K,"STD")&gt;10,"&gt;10h Arbeitszeit!",IF(AND(NOT(ISNUMBER(J994)),C994&lt;&gt;""),"Arbeitszeit fehlt!",IF(NOT(ISERROR(VLOOKUP(C994,verify_holidays!A:A,1,FALSE))),"W: Feiertagsarbeit!",IF(WEEKDAY(C994,2)&gt;5,"W: Wochenendarbeit!","OK")))))))</f>
        <v/>
      </c>
      <c r="P994" s="9" t="str">
        <f t="shared" si="15"/>
        <v>Abgeschlossen</v>
      </c>
    </row>
    <row r="995" spans="1:16" x14ac:dyDescent="0.25">
      <c r="A995" s="10" t="str">
        <f>IFERROR(VLOOKUP(L995,verify_descriptions!A:J,2,FALSE),"")</f>
        <v/>
      </c>
      <c r="B995" s="10" t="str">
        <f>IFERROR(VLOOKUP(L995,verify_descriptions!A:J,3,FALSE),"")</f>
        <v/>
      </c>
      <c r="C995" s="8"/>
      <c r="D995" s="10" t="str">
        <f>IFERROR(VLOOKUP(L995,verify_descriptions!A:J,4,FALSE),"")</f>
        <v/>
      </c>
      <c r="E995" s="10" t="str">
        <f>IFERROR(VLOOKUP(L995,verify_descriptions!A:J,5,FALSE),"")</f>
        <v/>
      </c>
      <c r="F995" s="10" t="str">
        <f>IFERROR(VLOOKUP(L995,verify_descriptions!A:J,6,FALSE),"")</f>
        <v/>
      </c>
      <c r="G995" s="10" t="str">
        <f>IFERROR(VLOOKUP(L995,verify_descriptions!A:J,7,FALSE),"")</f>
        <v/>
      </c>
      <c r="H995" s="10" t="str">
        <f>IFERROR(VLOOKUP(L995,verify_descriptions!A:J,8,FALSE),"")</f>
        <v/>
      </c>
      <c r="I995" s="10" t="str">
        <f>IFERROR(VLOOKUP(L995,verify_descriptions!A:J,9,FALSE),"")</f>
        <v/>
      </c>
      <c r="J995" s="9"/>
      <c r="K995" s="12" t="str">
        <f>IFERROR(VLOOKUP(L995,verify_descriptions!A:J,10,FALSE),"")</f>
        <v/>
      </c>
      <c r="L995" s="9"/>
      <c r="M995" s="9"/>
      <c r="N995" s="9"/>
      <c r="O995" s="10" t="str">
        <f>IF(C995="","",IF(ISERROR(VLOOKUP(C995,verify_dates!$A$1:$A$50,1,FALSE)),"Datum ungültig!",IF(L995="","Beschr. fehlt!",IF(SUMIFS(J:J,C:C,"="&amp;C995,K:K,"STD")&gt;10,"&gt;10h Arbeitszeit!",IF(AND(NOT(ISNUMBER(J995)),C995&lt;&gt;""),"Arbeitszeit fehlt!",IF(NOT(ISERROR(VLOOKUP(C995,verify_holidays!A:A,1,FALSE))),"W: Feiertagsarbeit!",IF(WEEKDAY(C995,2)&gt;5,"W: Wochenendarbeit!","OK")))))))</f>
        <v/>
      </c>
      <c r="P995" s="9" t="str">
        <f t="shared" si="15"/>
        <v>Abgeschlossen</v>
      </c>
    </row>
    <row r="996" spans="1:16" x14ac:dyDescent="0.25">
      <c r="A996" s="10" t="str">
        <f>IFERROR(VLOOKUP(L996,verify_descriptions!A:J,2,FALSE),"")</f>
        <v/>
      </c>
      <c r="B996" s="10" t="str">
        <f>IFERROR(VLOOKUP(L996,verify_descriptions!A:J,3,FALSE),"")</f>
        <v/>
      </c>
      <c r="C996" s="8"/>
      <c r="D996" s="10" t="str">
        <f>IFERROR(VLOOKUP(L996,verify_descriptions!A:J,4,FALSE),"")</f>
        <v/>
      </c>
      <c r="E996" s="10" t="str">
        <f>IFERROR(VLOOKUP(L996,verify_descriptions!A:J,5,FALSE),"")</f>
        <v/>
      </c>
      <c r="F996" s="10" t="str">
        <f>IFERROR(VLOOKUP(L996,verify_descriptions!A:J,6,FALSE),"")</f>
        <v/>
      </c>
      <c r="G996" s="10" t="str">
        <f>IFERROR(VLOOKUP(L996,verify_descriptions!A:J,7,FALSE),"")</f>
        <v/>
      </c>
      <c r="H996" s="10" t="str">
        <f>IFERROR(VLOOKUP(L996,verify_descriptions!A:J,8,FALSE),"")</f>
        <v/>
      </c>
      <c r="I996" s="10" t="str">
        <f>IFERROR(VLOOKUP(L996,verify_descriptions!A:J,9,FALSE),"")</f>
        <v/>
      </c>
      <c r="J996" s="9"/>
      <c r="K996" s="12" t="str">
        <f>IFERROR(VLOOKUP(L996,verify_descriptions!A:J,10,FALSE),"")</f>
        <v/>
      </c>
      <c r="L996" s="9"/>
      <c r="M996" s="9"/>
      <c r="N996" s="9"/>
      <c r="O996" s="10" t="str">
        <f>IF(C996="","",IF(ISERROR(VLOOKUP(C996,verify_dates!$A$1:$A$50,1,FALSE)),"Datum ungültig!",IF(L996="","Beschr. fehlt!",IF(SUMIFS(J:J,C:C,"="&amp;C996,K:K,"STD")&gt;10,"&gt;10h Arbeitszeit!",IF(AND(NOT(ISNUMBER(J996)),C996&lt;&gt;""),"Arbeitszeit fehlt!",IF(NOT(ISERROR(VLOOKUP(C996,verify_holidays!A:A,1,FALSE))),"W: Feiertagsarbeit!",IF(WEEKDAY(C996,2)&gt;5,"W: Wochenendarbeit!","OK")))))))</f>
        <v/>
      </c>
      <c r="P996" s="9" t="str">
        <f t="shared" si="15"/>
        <v>Abgeschlossen</v>
      </c>
    </row>
    <row r="997" spans="1:16" x14ac:dyDescent="0.25">
      <c r="A997" s="10" t="str">
        <f>IFERROR(VLOOKUP(L997,verify_descriptions!A:J,2,FALSE),"")</f>
        <v/>
      </c>
      <c r="B997" s="10" t="str">
        <f>IFERROR(VLOOKUP(L997,verify_descriptions!A:J,3,FALSE),"")</f>
        <v/>
      </c>
      <c r="C997" s="8"/>
      <c r="D997" s="10"/>
      <c r="E997" s="10"/>
      <c r="F997" s="10"/>
      <c r="G997" s="10"/>
      <c r="H997" s="10"/>
      <c r="I997" s="10"/>
      <c r="J997" s="9"/>
      <c r="K997" s="12"/>
      <c r="L997" s="9"/>
      <c r="M997" s="9"/>
      <c r="N997" s="9"/>
      <c r="O997" s="10" t="str">
        <f>IF(C997="","",IF(ISERROR(VLOOKUP(C997,verify_dates!$A$1:$A$50,1,FALSE)),"Datum ungültig!",IF(L997="","Beschr. fehlt!",IF(SUMIFS(J:J,C:C,"="&amp;C997,K:K,"STD")&gt;10,"&gt;10h Arbeitszeit!",IF(AND(NOT(ISNUMBER(J997)),C997&lt;&gt;""),"Arbeitszeit fehlt!",IF(NOT(ISERROR(VLOOKUP(C997,verify_holidays!A:A,1,FALSE))),"W: Feiertagsarbeit!",IF(WEEKDAY(C997,2)&gt;5,"W: Wochenendarbeit!","OK")))))))</f>
        <v/>
      </c>
      <c r="P997" s="9" t="str">
        <f t="shared" si="15"/>
        <v>Abgeschlossen</v>
      </c>
    </row>
    <row r="998" spans="1:16" x14ac:dyDescent="0.25">
      <c r="A998" s="10" t="str">
        <f>IFERROR(VLOOKUP(L998,verify_descriptions!A:J,2,FALSE),"")</f>
        <v/>
      </c>
      <c r="B998" s="10" t="str">
        <f>IFERROR(VLOOKUP(L998,verify_descriptions!A:J,3,FALSE),"")</f>
        <v/>
      </c>
      <c r="C998" s="8"/>
      <c r="D998" s="10" t="str">
        <f>IFERROR(VLOOKUP(L998,verify_descriptions!A:J,4,FALSE),"")</f>
        <v/>
      </c>
      <c r="E998" s="10" t="str">
        <f>IFERROR(VLOOKUP(L998,verify_descriptions!A:J,5,FALSE),"")</f>
        <v/>
      </c>
      <c r="F998" s="10" t="str">
        <f>IFERROR(VLOOKUP(L998,verify_descriptions!A:J,6,FALSE),"")</f>
        <v/>
      </c>
      <c r="G998" s="10" t="str">
        <f>IFERROR(VLOOKUP(L998,verify_descriptions!A:J,7,FALSE),"")</f>
        <v/>
      </c>
      <c r="H998" s="10" t="str">
        <f>IFERROR(VLOOKUP(L998,verify_descriptions!A:J,8,FALSE),"")</f>
        <v/>
      </c>
      <c r="I998" s="10" t="str">
        <f>IFERROR(VLOOKUP(L998,verify_descriptions!A:J,9,FALSE),"")</f>
        <v/>
      </c>
      <c r="J998" s="9"/>
      <c r="K998" s="12" t="str">
        <f>IFERROR(VLOOKUP(L998,verify_descriptions!A:J,10,FALSE),"")</f>
        <v/>
      </c>
      <c r="L998" s="9"/>
      <c r="M998" s="9"/>
      <c r="N998" s="9"/>
      <c r="O998" s="10" t="str">
        <f>IF(C998="","",IF(ISERROR(VLOOKUP(C998,verify_dates!$A$1:$A$50,1,FALSE)),"Datum ungültig!",IF(L998="","Beschr. fehlt!",IF(SUMIFS(J:J,C:C,"="&amp;C998,K:K,"STD")&gt;10,"&gt;10h Arbeitszeit!",IF(AND(NOT(ISNUMBER(J998)),C998&lt;&gt;""),"Arbeitszeit fehlt!",IF(NOT(ISERROR(VLOOKUP(C998,verify_holidays!A:A,1,FALSE))),"W: Feiertagsarbeit!",IF(WEEKDAY(C998,2)&gt;5,"W: Wochenendarbeit!","OK")))))))</f>
        <v/>
      </c>
      <c r="P998" s="9" t="str">
        <f t="shared" si="15"/>
        <v>Abgeschlossen</v>
      </c>
    </row>
    <row r="999" spans="1:16" x14ac:dyDescent="0.25">
      <c r="A999" s="10" t="str">
        <f>IFERROR(VLOOKUP(L999,verify_descriptions!A:J,2,FALSE),"")</f>
        <v/>
      </c>
      <c r="B999" s="10" t="str">
        <f>IFERROR(VLOOKUP(L999,verify_descriptions!A:J,3,FALSE),"")</f>
        <v/>
      </c>
      <c r="C999" s="8"/>
      <c r="D999" s="10" t="str">
        <f>IFERROR(VLOOKUP(L999,verify_descriptions!A:J,4,FALSE),"")</f>
        <v/>
      </c>
      <c r="E999" s="10" t="str">
        <f>IFERROR(VLOOKUP(L999,verify_descriptions!A:J,5,FALSE),"")</f>
        <v/>
      </c>
      <c r="F999" s="10" t="str">
        <f>IFERROR(VLOOKUP(L999,verify_descriptions!A:J,6,FALSE),"")</f>
        <v/>
      </c>
      <c r="G999" s="10" t="str">
        <f>IFERROR(VLOOKUP(L999,verify_descriptions!A:J,7,FALSE),"")</f>
        <v/>
      </c>
      <c r="H999" s="10" t="str">
        <f>IFERROR(VLOOKUP(L999,verify_descriptions!A:J,8,FALSE),"")</f>
        <v/>
      </c>
      <c r="I999" s="10" t="str">
        <f>IFERROR(VLOOKUP(L999,verify_descriptions!A:J,9,FALSE),"")</f>
        <v/>
      </c>
      <c r="J999" s="9"/>
      <c r="K999" s="12" t="str">
        <f>IFERROR(VLOOKUP(L999,verify_descriptions!A:J,10,FALSE),"")</f>
        <v/>
      </c>
      <c r="L999" s="9"/>
      <c r="M999" s="9"/>
      <c r="N999" s="9"/>
      <c r="O999" s="10" t="str">
        <f>IF(C999="","",IF(ISERROR(VLOOKUP(C999,verify_dates!$A$1:$A$50,1,FALSE)),"Datum ungültig!",IF(L999="","Beschr. fehlt!",IF(SUMIFS(J:J,C:C,"="&amp;C999,K:K,"STD")&gt;10,"&gt;10h Arbeitszeit!",IF(AND(NOT(ISNUMBER(J999)),C999&lt;&gt;""),"Arbeitszeit fehlt!",IF(NOT(ISERROR(VLOOKUP(C999,verify_holidays!A:A,1,FALSE))),"W: Feiertagsarbeit!",IF(WEEKDAY(C999,2)&gt;5,"W: Wochenendarbeit!","OK")))))))</f>
        <v/>
      </c>
      <c r="P999" s="9" t="str">
        <f t="shared" si="15"/>
        <v>Abgeschlossen</v>
      </c>
    </row>
    <row r="1000" spans="1:16" x14ac:dyDescent="0.25">
      <c r="A1000" s="10" t="str">
        <f>IFERROR(VLOOKUP(L1000,verify_descriptions!A:J,2,FALSE),"")</f>
        <v/>
      </c>
      <c r="B1000" s="10" t="str">
        <f>IFERROR(VLOOKUP(L1000,verify_descriptions!A:J,3,FALSE),"")</f>
        <v/>
      </c>
      <c r="C1000" s="8"/>
      <c r="D1000" s="10" t="str">
        <f>IFERROR(VLOOKUP(L1000,verify_descriptions!A:J,4,FALSE),"")</f>
        <v/>
      </c>
      <c r="E1000" s="10" t="str">
        <f>IFERROR(VLOOKUP(L1000,verify_descriptions!A:J,5,FALSE),"")</f>
        <v/>
      </c>
      <c r="F1000" s="10" t="str">
        <f>IFERROR(VLOOKUP(L1000,verify_descriptions!A:J,6,FALSE),"")</f>
        <v/>
      </c>
      <c r="G1000" s="10" t="str">
        <f>IFERROR(VLOOKUP(L1000,verify_descriptions!A:J,7,FALSE),"")</f>
        <v/>
      </c>
      <c r="H1000" s="10" t="str">
        <f>IFERROR(VLOOKUP(L1000,verify_descriptions!A:J,8,FALSE),"")</f>
        <v/>
      </c>
      <c r="I1000" s="10" t="str">
        <f>IFERROR(VLOOKUP(L1000,verify_descriptions!A:J,9,FALSE),"")</f>
        <v/>
      </c>
      <c r="J1000" s="9"/>
      <c r="K1000" s="12" t="str">
        <f>IFERROR(VLOOKUP(L1000,verify_descriptions!A:J,10,FALSE),"")</f>
        <v/>
      </c>
      <c r="L1000" s="9"/>
      <c r="M1000" s="9"/>
      <c r="N1000" s="9"/>
      <c r="O1000" s="10" t="str">
        <f>IF(C1000="","",IF(ISERROR(VLOOKUP(C1000,verify_dates!$A$1:$A$50,1,FALSE)),"Datum ungültig!",IF(L1000="","Beschr. fehlt!",IF(SUMIFS(J:J,C:C,"="&amp;C1000,K:K,"STD")&gt;10,"&gt;10h Arbeitszeit!",IF(AND(NOT(ISNUMBER(J1000)),C1000&lt;&gt;""),"Arbeitszeit fehlt!",IF(NOT(ISERROR(VLOOKUP(C1000,verify_holidays!A:A,1,FALSE))),"W: Feiertagsarbeit!",IF(WEEKDAY(C1000,2)&gt;5,"W: Wochenendarbeit!","OK")))))))</f>
        <v/>
      </c>
      <c r="P1000" s="9" t="str">
        <f t="shared" si="15"/>
        <v>Abgeschlossen</v>
      </c>
    </row>
  </sheetData>
  <sheetProtection algorithmName="SHA-512" hashValue="rQ3DBV+2a0y/tLRSRPsVdc3dDwQNMAKLPnyHLBGWyvYZnFysUnY6L2g8Si04bm+pvXoM5zTvnanKk+qVOzzBkw==" saltValue="We3d6FQjlfKIit+wWPxhgg==" spinCount="100000" sheet="1" objects="1" scenarios="1" autoFilter="0"/>
  <autoFilter ref="A2:O2" xr:uid="{A7F15297-D983-49A0-A6FF-A93DF99F705B}"/>
  <conditionalFormatting sqref="B1">
    <cfRule type="cellIs" dxfId="5" priority="6" operator="equal">
      <formula>"Abgeschlossen"</formula>
    </cfRule>
    <cfRule type="cellIs" dxfId="4" priority="7" operator="equal">
      <formula>"In Arbeit"</formula>
    </cfRule>
  </conditionalFormatting>
  <conditionalFormatting sqref="O3:O1000">
    <cfRule type="cellIs" dxfId="3" priority="1" operator="equal">
      <formula>""</formula>
    </cfRule>
    <cfRule type="cellIs" dxfId="2" priority="2" operator="equal">
      <formula>"OK"</formula>
    </cfRule>
    <cfRule type="beginsWith" dxfId="1" priority="3" operator="beginsWith" text="W:">
      <formula>LEFT(O3,LEN("W:"))="W:"</formula>
    </cfRule>
    <cfRule type="cellIs" dxfId="0" priority="5" operator="notEqual">
      <formula>"OK"</formula>
    </cfRule>
  </conditionalFormatting>
  <dataValidations count="4">
    <dataValidation type="list" allowBlank="1" showInputMessage="1" showErrorMessage="1" sqref="B1" xr:uid="{6FA5667C-3F61-4855-AB44-BA5CCCCA25D1}">
      <formula1>"In Arbeit,Abgeschlossen"</formula1>
    </dataValidation>
    <dataValidation type="list" allowBlank="1" showInputMessage="1" showErrorMessage="1" sqref="L3:L1048576" xr:uid="{57EA9A47-927E-4646-BFE2-D5D6E03E77E5}">
      <formula1>list_descriptions</formula1>
    </dataValidation>
    <dataValidation type="list" allowBlank="1" showInputMessage="1" showErrorMessage="1" sqref="C3:C1048576" xr:uid="{4590CD3C-7DB4-42D9-9122-23355C55F1D2}">
      <formula1>list_dates</formula1>
    </dataValidation>
    <dataValidation type="decimal" allowBlank="1" showInputMessage="1" showErrorMessage="1" sqref="J3:J1048576" xr:uid="{B64DD2D2-1A1D-4B8F-A70C-CDC54AAE4ACA}">
      <formula1>0</formula1>
      <formula2>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1B6F-F1FB-4214-899A-7C83CF614FC6}">
  <sheetPr codeName="Tabelle2"/>
  <dimension ref="A1:A31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11.42578125" style="2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2B79-9B84-4087-97A9-BC0B308378AD}">
  <sheetPr codeName="Tabelle3"/>
  <dimension ref="A1:J8"/>
  <sheetViews>
    <sheetView workbookViewId="0">
      <selection activeCell="B26" sqref="B26"/>
    </sheetView>
  </sheetViews>
  <sheetFormatPr baseColWidth="10" defaultColWidth="11.42578125" defaultRowHeight="15" x14ac:dyDescent="0.25"/>
  <sheetData>
    <row r="1" spans="1:10" x14ac:dyDescent="0.25">
      <c r="A1" t="s">
        <v>61</v>
      </c>
      <c r="B1">
        <v>83188299</v>
      </c>
      <c r="C1">
        <v>8809</v>
      </c>
      <c r="D1">
        <v>4300066282</v>
      </c>
      <c r="E1">
        <v>10</v>
      </c>
      <c r="F1">
        <v>44000301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t="s">
        <v>62</v>
      </c>
      <c r="B2">
        <v>83188299</v>
      </c>
      <c r="C2">
        <v>8810</v>
      </c>
      <c r="D2">
        <v>4300066282</v>
      </c>
      <c r="E2">
        <v>10</v>
      </c>
      <c r="F2">
        <v>44000303</v>
      </c>
      <c r="G2" t="s">
        <v>57</v>
      </c>
      <c r="H2" t="s">
        <v>58</v>
      </c>
      <c r="I2" t="s">
        <v>59</v>
      </c>
      <c r="J2" t="s">
        <v>60</v>
      </c>
    </row>
    <row r="3" spans="1:10" x14ac:dyDescent="0.25">
      <c r="A3" t="s">
        <v>64</v>
      </c>
      <c r="B3">
        <v>83188299</v>
      </c>
      <c r="C3">
        <v>8811</v>
      </c>
      <c r="D3">
        <v>4300066282</v>
      </c>
      <c r="E3">
        <v>10</v>
      </c>
      <c r="F3">
        <v>44000303</v>
      </c>
      <c r="G3" t="s">
        <v>57</v>
      </c>
      <c r="H3" t="s">
        <v>58</v>
      </c>
      <c r="I3" t="s">
        <v>63</v>
      </c>
      <c r="J3" t="s">
        <v>60</v>
      </c>
    </row>
    <row r="4" spans="1:10" x14ac:dyDescent="0.25">
      <c r="A4" t="s">
        <v>65</v>
      </c>
      <c r="B4">
        <v>83188299</v>
      </c>
      <c r="C4">
        <v>8812</v>
      </c>
      <c r="D4">
        <v>4300066282</v>
      </c>
      <c r="E4">
        <v>10</v>
      </c>
      <c r="F4">
        <v>44000301</v>
      </c>
      <c r="G4" t="s">
        <v>57</v>
      </c>
      <c r="H4" t="s">
        <v>58</v>
      </c>
      <c r="I4" t="s">
        <v>63</v>
      </c>
      <c r="J4" t="s">
        <v>60</v>
      </c>
    </row>
    <row r="5" spans="1:10" x14ac:dyDescent="0.25">
      <c r="A5" t="s">
        <v>67</v>
      </c>
      <c r="B5">
        <v>83188299</v>
      </c>
      <c r="C5">
        <v>8813</v>
      </c>
      <c r="D5">
        <v>4300066282</v>
      </c>
      <c r="E5">
        <v>10</v>
      </c>
      <c r="F5">
        <v>44000303</v>
      </c>
      <c r="G5" t="s">
        <v>57</v>
      </c>
      <c r="H5" t="s">
        <v>58</v>
      </c>
      <c r="I5" t="s">
        <v>66</v>
      </c>
      <c r="J5" t="s">
        <v>60</v>
      </c>
    </row>
    <row r="6" spans="1:10" x14ac:dyDescent="0.25">
      <c r="A6" t="s">
        <v>68</v>
      </c>
      <c r="B6">
        <v>83188299</v>
      </c>
      <c r="C6">
        <v>8814</v>
      </c>
      <c r="D6">
        <v>4300066282</v>
      </c>
      <c r="E6">
        <v>10</v>
      </c>
      <c r="F6">
        <v>44000301</v>
      </c>
      <c r="G6" t="s">
        <v>57</v>
      </c>
      <c r="H6" t="s">
        <v>58</v>
      </c>
      <c r="I6" t="s">
        <v>66</v>
      </c>
      <c r="J6" t="s">
        <v>60</v>
      </c>
    </row>
    <row r="7" spans="1:10" x14ac:dyDescent="0.25">
      <c r="A7" t="s">
        <v>70</v>
      </c>
      <c r="B7">
        <v>83188299</v>
      </c>
      <c r="C7">
        <v>8815</v>
      </c>
      <c r="D7">
        <v>4300066282</v>
      </c>
      <c r="E7">
        <v>10</v>
      </c>
      <c r="F7">
        <v>44000303</v>
      </c>
      <c r="G7" t="s">
        <v>57</v>
      </c>
      <c r="H7" t="s">
        <v>58</v>
      </c>
      <c r="I7" t="s">
        <v>69</v>
      </c>
      <c r="J7" t="s">
        <v>60</v>
      </c>
    </row>
    <row r="8" spans="1:10" x14ac:dyDescent="0.25">
      <c r="A8" t="s">
        <v>71</v>
      </c>
      <c r="B8">
        <v>83188299</v>
      </c>
      <c r="C8">
        <v>8816</v>
      </c>
      <c r="D8">
        <v>4300066282</v>
      </c>
      <c r="E8">
        <v>10</v>
      </c>
      <c r="F8">
        <v>44000301</v>
      </c>
      <c r="G8" t="s">
        <v>57</v>
      </c>
      <c r="H8" t="s">
        <v>58</v>
      </c>
      <c r="I8" t="s">
        <v>69</v>
      </c>
      <c r="J8" t="s">
        <v>60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378D-E298-475A-99A5-C4850906F946}">
  <sheetPr codeName="Tabelle1"/>
  <dimension ref="A1:A10"/>
  <sheetViews>
    <sheetView workbookViewId="0">
      <selection activeCell="B18" sqref="B18"/>
    </sheetView>
  </sheetViews>
  <sheetFormatPr baseColWidth="10" defaultColWidth="11.42578125" defaultRowHeight="15" x14ac:dyDescent="0.25"/>
  <cols>
    <col min="1" max="1" width="11.42578125" style="2"/>
  </cols>
  <sheetData>
    <row r="1" spans="1:1" x14ac:dyDescent="0.25">
      <c r="A1" s="2" t="s">
        <v>16</v>
      </c>
    </row>
    <row r="2" spans="1:1" x14ac:dyDescent="0.25">
      <c r="A2" s="2" t="s">
        <v>17</v>
      </c>
    </row>
    <row r="3" spans="1:1" x14ac:dyDescent="0.25">
      <c r="A3" s="2" t="s">
        <v>18</v>
      </c>
    </row>
    <row r="4" spans="1:1" x14ac:dyDescent="0.25">
      <c r="A4" s="2" t="s">
        <v>19</v>
      </c>
    </row>
    <row r="5" spans="1:1" x14ac:dyDescent="0.25">
      <c r="A5" s="2" t="s">
        <v>20</v>
      </c>
    </row>
    <row r="6" spans="1:1" x14ac:dyDescent="0.25">
      <c r="A6" s="2" t="s">
        <v>21</v>
      </c>
    </row>
    <row r="7" spans="1:1" x14ac:dyDescent="0.25">
      <c r="A7" s="2" t="s">
        <v>22</v>
      </c>
    </row>
    <row r="8" spans="1:1" x14ac:dyDescent="0.25">
      <c r="A8" s="2" t="s">
        <v>23</v>
      </c>
    </row>
    <row r="9" spans="1:1" x14ac:dyDescent="0.25">
      <c r="A9" s="2" t="s">
        <v>24</v>
      </c>
    </row>
    <row r="10" spans="1:1" x14ac:dyDescent="0.25">
      <c r="A10" s="2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F8C0D17EB53245A30BB9B8C49C4F80" ma:contentTypeVersion="9" ma:contentTypeDescription="Create a new document." ma:contentTypeScope="" ma:versionID="9bbcb6d2166305069fbfcc45c1039782">
  <xsd:schema xmlns:xsd="http://www.w3.org/2001/XMLSchema" xmlns:xs="http://www.w3.org/2001/XMLSchema" xmlns:p="http://schemas.microsoft.com/office/2006/metadata/properties" xmlns:ns2="aa595125-3fc2-4cfc-9c01-adf06308dabf" xmlns:ns3="08af92cb-97d1-4357-92fd-eebaa39597ce" targetNamespace="http://schemas.microsoft.com/office/2006/metadata/properties" ma:root="true" ma:fieldsID="808c8ef51b5efc6030adf0e84d073c69" ns2:_="" ns3:_="">
    <xsd:import namespace="aa595125-3fc2-4cfc-9c01-adf06308dabf"/>
    <xsd:import namespace="08af92cb-97d1-4357-92fd-eebaa3959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95125-3fc2-4cfc-9c01-adf06308d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f92cb-97d1-4357-92fd-eebaa39597c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0D0981-189B-49F0-A800-22399E5C63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41B340-AAC2-4799-845E-B430F2E0AC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FA068-EF05-4677-9CDC-A6FF64C105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95125-3fc2-4cfc-9c01-adf06308dabf"/>
    <ds:schemaRef ds:uri="08af92cb-97d1-4357-92fd-eebaa3959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Ameln, Petra</dc:creator>
  <cp:lastModifiedBy>Berckemeyer, Merten</cp:lastModifiedBy>
  <dcterms:created xsi:type="dcterms:W3CDTF">2015-06-05T18:19:34Z</dcterms:created>
  <dcterms:modified xsi:type="dcterms:W3CDTF">2024-02-05T14:51:10Z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0x01010023F8C0D17EB53245A30BB9B8C49C4F80</vt:lpwstr>
  </property>
</Properties>
</file>