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rtf\OneDrive\Masaüstü\"/>
    </mc:Choice>
  </mc:AlternateContent>
  <bookViews>
    <workbookView xWindow="0" yWindow="0" windowWidth="23040" windowHeight="9090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1" i="1"/>
  <c r="G19" i="1"/>
  <c r="G17" i="1"/>
  <c r="G12" i="1"/>
  <c r="G7" i="1"/>
  <c r="G3" i="1"/>
</calcChain>
</file>

<file path=xl/sharedStrings.xml><?xml version="1.0" encoding="utf-8"?>
<sst xmlns="http://schemas.openxmlformats.org/spreadsheetml/2006/main" count="83" uniqueCount="62">
  <si>
    <t>DESCRIPTION OF COST</t>
  </si>
  <si>
    <t>COST PER UNIT</t>
  </si>
  <si>
    <t>TOTAL COST</t>
  </si>
  <si>
    <t>COST TYPE</t>
  </si>
  <si>
    <t>COST NAME</t>
  </si>
  <si>
    <t>HR COST</t>
  </si>
  <si>
    <t>OPEX</t>
  </si>
  <si>
    <t>Kaan Çeliktaş</t>
  </si>
  <si>
    <t>Cost</t>
  </si>
  <si>
    <t>$15.00/hr</t>
  </si>
  <si>
    <t>Mert Altuntaş</t>
  </si>
  <si>
    <t>$17.00/hr</t>
  </si>
  <si>
    <t>Alperen Demirtürkoğlu</t>
  </si>
  <si>
    <t>$/hr</t>
  </si>
  <si>
    <t>Employee Salary and Costs (Public Transportation, Food Ticket and Office Cost)</t>
  </si>
  <si>
    <t>EQUIPMENTS</t>
  </si>
  <si>
    <t>Server Costs</t>
  </si>
  <si>
    <t>Travel Costs</t>
  </si>
  <si>
    <t>Marketing-Advertising Cost</t>
  </si>
  <si>
    <t>OPEX - CAPEX</t>
  </si>
  <si>
    <t>Opex</t>
  </si>
  <si>
    <t>One-time cost for project</t>
  </si>
  <si>
    <t>One-time market and advertisement research</t>
  </si>
  <si>
    <t>$250.00/mnth</t>
  </si>
  <si>
    <t>Smart Phones</t>
  </si>
  <si>
    <t>Capex</t>
  </si>
  <si>
    <t>To test and use for the work (Android Phones)</t>
  </si>
  <si>
    <t>Office Applications</t>
  </si>
  <si>
    <t>$80.00/mnth</t>
  </si>
  <si>
    <t>Firebase Database</t>
  </si>
  <si>
    <t>$115.00/mnth</t>
  </si>
  <si>
    <t>Monthly hiring depending on the customer's wish (for 6 month)</t>
  </si>
  <si>
    <t>Excel, Microsoft Project, Powerpoint, Word (one year membership)</t>
  </si>
  <si>
    <t>To store the informations (for 6 month)</t>
  </si>
  <si>
    <t>CONSULTANCY</t>
  </si>
  <si>
    <t xml:space="preserve">OPEX </t>
  </si>
  <si>
    <t>The needs of project</t>
  </si>
  <si>
    <t>To avoid extra penalty costs and follow stable route</t>
  </si>
  <si>
    <t>Saat Tech</t>
  </si>
  <si>
    <t>$100.00/per</t>
  </si>
  <si>
    <t>$250.00/per</t>
  </si>
  <si>
    <t>Developer for company</t>
  </si>
  <si>
    <t>Can Davacı</t>
  </si>
  <si>
    <t>Lawyer for company</t>
  </si>
  <si>
    <t>KPMG</t>
  </si>
  <si>
    <t>$200.00/per</t>
  </si>
  <si>
    <t>Deloitte</t>
  </si>
  <si>
    <t>$450.00/per</t>
  </si>
  <si>
    <t xml:space="preserve">Risk </t>
  </si>
  <si>
    <t>Currency Risk</t>
  </si>
  <si>
    <t>If the currency rate increase/decrease nearly 20%</t>
  </si>
  <si>
    <t>FINANCIAL COSTS</t>
  </si>
  <si>
    <t>PENALTY COSTS</t>
  </si>
  <si>
    <t>Late Delivery</t>
  </si>
  <si>
    <t>If the project delivery delay, then the cost will pay for each 2 week</t>
  </si>
  <si>
    <t>OTHER COSTS</t>
  </si>
  <si>
    <t>To meet-up with our clients and meetings in abroad</t>
  </si>
  <si>
    <t>THE COST WE WILL SELL</t>
  </si>
  <si>
    <t>The period of validity</t>
  </si>
  <si>
    <t>This offer is valid for only 10 days. In cases exceeding 10 days; 5% interest is made for each passing day.</t>
  </si>
  <si>
    <t>It is open to share purchase.</t>
  </si>
  <si>
    <t>Your offers will be evaluated according to the percentages you suggest.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</si>
</sst>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  <charset val="162"/>
    </font>
    <font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/>
      <top style="medium">
        <color indexed="64"/>
      </top>
      <bottom style="double">
        <color theme="4"/>
      </bottom>
      <diagonal/>
    </border>
    <border>
      <left/>
      <right/>
      <top style="medium">
        <color indexed="6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medium">
        <color indexed="64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thin">
        <color rgb="FFB1BBCC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thin">
        <color rgb="FFB1BBCC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34">
    <xf numFmtId="0" fontId="0" fillId="0" borderId="0" xfId="0"/>
    <xf numFmtId="8" fontId="3" fillId="3" borderId="2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right"/>
    </xf>
    <xf numFmtId="6" fontId="3" fillId="3" borderId="2" xfId="0" applyNumberFormat="1" applyFont="1" applyFill="1" applyBorder="1" applyAlignment="1">
      <alignment horizontal="left" vertical="center" wrapText="1"/>
    </xf>
    <xf numFmtId="0" fontId="1" fillId="2" borderId="2" xfId="2" applyBorder="1" applyAlignment="1">
      <alignment horizontal="center" vertical="center" wrapText="1"/>
    </xf>
    <xf numFmtId="0" fontId="0" fillId="2" borderId="2" xfId="2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4" fillId="2" borderId="6" xfId="2" applyFont="1" applyBorder="1" applyAlignment="1">
      <alignment horizontal="center" vertical="center"/>
    </xf>
    <xf numFmtId="0" fontId="4" fillId="2" borderId="0" xfId="2" applyFont="1" applyBorder="1" applyAlignment="1">
      <alignment horizontal="center" vertical="center"/>
    </xf>
    <xf numFmtId="8" fontId="4" fillId="2" borderId="7" xfId="2" applyNumberFormat="1" applyFont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 wrapText="1"/>
    </xf>
    <xf numFmtId="8" fontId="3" fillId="3" borderId="9" xfId="0" applyNumberFormat="1" applyFont="1" applyFill="1" applyBorder="1" applyAlignment="1">
      <alignment horizontal="right" vertical="center" wrapText="1"/>
    </xf>
    <xf numFmtId="0" fontId="0" fillId="2" borderId="8" xfId="2" applyFont="1" applyBorder="1" applyAlignment="1">
      <alignment horizontal="center" vertical="center" wrapText="1"/>
    </xf>
    <xf numFmtId="8" fontId="1" fillId="2" borderId="7" xfId="2" applyNumberFormat="1" applyBorder="1" applyAlignment="1">
      <alignment horizontal="center" vertical="center"/>
    </xf>
    <xf numFmtId="8" fontId="1" fillId="2" borderId="7" xfId="2" applyNumberFormat="1" applyBorder="1" applyAlignment="1">
      <alignment horizontal="center"/>
    </xf>
    <xf numFmtId="0" fontId="3" fillId="3" borderId="10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8" fontId="3" fillId="3" borderId="11" xfId="0" applyNumberFormat="1" applyFont="1" applyFill="1" applyBorder="1" applyAlignment="1">
      <alignment horizontal="left" vertical="center" wrapText="1"/>
    </xf>
    <xf numFmtId="8" fontId="3" fillId="3" borderId="12" xfId="0" applyNumberFormat="1" applyFont="1" applyFill="1" applyBorder="1" applyAlignment="1">
      <alignment horizontal="right" vertical="center" wrapText="1"/>
    </xf>
    <xf numFmtId="0" fontId="0" fillId="0" borderId="19" xfId="0" applyBorder="1"/>
    <xf numFmtId="0" fontId="0" fillId="0" borderId="20" xfId="0" applyBorder="1"/>
    <xf numFmtId="0" fontId="2" fillId="7" borderId="15" xfId="0" applyFont="1" applyFill="1" applyBorder="1" applyAlignment="1">
      <alignment horizontal="left" vertical="center"/>
    </xf>
    <xf numFmtId="0" fontId="2" fillId="7" borderId="16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0" fillId="4" borderId="17" xfId="0" applyFont="1" applyFill="1" applyBorder="1" applyAlignment="1">
      <alignment horizontal="left" vertical="center" wrapText="1"/>
    </xf>
    <xf numFmtId="0" fontId="0" fillId="4" borderId="18" xfId="0" applyFont="1" applyFill="1" applyBorder="1" applyAlignment="1">
      <alignment horizontal="left" vertical="center" wrapText="1"/>
    </xf>
    <xf numFmtId="0" fontId="2" fillId="2" borderId="13" xfId="2" applyFont="1" applyBorder="1" applyAlignment="1">
      <alignment horizontal="center" vertical="center"/>
    </xf>
    <xf numFmtId="0" fontId="2" fillId="2" borderId="14" xfId="2" applyFont="1" applyBorder="1" applyAlignment="1">
      <alignment horizontal="center" vertical="center" wrapText="1"/>
    </xf>
    <xf numFmtId="0" fontId="0" fillId="6" borderId="21" xfId="0" applyFont="1" applyFill="1" applyBorder="1" applyAlignment="1">
      <alignment horizontal="left" vertical="center" wrapText="1"/>
    </xf>
    <xf numFmtId="7" fontId="6" fillId="2" borderId="16" xfId="2" applyNumberFormat="1" applyFont="1" applyBorder="1" applyAlignment="1">
      <alignment horizontal="right" vertical="center"/>
    </xf>
    <xf numFmtId="7" fontId="7" fillId="2" borderId="18" xfId="2" applyNumberFormat="1" applyFont="1" applyBorder="1" applyAlignment="1">
      <alignment horizontal="right" vertical="center"/>
    </xf>
  </cellXfs>
  <cellStyles count="3">
    <cellStyle name="%20 - Vurgu5" xfId="2" builtinId="46"/>
    <cellStyle name="Normal" xfId="0" builtinId="0"/>
    <cellStyle name="Toplam" xfId="1" builtinId="25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7"/>
  <sheetViews>
    <sheetView tabSelected="1" workbookViewId="0">
      <selection activeCell="D30" sqref="D30"/>
    </sheetView>
  </sheetViews>
  <sheetFormatPr defaultRowHeight="15" x14ac:dyDescent="0.25"/>
  <cols>
    <col min="1" max="1" width="10.85546875" bestFit="1" customWidth="1"/>
    <col min="2" max="2" width="14.28515625" bestFit="1" customWidth="1"/>
    <col min="3" max="3" width="15.7109375" customWidth="1"/>
    <col min="4" max="4" width="14.28515625" customWidth="1"/>
    <col min="5" max="5" width="66.28515625" bestFit="1" customWidth="1"/>
    <col min="6" max="6" width="19.140625" customWidth="1"/>
    <col min="7" max="7" width="15.85546875" customWidth="1"/>
  </cols>
  <sheetData>
    <row r="1" spans="3:7" ht="15.75" thickBot="1" x14ac:dyDescent="0.3"/>
    <row r="2" spans="3:7" ht="18" thickBot="1" x14ac:dyDescent="0.3">
      <c r="C2" s="7" t="s">
        <v>4</v>
      </c>
      <c r="D2" s="8" t="s">
        <v>3</v>
      </c>
      <c r="E2" s="8" t="s">
        <v>0</v>
      </c>
      <c r="F2" s="8" t="s">
        <v>1</v>
      </c>
      <c r="G2" s="9" t="s">
        <v>2</v>
      </c>
    </row>
    <row r="3" spans="3:7" ht="15.75" thickTop="1" x14ac:dyDescent="0.25">
      <c r="C3" s="10" t="s">
        <v>5</v>
      </c>
      <c r="D3" s="11" t="s">
        <v>6</v>
      </c>
      <c r="E3" s="11" t="s">
        <v>14</v>
      </c>
      <c r="F3" s="11" t="s">
        <v>13</v>
      </c>
      <c r="G3" s="12">
        <f>G4+G5+G6</f>
        <v>5714</v>
      </c>
    </row>
    <row r="4" spans="3:7" x14ac:dyDescent="0.25">
      <c r="C4" s="13" t="s">
        <v>7</v>
      </c>
      <c r="D4" s="2" t="s">
        <v>20</v>
      </c>
      <c r="E4" s="2" t="s">
        <v>41</v>
      </c>
      <c r="F4" s="2" t="s">
        <v>9</v>
      </c>
      <c r="G4" s="14">
        <v>1830</v>
      </c>
    </row>
    <row r="5" spans="3:7" x14ac:dyDescent="0.25">
      <c r="C5" s="13" t="s">
        <v>10</v>
      </c>
      <c r="D5" s="2" t="s">
        <v>20</v>
      </c>
      <c r="E5" s="2" t="s">
        <v>41</v>
      </c>
      <c r="F5" s="2" t="s">
        <v>11</v>
      </c>
      <c r="G5" s="14">
        <v>1904</v>
      </c>
    </row>
    <row r="6" spans="3:7" ht="22.5" x14ac:dyDescent="0.25">
      <c r="C6" s="13" t="s">
        <v>12</v>
      </c>
      <c r="D6" s="2" t="s">
        <v>20</v>
      </c>
      <c r="E6" s="2" t="s">
        <v>41</v>
      </c>
      <c r="F6" s="2" t="s">
        <v>9</v>
      </c>
      <c r="G6" s="14">
        <v>1980</v>
      </c>
    </row>
    <row r="7" spans="3:7" x14ac:dyDescent="0.25">
      <c r="C7" s="10" t="s">
        <v>15</v>
      </c>
      <c r="D7" s="11" t="s">
        <v>19</v>
      </c>
      <c r="E7" s="11" t="s">
        <v>36</v>
      </c>
      <c r="F7" s="11"/>
      <c r="G7" s="12">
        <f>G8+G9+G10+G11</f>
        <v>5400</v>
      </c>
    </row>
    <row r="8" spans="3:7" x14ac:dyDescent="0.25">
      <c r="C8" s="13" t="s">
        <v>16</v>
      </c>
      <c r="D8" s="2" t="s">
        <v>20</v>
      </c>
      <c r="E8" s="2" t="s">
        <v>31</v>
      </c>
      <c r="F8" s="2" t="s">
        <v>23</v>
      </c>
      <c r="G8" s="14">
        <v>1500</v>
      </c>
    </row>
    <row r="9" spans="3:7" x14ac:dyDescent="0.25">
      <c r="C9" s="13" t="s">
        <v>24</v>
      </c>
      <c r="D9" s="2" t="s">
        <v>25</v>
      </c>
      <c r="E9" s="2" t="s">
        <v>26</v>
      </c>
      <c r="F9" s="1">
        <v>750</v>
      </c>
      <c r="G9" s="14">
        <v>2250</v>
      </c>
    </row>
    <row r="10" spans="3:7" x14ac:dyDescent="0.25">
      <c r="C10" s="13" t="s">
        <v>27</v>
      </c>
      <c r="D10" s="2" t="s">
        <v>20</v>
      </c>
      <c r="E10" s="2" t="s">
        <v>32</v>
      </c>
      <c r="F10" s="2" t="s">
        <v>28</v>
      </c>
      <c r="G10" s="14">
        <v>960</v>
      </c>
    </row>
    <row r="11" spans="3:7" x14ac:dyDescent="0.25">
      <c r="C11" s="13" t="s">
        <v>29</v>
      </c>
      <c r="D11" s="2" t="s">
        <v>20</v>
      </c>
      <c r="E11" s="2" t="s">
        <v>33</v>
      </c>
      <c r="F11" s="2" t="s">
        <v>30</v>
      </c>
      <c r="G11" s="14">
        <v>690</v>
      </c>
    </row>
    <row r="12" spans="3:7" x14ac:dyDescent="0.25">
      <c r="C12" s="10" t="s">
        <v>34</v>
      </c>
      <c r="D12" s="11" t="s">
        <v>35</v>
      </c>
      <c r="E12" s="11" t="s">
        <v>37</v>
      </c>
      <c r="F12" s="11"/>
      <c r="G12" s="12">
        <f>G13+G14+G15+G16</f>
        <v>4600</v>
      </c>
    </row>
    <row r="13" spans="3:7" x14ac:dyDescent="0.25">
      <c r="C13" s="13" t="s">
        <v>38</v>
      </c>
      <c r="D13" s="2" t="s">
        <v>20</v>
      </c>
      <c r="E13" s="2" t="s">
        <v>21</v>
      </c>
      <c r="F13" s="2" t="s">
        <v>39</v>
      </c>
      <c r="G13" s="14">
        <v>1500</v>
      </c>
    </row>
    <row r="14" spans="3:7" x14ac:dyDescent="0.25">
      <c r="C14" s="13" t="s">
        <v>44</v>
      </c>
      <c r="D14" s="2" t="s">
        <v>20</v>
      </c>
      <c r="E14" s="2" t="s">
        <v>21</v>
      </c>
      <c r="F14" s="2" t="s">
        <v>45</v>
      </c>
      <c r="G14" s="14">
        <v>1200</v>
      </c>
    </row>
    <row r="15" spans="3:7" x14ac:dyDescent="0.25">
      <c r="C15" s="13" t="s">
        <v>42</v>
      </c>
      <c r="D15" s="2" t="s">
        <v>20</v>
      </c>
      <c r="E15" s="2" t="s">
        <v>43</v>
      </c>
      <c r="F15" s="2" t="s">
        <v>40</v>
      </c>
      <c r="G15" s="14">
        <v>1000</v>
      </c>
    </row>
    <row r="16" spans="3:7" x14ac:dyDescent="0.25">
      <c r="C16" s="13" t="s">
        <v>46</v>
      </c>
      <c r="D16" s="2" t="s">
        <v>20</v>
      </c>
      <c r="E16" s="2" t="s">
        <v>21</v>
      </c>
      <c r="F16" s="2" t="s">
        <v>47</v>
      </c>
      <c r="G16" s="14">
        <v>900</v>
      </c>
    </row>
    <row r="17" spans="3:7" ht="30" x14ac:dyDescent="0.25">
      <c r="C17" s="15" t="s">
        <v>51</v>
      </c>
      <c r="D17" s="6" t="s">
        <v>48</v>
      </c>
      <c r="E17" s="6" t="s">
        <v>8</v>
      </c>
      <c r="F17" s="5"/>
      <c r="G17" s="16">
        <f>G18</f>
        <v>2000</v>
      </c>
    </row>
    <row r="18" spans="3:7" x14ac:dyDescent="0.25">
      <c r="C18" s="13" t="s">
        <v>49</v>
      </c>
      <c r="D18" s="2"/>
      <c r="E18" s="2" t="s">
        <v>50</v>
      </c>
      <c r="F18" s="4">
        <v>2000</v>
      </c>
      <c r="G18" s="14">
        <v>2000</v>
      </c>
    </row>
    <row r="19" spans="3:7" x14ac:dyDescent="0.25">
      <c r="C19" s="15" t="s">
        <v>52</v>
      </c>
      <c r="D19" s="6" t="s">
        <v>48</v>
      </c>
      <c r="E19" s="5" t="s">
        <v>8</v>
      </c>
      <c r="F19" s="5"/>
      <c r="G19" s="17">
        <f>G20</f>
        <v>400</v>
      </c>
    </row>
    <row r="20" spans="3:7" x14ac:dyDescent="0.25">
      <c r="C20" s="13" t="s">
        <v>53</v>
      </c>
      <c r="D20" s="2"/>
      <c r="E20" s="2" t="s">
        <v>54</v>
      </c>
      <c r="F20" s="1">
        <v>100</v>
      </c>
      <c r="G20" s="14">
        <v>400</v>
      </c>
    </row>
    <row r="21" spans="3:7" x14ac:dyDescent="0.25">
      <c r="C21" s="10" t="s">
        <v>55</v>
      </c>
      <c r="D21" s="11" t="s">
        <v>35</v>
      </c>
      <c r="E21" s="11" t="s">
        <v>37</v>
      </c>
      <c r="F21" s="11"/>
      <c r="G21" s="12">
        <f>G22+G23</f>
        <v>3050</v>
      </c>
    </row>
    <row r="22" spans="3:7" ht="22.5" x14ac:dyDescent="0.25">
      <c r="C22" s="13" t="s">
        <v>18</v>
      </c>
      <c r="D22" s="2" t="s">
        <v>20</v>
      </c>
      <c r="E22" s="2" t="s">
        <v>22</v>
      </c>
      <c r="F22" s="1">
        <v>1050</v>
      </c>
      <c r="G22" s="14">
        <v>1050</v>
      </c>
    </row>
    <row r="23" spans="3:7" ht="15.75" thickBot="1" x14ac:dyDescent="0.3">
      <c r="C23" s="18" t="s">
        <v>17</v>
      </c>
      <c r="D23" s="19" t="s">
        <v>20</v>
      </c>
      <c r="E23" s="19" t="s">
        <v>56</v>
      </c>
      <c r="F23" s="20">
        <v>2000</v>
      </c>
      <c r="G23" s="21">
        <v>2000</v>
      </c>
    </row>
    <row r="24" spans="3:7" ht="15.75" thickBot="1" x14ac:dyDescent="0.3">
      <c r="E24" s="22"/>
      <c r="G24" s="3"/>
    </row>
    <row r="25" spans="3:7" ht="15" customHeight="1" x14ac:dyDescent="0.25">
      <c r="C25" s="24" t="s">
        <v>60</v>
      </c>
      <c r="D25" s="25"/>
      <c r="E25" s="26" t="s">
        <v>58</v>
      </c>
      <c r="F25" s="29" t="s">
        <v>2</v>
      </c>
      <c r="G25" s="32">
        <f>G3+G7+G12+G17+G19+G21</f>
        <v>21164</v>
      </c>
    </row>
    <row r="26" spans="3:7" ht="46.5" customHeight="1" thickBot="1" x14ac:dyDescent="0.3">
      <c r="C26" s="27" t="s">
        <v>61</v>
      </c>
      <c r="D26" s="28"/>
      <c r="E26" s="31" t="s">
        <v>59</v>
      </c>
      <c r="F26" s="30" t="s">
        <v>57</v>
      </c>
      <c r="G26" s="33">
        <v>30000</v>
      </c>
    </row>
    <row r="27" spans="3:7" x14ac:dyDescent="0.25">
      <c r="E27" s="23"/>
    </row>
  </sheetData>
  <mergeCells count="2">
    <mergeCell ref="C26:D26"/>
    <mergeCell ref="C25:D25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</dc:creator>
  <cp:lastModifiedBy>Mert Altuntaş</cp:lastModifiedBy>
  <dcterms:created xsi:type="dcterms:W3CDTF">2022-04-20T17:40:04Z</dcterms:created>
  <dcterms:modified xsi:type="dcterms:W3CDTF">2022-04-21T10:27:56Z</dcterms:modified>
</cp:coreProperties>
</file>