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20490" windowHeight="7640" activeTab="1"/>
  </bookViews>
  <sheets>
    <sheet name="RawData" sheetId="1" r:id="rId1"/>
    <sheet name="Sheet1" sheetId="7" r:id="rId2"/>
  </sheets>
  <calcPr calcId="162913"/>
</workbook>
</file>

<file path=xl/calcChain.xml><?xml version="1.0" encoding="utf-8"?>
<calcChain xmlns="http://schemas.openxmlformats.org/spreadsheetml/2006/main">
  <c r="E10" i="7" l="1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C4" i="7"/>
  <c r="D4" i="7"/>
  <c r="B4" i="7"/>
  <c r="E3" i="7"/>
  <c r="D3" i="7"/>
  <c r="C3" i="7"/>
  <c r="B3" i="7"/>
  <c r="E2" i="7"/>
  <c r="D2" i="7"/>
  <c r="C2" i="7"/>
  <c r="B2" i="7"/>
</calcChain>
</file>

<file path=xl/sharedStrings.xml><?xml version="1.0" encoding="utf-8"?>
<sst xmlns="http://schemas.openxmlformats.org/spreadsheetml/2006/main" count="129967" uniqueCount="10959">
  <si>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</si>
  <si>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</si>
  <si>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</si>
  <si>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</si>
  <si>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</si>
  <si>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</si>
  <si>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</si>
  <si>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</si>
  <si>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</si>
  <si>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</si>
  <si>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</si>
  <si>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</si>
  <si>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</si>
  <si>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</si>
  <si>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</si>
  <si>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</si>
  <si>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</si>
  <si>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</si>
  <si>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</si>
  <si>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</si>
  <si>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</si>
  <si>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</si>
  <si>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</si>
  <si>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</si>
  <si>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</si>
  <si>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</si>
  <si>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</si>
  <si>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</si>
  <si>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</si>
  <si>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</si>
  <si>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</si>
  <si>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</si>
  <si>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</si>
  <si>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</si>
  <si>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</si>
  <si>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</si>
  <si>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</si>
  <si>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</si>
  <si>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</si>
  <si>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</si>
  <si>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</si>
  <si>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</si>
  <si>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</si>
  <si>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</si>
  <si>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</si>
  <si>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</si>
  <si>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</si>
  <si>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</si>
  <si>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</si>
  <si>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</si>
  <si>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</si>
  <si>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</si>
  <si>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</si>
  <si>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</si>
  <si>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</si>
  <si>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</si>
  <si>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</si>
  <si>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</si>
  <si>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</si>
  <si>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</si>
  <si>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</si>
  <si>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</si>
  <si>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</si>
  <si>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</si>
  <si>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</si>
  <si>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</si>
  <si>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</si>
  <si>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</si>
  <si>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</si>
  <si>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</si>
  <si>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</si>
  <si>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</si>
  <si>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</si>
  <si>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</si>
  <si>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</si>
  <si>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</si>
  <si>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</si>
  <si>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</si>
  <si>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</si>
  <si>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</si>
  <si>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</si>
  <si>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</si>
  <si>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</si>
  <si>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</si>
  <si>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</si>
  <si>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</si>
  <si>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</si>
  <si>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</si>
  <si>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</si>
  <si>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</si>
  <si>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</si>
  <si>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</si>
  <si>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</si>
  <si>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</si>
  <si>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</si>
  <si>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</si>
  <si>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</si>
  <si>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</si>
  <si>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</si>
  <si>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</si>
  <si>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</si>
  <si>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</si>
  <si>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</si>
  <si>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</si>
  <si>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</si>
  <si>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</si>
  <si>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</si>
  <si>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</si>
  <si>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</si>
  <si>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</si>
  <si>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</si>
  <si>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</si>
  <si>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</si>
  <si>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</si>
  <si>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</si>
  <si>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</si>
  <si>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</si>
  <si>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</si>
  <si>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</si>
  <si>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</si>
  <si>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</si>
  <si>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</si>
  <si>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</si>
  <si>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</si>
  <si>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</si>
  <si>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</si>
  <si>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</si>
  <si>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</si>
  <si>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</si>
  <si>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</si>
  <si>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</si>
  <si>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</si>
  <si>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</si>
  <si>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</si>
  <si>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</si>
  <si>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</si>
  <si>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</si>
  <si>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</si>
  <si>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</si>
  <si>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</si>
  <si>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</si>
  <si>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</si>
  <si>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</si>
  <si>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</si>
  <si>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</si>
  <si>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</si>
  <si>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</si>
  <si>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</si>
  <si>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</si>
  <si>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</si>
  <si>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</si>
  <si>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</si>
  <si>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</si>
  <si>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</si>
  <si>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</si>
  <si>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</si>
  <si>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</si>
  <si>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</si>
  <si>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</si>
  <si>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</si>
  <si>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</si>
  <si>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</si>
  <si>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</si>
  <si>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</si>
  <si>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</si>
  <si>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</si>
  <si>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</si>
  <si>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</si>
  <si>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</si>
  <si>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</si>
  <si>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</si>
  <si>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</si>
  <si>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</si>
  <si>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</si>
  <si>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</si>
  <si>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</si>
  <si>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</si>
  <si>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</si>
  <si>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</si>
  <si>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</si>
  <si>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</si>
  <si>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</si>
  <si>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</si>
  <si>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</si>
  <si>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</si>
  <si>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</si>
  <si>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</si>
  <si>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</si>
  <si>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</si>
  <si>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</si>
  <si>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</si>
  <si>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</si>
  <si>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</si>
  <si>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</si>
  <si>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</si>
  <si>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</si>
  <si>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</si>
  <si>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</si>
  <si>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</si>
  <si>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</si>
  <si>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</si>
  <si>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</si>
  <si>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</si>
  <si>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</si>
  <si>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</si>
  <si>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</si>
  <si>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</si>
  <si>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</si>
  <si>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</si>
  <si>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</si>
  <si>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</si>
  <si>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</si>
  <si>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</si>
  <si>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</si>
  <si>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</si>
  <si>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</si>
  <si>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</si>
  <si>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</si>
  <si>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</si>
  <si>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</si>
  <si>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</si>
  <si>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</si>
  <si>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</si>
  <si>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</si>
  <si>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</si>
  <si>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</si>
  <si>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</si>
  <si>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</si>
  <si>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</si>
  <si>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</si>
  <si>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</si>
  <si>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</si>
  <si>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</si>
  <si>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</si>
  <si>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</si>
  <si>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</si>
  <si>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</si>
  <si>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</si>
  <si>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</si>
  <si>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</si>
  <si>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</si>
  <si>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</si>
  <si>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</si>
  <si>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</si>
  <si>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</si>
  <si>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</si>
  <si>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</si>
  <si>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</si>
  <si>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</si>
  <si>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</si>
  <si>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</si>
  <si>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</si>
  <si>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</si>
  <si>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</si>
  <si>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</si>
  <si>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</si>
  <si>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</si>
  <si>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</si>
  <si>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</si>
  <si>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</si>
  <si>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</si>
  <si>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</si>
  <si>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</si>
  <si>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</si>
  <si>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</si>
  <si>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</si>
  <si>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</si>
  <si>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</si>
  <si>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</si>
  <si>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</si>
  <si>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</si>
  <si>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</si>
  <si>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</si>
  <si>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</si>
  <si>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</si>
  <si>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</si>
  <si>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</si>
  <si>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</si>
  <si>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</si>
  <si>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</si>
  <si>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</si>
  <si>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</si>
  <si>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</si>
  <si>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</si>
  <si>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</si>
  <si>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</si>
  <si>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</si>
  <si>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</si>
  <si>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</si>
  <si>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</si>
  <si>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</si>
  <si>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</si>
  <si>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</si>
  <si>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</si>
  <si>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</si>
  <si>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</si>
  <si>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</si>
  <si>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</si>
  <si>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</si>
  <si>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</si>
  <si>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</si>
  <si>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</si>
  <si>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</si>
  <si>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</si>
  <si>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</si>
  <si>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</si>
  <si>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</si>
  <si>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</si>
  <si>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</si>
  <si>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</si>
  <si>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</si>
  <si>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</si>
  <si>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</si>
  <si>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</si>
  <si>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</si>
  <si>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</si>
  <si>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</si>
  <si>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</si>
  <si>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</si>
  <si>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</si>
  <si>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</si>
  <si>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</si>
  <si>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</si>
  <si>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</si>
  <si>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</si>
  <si>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</si>
  <si>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</si>
  <si>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</si>
  <si>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</si>
  <si>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</si>
  <si>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</si>
  <si>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</si>
  <si>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</si>
  <si>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</si>
  <si>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</si>
  <si>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</si>
  <si>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</si>
  <si>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</si>
  <si>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</si>
  <si>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</si>
  <si>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</si>
  <si>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</si>
  <si>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</si>
  <si>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</si>
  <si>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</si>
  <si>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</si>
  <si>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</si>
  <si>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</si>
  <si>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</si>
  <si>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</si>
  <si>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</si>
  <si>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</si>
  <si>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</si>
  <si>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</si>
  <si>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</si>
  <si>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</si>
  <si>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</si>
  <si>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</si>
  <si>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</si>
  <si>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</si>
  <si>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</si>
  <si>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</si>
  <si>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</si>
  <si>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</si>
  <si>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</si>
  <si>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</si>
  <si>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</si>
  <si>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</si>
  <si>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</si>
  <si>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</si>
  <si>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</si>
  <si>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</si>
  <si>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</si>
  <si>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</si>
  <si>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</si>
  <si>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</si>
  <si>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</si>
  <si>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</si>
  <si>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</si>
  <si>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</si>
  <si>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</si>
  <si>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</si>
  <si>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</si>
  <si>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</si>
  <si>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</si>
  <si>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</si>
  <si>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</si>
  <si>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</si>
  <si>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</si>
  <si>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</si>
  <si>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</si>
  <si>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</si>
  <si>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</si>
  <si>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</si>
  <si>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</si>
  <si>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</si>
  <si>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</si>
  <si>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</si>
  <si>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</si>
  <si>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</si>
  <si>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</si>
  <si>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</si>
  <si>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</si>
  <si>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</si>
  <si>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</si>
  <si>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</si>
  <si>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</si>
  <si>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</si>
  <si>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</si>
  <si>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</si>
  <si>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</si>
  <si>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</si>
  <si>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</si>
  <si>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</si>
  <si>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</si>
  <si>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</si>
  <si>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</si>
  <si>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</si>
  <si>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</si>
  <si>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</si>
  <si>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</si>
  <si>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</si>
  <si>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</si>
  <si>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</si>
  <si>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</si>
  <si>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</si>
  <si>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</si>
  <si>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</si>
  <si>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</si>
  <si>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</si>
  <si>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</si>
  <si>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</si>
  <si>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</si>
  <si>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</si>
  <si>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</si>
  <si>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</si>
  <si>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</si>
  <si>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</si>
  <si>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</si>
  <si>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</si>
  <si>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</si>
  <si>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</si>
  <si>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</si>
  <si>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</si>
  <si>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</si>
  <si>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</si>
  <si>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</si>
  <si>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</si>
  <si>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</si>
  <si>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</si>
  <si>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</si>
  <si>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</si>
  <si>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</si>
  <si>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</si>
  <si>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</si>
  <si>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</si>
  <si>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</si>
  <si>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</si>
  <si>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</si>
  <si>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</si>
  <si>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</si>
  <si>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</si>
  <si>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</si>
  <si>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</si>
  <si>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</si>
  <si>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</si>
  <si>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</si>
  <si>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</si>
  <si>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</si>
  <si>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</si>
  <si>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</si>
  <si>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</si>
  <si>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</si>
  <si>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</si>
  <si>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</si>
  <si>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</si>
  <si>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</si>
  <si>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</si>
  <si>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</si>
  <si>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</si>
  <si>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</si>
  <si>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</si>
  <si>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</si>
  <si>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</si>
  <si>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</si>
  <si>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</si>
  <si>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</si>
  <si>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</si>
  <si>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</si>
  <si>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</si>
  <si>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</si>
  <si>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</si>
  <si>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</si>
  <si>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</si>
  <si>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</si>
  <si>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</si>
  <si>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</si>
  <si>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</si>
  <si>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</si>
  <si>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</si>
  <si>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</si>
  <si>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</si>
  <si>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</si>
  <si>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</si>
  <si>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</si>
  <si>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</si>
  <si>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</si>
  <si>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</si>
  <si>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</si>
  <si>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</si>
  <si>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</si>
  <si>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</si>
  <si>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</si>
  <si>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</si>
  <si>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</si>
  <si>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</si>
  <si>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</si>
  <si>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</si>
  <si>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</si>
  <si>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</si>
  <si>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</si>
  <si>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</si>
  <si>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</si>
  <si>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</si>
  <si>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</si>
  <si>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</si>
  <si>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</si>
  <si>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</si>
  <si>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</si>
  <si>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</si>
  <si>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</si>
  <si>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</si>
  <si>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</si>
  <si>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</si>
  <si>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</si>
  <si>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</si>
  <si>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</si>
  <si>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</si>
  <si>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</si>
  <si>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</si>
  <si>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</si>
  <si>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</si>
  <si>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</si>
  <si>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</si>
  <si>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</si>
  <si>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</si>
  <si>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</si>
  <si>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</si>
  <si>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</si>
  <si>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</si>
  <si>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</si>
  <si>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</si>
  <si>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</si>
  <si>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</si>
  <si>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</si>
  <si>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</si>
  <si>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</si>
  <si>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</si>
  <si>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</si>
  <si>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</si>
  <si>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</si>
  <si>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</si>
  <si>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</si>
  <si>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</si>
  <si>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</si>
  <si>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</si>
  <si>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</si>
  <si>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</si>
  <si>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</si>
  <si>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</si>
  <si>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</si>
  <si>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</si>
  <si>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</si>
  <si>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</si>
  <si>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</si>
  <si>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</si>
  <si>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</si>
  <si>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</si>
  <si>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</si>
  <si>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</si>
  <si>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</si>
  <si>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</si>
  <si>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</si>
  <si>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</si>
  <si>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</si>
  <si>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</si>
  <si>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</si>
  <si>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</si>
  <si>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</si>
  <si>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</si>
  <si>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</si>
  <si>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</si>
  <si>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</si>
  <si>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</si>
  <si>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</si>
  <si>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</si>
  <si>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</si>
  <si>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</si>
  <si>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</si>
  <si>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</si>
  <si>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</si>
  <si>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</si>
  <si>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</si>
  <si>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</si>
  <si>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</si>
  <si>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</si>
  <si>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</si>
  <si>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</si>
  <si>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</si>
  <si>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</si>
  <si>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</si>
  <si>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</si>
  <si>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</si>
  <si>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</si>
  <si>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</si>
  <si>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</si>
  <si>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</si>
  <si>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</si>
  <si>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</si>
  <si>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</si>
  <si>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</si>
  <si>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</si>
  <si>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</si>
  <si>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</si>
  <si>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</si>
  <si>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</si>
  <si>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</si>
  <si>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</si>
  <si>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</si>
  <si>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</si>
  <si>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</si>
  <si>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</si>
  <si>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</si>
  <si>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</si>
  <si>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</si>
  <si>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</si>
  <si>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</si>
  <si>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</si>
  <si>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</si>
  <si>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</si>
  <si>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</si>
  <si>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</si>
  <si>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</si>
  <si>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</si>
  <si>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</si>
  <si>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</si>
  <si>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</si>
  <si>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</si>
  <si>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</si>
  <si>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</si>
  <si>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</si>
  <si>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</si>
  <si>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</si>
  <si>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</si>
  <si>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</si>
  <si>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</si>
  <si>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</si>
  <si>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</si>
  <si>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</si>
  <si>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</si>
  <si>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</si>
  <si>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</si>
  <si>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</si>
  <si>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</si>
  <si>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</si>
  <si>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</si>
  <si>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</si>
  <si>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</si>
  <si>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</si>
  <si>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</si>
  <si>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</si>
  <si>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</si>
  <si>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</si>
  <si>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</si>
  <si>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</si>
  <si>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</si>
  <si>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</si>
  <si>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</si>
  <si>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</si>
  <si>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</si>
  <si>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</si>
  <si>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</si>
  <si>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</si>
  <si>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</si>
  <si>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</si>
  <si>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</si>
  <si>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</si>
  <si>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</si>
  <si>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</si>
  <si>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</si>
  <si>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</si>
  <si>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</si>
  <si>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</si>
  <si>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</si>
  <si>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</si>
  <si>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</si>
  <si>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</si>
  <si>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</si>
  <si>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</si>
  <si>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</si>
  <si>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</si>
  <si>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</si>
  <si>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</si>
  <si>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</si>
  <si>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</si>
  <si>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</si>
  <si>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</si>
  <si>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</si>
  <si>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</si>
  <si>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</si>
  <si>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</si>
  <si>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</si>
  <si>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</si>
  <si>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</si>
  <si>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</si>
  <si>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</si>
  <si>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</si>
  <si>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</si>
  <si>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</si>
  <si>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</si>
  <si>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</si>
  <si>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</si>
  <si>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</si>
  <si>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</si>
  <si>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</si>
  <si>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</si>
  <si>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</si>
  <si>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</si>
  <si>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</si>
  <si>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</si>
  <si>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</si>
  <si>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</si>
  <si>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</si>
  <si>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</si>
  <si>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</si>
  <si>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</si>
  <si>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</si>
  <si>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</si>
  <si>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</si>
  <si>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</si>
  <si>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</si>
  <si>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</si>
  <si>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</si>
  <si>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</si>
  <si>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</si>
  <si>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</si>
  <si>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</si>
  <si>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</si>
  <si>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</si>
  <si>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</si>
  <si>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</si>
  <si>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</si>
  <si>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</si>
  <si>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</si>
  <si>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</si>
  <si>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</si>
  <si>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</si>
  <si>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</si>
  <si>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</si>
  <si>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</si>
  <si>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</si>
  <si>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</si>
  <si>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</si>
  <si>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</si>
  <si>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</si>
  <si>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</si>
  <si>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</si>
  <si>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</si>
  <si>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</si>
  <si>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</si>
  <si>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</si>
  <si>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</si>
  <si>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</si>
  <si>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</si>
  <si>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</si>
  <si>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</si>
  <si>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</si>
  <si>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</si>
  <si>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</si>
  <si>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</si>
  <si>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</si>
  <si>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</si>
  <si>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</si>
  <si>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</si>
  <si>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</si>
  <si>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</si>
  <si>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</si>
  <si>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</si>
  <si>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</si>
  <si>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</si>
  <si>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</si>
  <si>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</si>
  <si>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</si>
  <si>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</si>
  <si>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</si>
  <si>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</si>
  <si>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</si>
  <si>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</si>
  <si>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</si>
  <si>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</si>
  <si>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</si>
  <si>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</si>
  <si>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</si>
  <si>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</si>
  <si>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</si>
  <si>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</si>
  <si>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</si>
  <si>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</si>
  <si>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</si>
  <si>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</si>
  <si>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</si>
  <si>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</si>
  <si>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</si>
  <si>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</si>
  <si>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</si>
  <si>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</si>
  <si>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</si>
  <si>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</si>
  <si>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</si>
  <si>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</si>
  <si>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</si>
  <si>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</si>
  <si>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</si>
  <si>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</si>
  <si>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</si>
  <si>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</si>
  <si>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</si>
  <si>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</si>
  <si>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</si>
  <si>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</si>
  <si>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</si>
  <si>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</si>
  <si>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</si>
  <si>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</si>
  <si>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</si>
  <si>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</si>
  <si>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</si>
  <si>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</si>
  <si>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</si>
  <si>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</si>
  <si>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</si>
  <si>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</si>
  <si>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</si>
  <si>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</si>
  <si>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</si>
  <si>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</si>
  <si>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</si>
  <si>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</si>
  <si>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</si>
  <si>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</si>
  <si>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</si>
  <si>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</si>
  <si>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</si>
  <si>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</si>
  <si>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</si>
  <si>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</si>
  <si>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</si>
  <si>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</si>
  <si>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</si>
  <si>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</si>
  <si>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</si>
  <si>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</si>
  <si>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</si>
  <si>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</si>
  <si>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</si>
  <si>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</si>
  <si>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</si>
  <si>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</si>
  <si>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</si>
  <si>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</si>
  <si>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</si>
  <si>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</si>
  <si>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</si>
  <si>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</si>
  <si>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</si>
  <si>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</si>
  <si>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</si>
  <si>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</si>
  <si>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</si>
  <si>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</si>
  <si>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</si>
  <si>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</si>
  <si>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</si>
  <si>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</si>
  <si>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</si>
  <si>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</si>
  <si>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</si>
  <si>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</si>
  <si>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</si>
  <si>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</si>
  <si>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</si>
  <si>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</si>
  <si>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</si>
  <si>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</si>
  <si>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</si>
  <si>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</si>
  <si>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</si>
  <si>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</si>
  <si>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</si>
  <si>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</si>
  <si>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</si>
  <si>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</si>
  <si>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</si>
  <si>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</si>
  <si>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</si>
  <si>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</si>
  <si>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</si>
  <si>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</si>
  <si>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</si>
  <si>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</si>
  <si>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</si>
  <si>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</si>
  <si>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</si>
  <si>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</si>
  <si>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</si>
  <si>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</si>
  <si>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</si>
  <si>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</si>
  <si>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</si>
  <si>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</si>
  <si>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</si>
  <si>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</si>
  <si>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</si>
  <si>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</si>
  <si>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</si>
  <si>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</si>
  <si>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</si>
  <si>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</si>
  <si>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</si>
  <si>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</si>
  <si>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</si>
  <si>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</si>
  <si>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</si>
  <si>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</si>
  <si>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</si>
  <si>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</si>
  <si>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</si>
  <si>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</si>
  <si>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</si>
  <si>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</si>
  <si>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</si>
  <si>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</si>
  <si>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</si>
  <si>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</si>
  <si>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</si>
  <si>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</si>
  <si>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</si>
  <si>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</si>
  <si>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</si>
  <si>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</si>
  <si>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</si>
  <si>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</si>
  <si>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</si>
  <si>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</si>
  <si>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</si>
  <si>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</si>
  <si>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</si>
  <si>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</si>
  <si>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</si>
  <si>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</si>
  <si>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</si>
  <si>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</si>
  <si>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</si>
  <si>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</si>
  <si>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</si>
  <si>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</si>
  <si>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</si>
  <si>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</si>
  <si>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</si>
  <si>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</si>
  <si>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</si>
  <si>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</si>
  <si>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</si>
  <si>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</si>
  <si>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</si>
  <si>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</si>
  <si>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</si>
  <si>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</si>
  <si>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</si>
  <si>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</si>
  <si>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</si>
  <si>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</si>
  <si>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</si>
  <si>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</si>
  <si>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</si>
  <si>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</si>
  <si>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</si>
  <si>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</si>
  <si>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</si>
  <si>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</si>
  <si>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</si>
  <si>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</si>
  <si>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</si>
  <si>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</si>
  <si>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</si>
  <si>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</si>
  <si>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</si>
  <si>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</si>
  <si>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</si>
  <si>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</si>
  <si>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</si>
  <si>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</si>
  <si>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</si>
  <si>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</si>
  <si>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</si>
  <si>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</si>
  <si>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</si>
  <si>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</si>
  <si>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</si>
  <si>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</si>
  <si>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</si>
  <si>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</si>
  <si>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</si>
  <si>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</si>
  <si>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</si>
  <si>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</si>
  <si>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</si>
  <si>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</si>
  <si>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</si>
  <si>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</si>
  <si>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</si>
  <si>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</si>
  <si>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</si>
  <si>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</si>
  <si>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</si>
  <si>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</si>
  <si>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</si>
  <si>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</si>
  <si>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</si>
  <si>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</si>
  <si>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</si>
  <si>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</si>
  <si>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</si>
  <si>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</si>
  <si>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</si>
  <si>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</si>
  <si>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</si>
  <si>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</si>
  <si>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</si>
  <si>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</si>
  <si>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</si>
  <si>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</si>
  <si>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</si>
  <si>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</si>
  <si>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</si>
  <si>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</si>
  <si>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</si>
  <si>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</si>
  <si>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</si>
  <si>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</si>
  <si>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</si>
  <si>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</si>
  <si>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</si>
  <si>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</si>
  <si>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</si>
  <si>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</si>
  <si>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</si>
  <si>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</si>
  <si>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</si>
  <si>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</si>
  <si>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</si>
  <si>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</si>
  <si>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</si>
  <si>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</si>
  <si>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</si>
  <si>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</si>
  <si>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</si>
  <si>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</si>
  <si>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</si>
  <si>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</si>
  <si>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</si>
  <si>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</si>
  <si>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</si>
  <si>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</si>
  <si>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</si>
  <si>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</si>
  <si>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</si>
  <si>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</si>
  <si>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</si>
  <si>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</si>
  <si>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</si>
  <si>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</si>
  <si>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</si>
  <si>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</si>
  <si>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</si>
  <si>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</si>
  <si>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</si>
  <si>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</si>
  <si>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</si>
  <si>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</si>
  <si>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</si>
  <si>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</si>
  <si>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</si>
  <si>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</si>
  <si>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</si>
  <si>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</si>
  <si>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</si>
  <si>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</si>
  <si>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</si>
  <si>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</si>
  <si>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</si>
  <si>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</si>
  <si>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</si>
  <si>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</si>
  <si>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</si>
  <si>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</si>
  <si>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</si>
  <si>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</si>
  <si>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</si>
  <si>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</si>
  <si>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</si>
  <si>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</si>
  <si>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</si>
  <si>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</si>
  <si>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</si>
  <si>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</si>
  <si>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</si>
  <si>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</si>
  <si>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</si>
  <si>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</si>
  <si>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</si>
  <si>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</si>
  <si>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</si>
  <si>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</si>
  <si>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</si>
  <si>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</si>
  <si>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</si>
  <si>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</si>
  <si>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</si>
  <si>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</si>
  <si>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</si>
  <si>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</si>
  <si>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</si>
  <si>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</si>
  <si>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</si>
  <si>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</si>
  <si>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</si>
  <si>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</si>
  <si>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</si>
  <si>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</si>
  <si>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</si>
  <si>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</si>
  <si>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</si>
  <si>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</si>
  <si>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</si>
  <si>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</si>
  <si>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</si>
  <si>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</si>
  <si>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</si>
  <si>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</si>
  <si>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</si>
  <si>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</si>
  <si>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</si>
  <si>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</si>
  <si>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</si>
  <si>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</si>
  <si>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</si>
  <si>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</si>
  <si>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</si>
  <si>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</si>
  <si>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</si>
  <si>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</si>
  <si>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</si>
  <si>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</si>
  <si>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</si>
  <si>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</si>
  <si>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</si>
  <si>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</si>
  <si>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</si>
  <si>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</si>
  <si>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</si>
  <si>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</si>
  <si>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</si>
  <si>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</si>
  <si>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</si>
  <si>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</si>
  <si>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</si>
  <si>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</si>
  <si>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</si>
  <si>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</si>
  <si>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</si>
  <si>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</si>
  <si>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</si>
  <si>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</si>
  <si>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</si>
  <si>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</si>
  <si>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</si>
  <si>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</si>
  <si>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</si>
  <si>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</si>
  <si>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</si>
  <si>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</si>
  <si>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</si>
  <si>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</si>
  <si>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</si>
  <si>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</si>
  <si>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</si>
  <si>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</si>
  <si>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</si>
  <si>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</si>
  <si>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</si>
  <si>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</si>
  <si>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</si>
  <si>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</si>
  <si>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</si>
  <si>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</si>
  <si>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</si>
  <si>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</si>
  <si>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</si>
  <si>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</si>
  <si>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</si>
  <si>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</si>
  <si>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</si>
  <si>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</si>
  <si>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</si>
  <si>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</si>
  <si>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</si>
  <si>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</si>
  <si>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</si>
  <si>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</si>
  <si>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</si>
  <si>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</si>
  <si>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</si>
  <si>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</si>
  <si>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</si>
  <si>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</si>
  <si>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</si>
  <si>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</si>
  <si>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</si>
  <si>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</si>
  <si>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</si>
  <si>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</si>
  <si>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</si>
  <si>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</si>
  <si>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</si>
  <si>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</si>
  <si>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</si>
  <si>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</si>
  <si>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</si>
  <si>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</si>
  <si>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</si>
  <si>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</si>
  <si>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</si>
  <si>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</si>
  <si>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</si>
  <si>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</si>
  <si>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</si>
  <si>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</si>
  <si>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</si>
  <si>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</si>
  <si>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</si>
  <si>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</si>
  <si>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</si>
  <si>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</si>
  <si>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</si>
  <si>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</si>
  <si>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</si>
  <si>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</si>
  <si>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</si>
  <si>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</si>
  <si>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</si>
  <si>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</si>
  <si>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</si>
  <si>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</si>
  <si>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</si>
  <si>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</si>
  <si>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</si>
  <si>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</si>
  <si>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</si>
  <si>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</si>
  <si>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</si>
  <si>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</si>
  <si>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</si>
  <si>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</si>
  <si>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</si>
  <si>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</si>
  <si>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</si>
  <si>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</si>
  <si>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</si>
  <si>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</si>
  <si>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</si>
  <si>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</si>
  <si>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</si>
  <si>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</si>
  <si>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</si>
  <si>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</si>
  <si>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</si>
  <si>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</si>
  <si>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</si>
  <si>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</si>
  <si>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</si>
  <si>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</si>
  <si>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</si>
  <si>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</si>
  <si>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</si>
  <si>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</si>
  <si>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</si>
  <si>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</si>
  <si>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</si>
  <si>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</si>
  <si>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</si>
  <si>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</si>
  <si>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</si>
  <si>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</si>
  <si>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</si>
  <si>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</si>
  <si>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</si>
  <si>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</si>
  <si>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</si>
  <si>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</si>
  <si>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</si>
  <si>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</si>
  <si>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</si>
  <si>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</si>
  <si>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</si>
  <si>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</si>
  <si>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</si>
  <si>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</si>
  <si>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</si>
  <si>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</si>
  <si>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</si>
  <si>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</si>
  <si>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</si>
  <si>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</si>
  <si>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</si>
  <si>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</si>
  <si>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</si>
  <si>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</si>
  <si>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</si>
  <si>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</si>
  <si>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</si>
  <si>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</si>
  <si>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</si>
  <si>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</si>
  <si>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</si>
  <si>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</si>
  <si>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</si>
  <si>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</si>
  <si>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</si>
  <si>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</si>
  <si>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</si>
  <si>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</si>
  <si>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</si>
  <si>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</si>
  <si>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</si>
  <si>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</si>
  <si>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</si>
  <si>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</si>
  <si>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</si>
  <si>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</si>
  <si>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</si>
  <si>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</si>
  <si>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</si>
  <si>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</si>
  <si>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</si>
  <si>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</si>
  <si>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</si>
  <si>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</si>
  <si>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</si>
  <si>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</si>
  <si>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</si>
  <si>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</si>
  <si>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</si>
  <si>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</si>
  <si>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</si>
  <si>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</si>
  <si>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</si>
  <si>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</si>
  <si>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</si>
  <si>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</si>
  <si>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</si>
  <si>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</si>
  <si>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</si>
  <si>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</si>
  <si>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</si>
  <si>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</si>
  <si>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</si>
  <si>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</si>
  <si>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</si>
  <si>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</si>
  <si>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</si>
  <si>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</si>
  <si>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</si>
  <si>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</si>
  <si>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</si>
  <si>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</si>
  <si>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</si>
  <si>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</si>
  <si>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</si>
  <si>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</si>
  <si>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</si>
  <si>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</si>
  <si>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</si>
  <si>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</si>
  <si>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</si>
  <si>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</si>
  <si>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</si>
  <si>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</si>
  <si>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</si>
  <si>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</si>
  <si>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</si>
  <si>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</si>
  <si>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</si>
  <si>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</si>
  <si>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</si>
  <si>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</si>
  <si>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</si>
  <si>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</si>
  <si>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</si>
  <si>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</si>
  <si>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</si>
  <si>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</si>
  <si>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</si>
  <si>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</si>
  <si>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</si>
  <si>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</si>
  <si>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</si>
  <si>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</si>
  <si>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</si>
  <si>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</si>
  <si>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</si>
  <si>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</si>
  <si>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</si>
  <si>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</si>
  <si>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</si>
  <si>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</si>
  <si>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</si>
  <si>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</si>
  <si>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</si>
  <si>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</si>
  <si>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</si>
  <si>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</si>
  <si>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</si>
  <si>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</si>
  <si>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</si>
  <si>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</si>
  <si>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</si>
  <si>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</si>
  <si>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</si>
  <si>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</si>
  <si>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</si>
  <si>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</si>
  <si>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</si>
  <si>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</si>
  <si>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</si>
  <si>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</si>
  <si>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</si>
  <si>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</si>
  <si>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</si>
  <si>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</si>
  <si>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</si>
  <si>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</si>
  <si>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</si>
  <si>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</si>
  <si>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</si>
  <si>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</si>
  <si>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</si>
  <si>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</si>
  <si>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</si>
  <si>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</si>
  <si>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</si>
  <si>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</si>
  <si>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</si>
  <si>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</si>
  <si>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</si>
  <si>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</si>
  <si>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</si>
  <si>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</si>
  <si>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</si>
  <si>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</si>
  <si>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</si>
  <si>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</si>
  <si>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</si>
  <si>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</si>
  <si>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</si>
  <si>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</si>
  <si>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</si>
  <si>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</si>
  <si>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</si>
  <si>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</si>
  <si>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</si>
  <si>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</si>
  <si>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</si>
  <si>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</si>
  <si>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</si>
  <si>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</si>
  <si>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</si>
  <si>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</si>
  <si>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</si>
  <si>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</si>
  <si>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</si>
  <si>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</si>
  <si>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</si>
  <si>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</si>
  <si>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</si>
  <si>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</si>
  <si>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</si>
  <si>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</si>
  <si>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</si>
  <si>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</si>
  <si>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</si>
  <si>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</si>
  <si>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</si>
  <si>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</si>
  <si>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</si>
  <si>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</si>
  <si>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</si>
  <si>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</si>
  <si>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</si>
  <si>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</si>
  <si>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</si>
  <si>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</si>
  <si>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</si>
  <si>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</si>
  <si>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</si>
  <si>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</si>
  <si>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</si>
  <si>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</si>
  <si>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</si>
  <si>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</si>
  <si>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</si>
  <si>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</si>
  <si>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</si>
  <si>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</si>
  <si>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</si>
  <si>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</si>
  <si>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</si>
  <si>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</si>
  <si>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</si>
  <si>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</si>
  <si>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</si>
  <si>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</si>
  <si>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</si>
  <si>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</si>
  <si>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</si>
  <si>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</si>
  <si>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</si>
  <si>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</si>
  <si>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</si>
  <si>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</si>
  <si>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</si>
  <si>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</si>
  <si>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</si>
  <si>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</si>
  <si>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</si>
  <si>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</si>
  <si>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</si>
  <si>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</si>
  <si>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</si>
  <si>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</si>
  <si>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</si>
  <si>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</si>
  <si>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</si>
  <si>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</si>
  <si>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</si>
  <si>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</si>
  <si>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</si>
  <si>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</si>
  <si>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</si>
  <si>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</si>
  <si>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</si>
  <si>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</si>
  <si>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</si>
  <si>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</si>
  <si>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</si>
  <si>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</si>
  <si>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</si>
  <si>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</si>
  <si>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</si>
  <si>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</si>
  <si>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</si>
  <si>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</si>
  <si>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</si>
  <si>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</si>
  <si>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</si>
  <si>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</si>
  <si>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</si>
  <si>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</si>
  <si>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</si>
  <si>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</si>
  <si>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</si>
  <si>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</si>
  <si>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</si>
  <si>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</si>
  <si>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</si>
  <si>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</si>
  <si>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</si>
  <si>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</si>
  <si>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</si>
  <si>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</si>
  <si>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</si>
  <si>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</si>
  <si>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</si>
  <si>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</si>
  <si>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</si>
  <si>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</si>
  <si>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</si>
  <si>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</si>
  <si>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</si>
  <si>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</si>
  <si>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</si>
  <si>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</si>
  <si>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</si>
  <si>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</si>
  <si>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</si>
  <si>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</si>
  <si>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</si>
  <si>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</si>
  <si>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</si>
  <si>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</si>
  <si>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</si>
  <si>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</si>
  <si>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</si>
  <si>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</si>
  <si>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</si>
  <si>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</si>
  <si>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</si>
  <si>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</si>
  <si>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</si>
  <si>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</si>
  <si>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</si>
  <si>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</si>
  <si>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</si>
  <si>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</si>
  <si>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</si>
  <si>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</si>
  <si>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</si>
  <si>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</si>
  <si>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</si>
  <si>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</si>
  <si>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</si>
  <si>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</si>
  <si>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</si>
  <si>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</si>
  <si>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</si>
  <si>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</si>
  <si>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</si>
  <si>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</si>
  <si>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</si>
  <si>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</si>
  <si>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</si>
  <si>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</si>
  <si>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</si>
  <si>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</si>
  <si>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</si>
  <si>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</si>
  <si>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</si>
  <si>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</si>
  <si>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</si>
  <si>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</si>
  <si>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</si>
  <si>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</si>
  <si>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</si>
  <si>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</si>
  <si>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</si>
  <si>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</si>
  <si>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</si>
  <si>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</si>
  <si>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</si>
  <si>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</si>
  <si>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</si>
  <si>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</si>
  <si>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</si>
  <si>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</si>
  <si>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</si>
  <si>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</si>
  <si>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</si>
  <si>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</si>
  <si>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</si>
  <si>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</si>
  <si>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</si>
  <si>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</si>
  <si>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</si>
  <si>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</si>
  <si>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</si>
  <si>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</si>
  <si>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</si>
  <si>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</si>
  <si>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</si>
  <si>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</si>
  <si>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</si>
  <si>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</si>
  <si>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</si>
  <si>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</si>
  <si>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</si>
  <si>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</si>
  <si>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</si>
  <si>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</si>
  <si>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</si>
  <si>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</si>
  <si>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</si>
  <si>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</si>
  <si>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</si>
  <si>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</si>
  <si>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</si>
  <si>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</si>
  <si>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</si>
  <si>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</si>
  <si>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</si>
  <si>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</si>
  <si>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</si>
  <si>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</si>
  <si>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</si>
  <si>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</si>
  <si>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</si>
  <si>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</si>
  <si>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</si>
  <si>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</si>
  <si>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</si>
  <si>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</si>
  <si>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</si>
  <si>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</si>
  <si>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</si>
  <si>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</si>
  <si>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</si>
  <si>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</si>
  <si>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</si>
  <si>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</si>
  <si>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</si>
  <si>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</si>
  <si>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</si>
  <si>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</si>
  <si>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</si>
  <si>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</si>
  <si>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</si>
  <si>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</si>
  <si>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</si>
  <si>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</si>
  <si>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</si>
  <si>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</si>
  <si>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</si>
  <si>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</si>
  <si>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</si>
  <si>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</si>
  <si>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</si>
  <si>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</si>
  <si>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</si>
  <si>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</si>
  <si>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</si>
  <si>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</si>
  <si>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</si>
  <si>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</si>
  <si>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</si>
  <si>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</si>
  <si>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</si>
  <si>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</si>
  <si>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</si>
  <si>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</si>
  <si>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</si>
  <si>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</si>
  <si>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</si>
  <si>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</si>
  <si>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</si>
  <si>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</si>
  <si>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</si>
  <si>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</si>
  <si>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</si>
  <si>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</si>
  <si>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</si>
  <si>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</si>
  <si>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</si>
  <si>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</si>
  <si>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</si>
  <si>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</si>
  <si>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</si>
  <si>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</si>
  <si>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</si>
  <si>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</si>
  <si>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</si>
  <si>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</si>
  <si>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</si>
  <si>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</si>
  <si>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</si>
  <si>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</si>
  <si>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</si>
  <si>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</si>
  <si>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</si>
  <si>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</si>
  <si>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</si>
  <si>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</si>
  <si>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</si>
  <si>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</si>
  <si>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</si>
  <si>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</si>
  <si>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</si>
  <si>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</si>
  <si>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</si>
  <si>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</si>
  <si>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</si>
  <si>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</si>
  <si>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</si>
  <si>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</si>
  <si>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</si>
  <si>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</si>
  <si>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</si>
  <si>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</si>
  <si>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</si>
  <si>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</si>
  <si>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</si>
  <si>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</si>
  <si>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</si>
  <si>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</si>
  <si>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</si>
  <si>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</si>
  <si>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</si>
  <si>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</si>
  <si>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</si>
  <si>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</si>
  <si>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</si>
  <si>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</si>
  <si>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</si>
  <si>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</si>
  <si>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</si>
  <si>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</si>
  <si>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</si>
  <si>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</si>
  <si>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</si>
  <si>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</si>
  <si>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</si>
  <si>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</si>
  <si>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</si>
  <si>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</si>
  <si>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</si>
  <si>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</si>
  <si>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</si>
  <si>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</si>
  <si>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</si>
  <si>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</si>
  <si>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</si>
  <si>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</si>
  <si>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</si>
  <si>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</si>
  <si>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</si>
  <si>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</si>
  <si>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</si>
  <si>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</si>
  <si>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</si>
  <si>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</si>
  <si>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</si>
  <si>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</si>
  <si>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</si>
  <si>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</si>
  <si>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</si>
  <si>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</si>
  <si>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</si>
  <si>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</si>
  <si>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</si>
  <si>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</si>
  <si>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</si>
  <si>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</si>
  <si>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</si>
  <si>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</si>
  <si>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</si>
  <si>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</si>
  <si>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</si>
  <si>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</si>
  <si>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</si>
  <si>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</si>
  <si>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</si>
  <si>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</si>
  <si>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</si>
  <si>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</si>
  <si>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</si>
  <si>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</si>
  <si>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</si>
  <si>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</si>
  <si>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</si>
  <si>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</si>
  <si>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</si>
  <si>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</si>
  <si>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</si>
  <si>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</si>
  <si>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</si>
  <si>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</si>
  <si>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</si>
  <si>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</si>
  <si>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</si>
  <si>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</si>
  <si>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</si>
  <si>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</si>
  <si>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</si>
  <si>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</si>
  <si>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</si>
  <si>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</si>
  <si>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</si>
  <si>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</si>
  <si>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</si>
  <si>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</si>
  <si>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</si>
  <si>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</si>
  <si>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</si>
  <si>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</si>
  <si>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</si>
  <si>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</si>
  <si>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</si>
  <si>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</si>
  <si>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</si>
  <si>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</si>
  <si>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</si>
  <si>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</si>
  <si>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</si>
  <si>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</si>
  <si>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</si>
  <si>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</si>
  <si>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</si>
  <si>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</si>
  <si>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</si>
  <si>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</si>
  <si>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</si>
  <si>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</si>
  <si>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</si>
  <si>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</si>
  <si>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</si>
  <si>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</si>
  <si>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</si>
  <si>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</si>
  <si>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</si>
  <si>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</si>
  <si>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</si>
  <si>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</si>
  <si>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</si>
  <si>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</si>
  <si>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</si>
  <si>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</si>
  <si>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</si>
  <si>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</si>
  <si>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</si>
  <si>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</si>
  <si>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</si>
  <si>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</si>
  <si>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</si>
  <si>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</si>
  <si>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</si>
  <si>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</si>
  <si>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</si>
  <si>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</si>
  <si>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</si>
  <si>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</si>
  <si>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</si>
  <si>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</si>
  <si>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</si>
  <si>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</si>
  <si>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</si>
  <si>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</si>
  <si>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</si>
  <si>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</si>
  <si>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</si>
  <si>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</si>
  <si>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</si>
  <si>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</si>
  <si>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</si>
  <si>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</si>
  <si>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</si>
  <si>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</si>
  <si>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</si>
  <si>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</si>
  <si>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</si>
  <si>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</si>
  <si>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</si>
  <si>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</si>
  <si>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</si>
  <si>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</si>
  <si>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</si>
  <si>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</si>
  <si>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</si>
  <si>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</si>
  <si>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</si>
  <si>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</si>
  <si>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</si>
  <si>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</si>
  <si>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</si>
  <si>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</si>
  <si>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</si>
  <si>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</si>
  <si>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</si>
  <si>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</si>
  <si>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</si>
  <si>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</si>
  <si>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</si>
  <si>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</si>
  <si>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</si>
  <si>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</si>
  <si>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</si>
  <si>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</si>
  <si>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</si>
  <si>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</si>
  <si>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</si>
  <si>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</si>
  <si>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</si>
  <si>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</si>
  <si>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</si>
  <si>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</si>
  <si>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</si>
  <si>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</si>
  <si>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</si>
  <si>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</si>
  <si>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</si>
  <si>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</si>
  <si>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</si>
  <si>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</si>
  <si>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</si>
  <si>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</si>
  <si>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</si>
  <si>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</si>
  <si>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</si>
  <si>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</si>
  <si>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</si>
  <si>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</si>
  <si>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</si>
  <si>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</si>
  <si>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</si>
  <si>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</si>
  <si>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</si>
  <si>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</si>
  <si>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</si>
  <si>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</si>
  <si>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</si>
  <si>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</si>
  <si>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</si>
  <si>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</si>
  <si>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</si>
  <si>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</si>
  <si>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</si>
  <si>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</si>
  <si>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</si>
  <si>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</si>
  <si>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</si>
  <si>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</si>
  <si>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</si>
  <si>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</si>
  <si>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</si>
  <si>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</si>
  <si>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</si>
  <si>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</si>
  <si>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</si>
  <si>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</si>
  <si>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</si>
  <si>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</si>
  <si>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</si>
  <si>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</si>
  <si>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</si>
  <si>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</si>
  <si>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</si>
  <si>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</si>
  <si>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</si>
  <si>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</si>
  <si>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</si>
  <si>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</si>
  <si>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</si>
  <si>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</si>
  <si>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</si>
  <si>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</si>
  <si>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</si>
  <si>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</si>
  <si>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</si>
  <si>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</si>
  <si>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</si>
  <si>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</si>
  <si>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</si>
  <si>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</si>
  <si>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</si>
  <si>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</si>
  <si>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</si>
  <si>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</si>
  <si>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</si>
  <si>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</si>
  <si>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</si>
  <si>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</si>
  <si>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</si>
  <si>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</si>
  <si>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</si>
  <si>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</si>
  <si>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</si>
  <si>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</si>
  <si>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</si>
  <si>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</si>
  <si>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</si>
  <si>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</si>
  <si>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</si>
  <si>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</si>
  <si>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</si>
  <si>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</si>
  <si>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</si>
  <si>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</si>
  <si>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</si>
  <si>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</si>
  <si>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</si>
  <si>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</si>
  <si>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</si>
  <si>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</si>
  <si>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</si>
  <si>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</si>
  <si>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</si>
  <si>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</si>
  <si>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</si>
  <si>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</si>
  <si>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</si>
  <si>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</si>
  <si>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</si>
  <si>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</si>
  <si>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</si>
  <si>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</si>
  <si>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</si>
  <si>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</si>
  <si>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</si>
  <si>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</si>
  <si>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</si>
  <si>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</si>
  <si>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</si>
  <si>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</si>
  <si>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</si>
  <si>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</si>
  <si>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</si>
  <si>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</si>
  <si>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</si>
  <si>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</si>
  <si>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</si>
  <si>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</si>
  <si>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</si>
  <si>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</si>
  <si>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</si>
  <si>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</si>
  <si>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</si>
  <si>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</si>
  <si>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</si>
  <si>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</si>
  <si>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</si>
  <si>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</si>
  <si>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</si>
  <si>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</si>
  <si>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</si>
  <si>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</si>
  <si>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</si>
  <si>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</si>
  <si>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</si>
  <si>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</si>
  <si>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</si>
  <si>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</si>
  <si>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</si>
  <si>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</si>
  <si>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</si>
  <si>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</si>
  <si>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</si>
  <si>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</si>
  <si>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</si>
  <si>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</si>
  <si>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</si>
  <si>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</si>
  <si>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</si>
  <si>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</si>
  <si>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</si>
  <si>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</si>
  <si>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</si>
  <si>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</si>
  <si>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</si>
  <si>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</si>
  <si>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</si>
  <si>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</si>
  <si>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</si>
  <si>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</si>
  <si>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</si>
  <si>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</si>
  <si>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</si>
  <si>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</si>
  <si>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</si>
  <si>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</si>
  <si>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</si>
  <si>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</si>
  <si>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</si>
  <si>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</si>
  <si>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</si>
  <si>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</si>
  <si>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</si>
  <si>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</si>
  <si>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</si>
  <si>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</si>
  <si>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</si>
  <si>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</si>
  <si>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</si>
  <si>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</si>
  <si>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</si>
  <si>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</si>
  <si>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</si>
  <si>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</si>
  <si>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</si>
  <si>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</si>
  <si>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</si>
  <si>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</si>
  <si>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</si>
  <si>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</si>
  <si>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</si>
  <si>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</si>
  <si>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</si>
  <si>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</si>
  <si>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</si>
  <si>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</si>
  <si>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</si>
  <si>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</si>
  <si>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</si>
  <si>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</si>
  <si>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</si>
  <si>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</si>
  <si>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</si>
  <si>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</si>
  <si>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</si>
  <si>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</si>
  <si>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</si>
  <si>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</si>
  <si>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</si>
  <si>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</si>
  <si>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</si>
  <si>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</si>
  <si>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</si>
  <si>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</si>
  <si>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</si>
  <si>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</si>
  <si>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</si>
  <si>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</si>
  <si>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</si>
  <si>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</si>
  <si>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</si>
  <si>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</si>
  <si>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</si>
  <si>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</si>
  <si>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</si>
  <si>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</si>
  <si>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</si>
  <si>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</si>
  <si>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</si>
  <si>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</si>
  <si>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</si>
  <si>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</si>
  <si>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</si>
  <si>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</si>
  <si>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</si>
  <si>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</si>
  <si>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</si>
  <si>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</si>
  <si>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</si>
  <si>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</si>
  <si>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</si>
  <si>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</si>
  <si>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</si>
  <si>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</si>
  <si>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</si>
  <si>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</si>
  <si>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</si>
  <si>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</si>
  <si>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</si>
  <si>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</si>
  <si>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</si>
  <si>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</si>
  <si>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</si>
  <si>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</si>
  <si>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</si>
  <si>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</si>
  <si>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</si>
  <si>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</si>
  <si>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</si>
  <si>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</si>
  <si>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</si>
  <si>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</si>
  <si>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</si>
  <si>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</si>
  <si>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</si>
  <si>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</si>
  <si>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</si>
  <si>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</si>
  <si>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</si>
  <si>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</si>
  <si>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</si>
  <si>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</si>
  <si>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</si>
  <si>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</si>
  <si>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</si>
  <si>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</si>
  <si>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</si>
  <si>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</si>
  <si>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</si>
  <si>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</si>
  <si>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</si>
  <si>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</si>
  <si>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</si>
  <si>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</si>
  <si>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</si>
  <si>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</si>
  <si>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</si>
  <si>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</si>
  <si>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</si>
  <si>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</si>
  <si>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</si>
  <si>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</si>
  <si>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</si>
  <si>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</si>
  <si>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</si>
  <si>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</si>
  <si>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</si>
  <si>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</si>
  <si>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</si>
  <si>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</si>
  <si>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</si>
  <si>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</si>
  <si>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</si>
  <si>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</si>
  <si>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</si>
  <si>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</si>
  <si>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</si>
  <si>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</si>
  <si>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</si>
  <si>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</si>
  <si>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</si>
  <si>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</si>
  <si>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</si>
  <si>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</si>
  <si>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</si>
  <si>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</si>
  <si>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</si>
  <si>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</si>
  <si>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</si>
  <si>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</si>
  <si>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</si>
  <si>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</si>
  <si>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</si>
  <si>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</si>
  <si>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</si>
  <si>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</si>
  <si>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</si>
  <si>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</si>
  <si>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</si>
  <si>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</si>
  <si>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</si>
  <si>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</si>
  <si>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</si>
  <si>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</si>
  <si>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</si>
  <si>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</si>
  <si>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</si>
  <si>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</si>
  <si>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</si>
  <si>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</si>
  <si>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</si>
  <si>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</si>
  <si>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</si>
  <si>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</si>
  <si>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</si>
  <si>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</si>
  <si>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</si>
  <si>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</si>
  <si>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</si>
  <si>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</si>
  <si>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</si>
  <si>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</si>
  <si>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</si>
  <si>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</si>
  <si>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</si>
  <si>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</si>
  <si>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</si>
  <si>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</si>
  <si>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</si>
  <si>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</si>
  <si>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</si>
  <si>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</si>
  <si>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</si>
  <si>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</si>
  <si>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</si>
  <si>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</si>
  <si>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</si>
  <si>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</si>
  <si>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</si>
  <si>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</si>
  <si>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</si>
  <si>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</si>
  <si>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</si>
  <si>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</si>
  <si>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</si>
  <si>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</si>
  <si>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</si>
  <si>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</si>
  <si>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</si>
  <si>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</si>
  <si>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</si>
  <si>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</si>
  <si>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</si>
  <si>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</si>
  <si>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</si>
  <si>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</si>
  <si>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</si>
  <si>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</si>
  <si>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</si>
  <si>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</si>
  <si>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</si>
  <si>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</si>
  <si>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</si>
  <si>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</si>
  <si>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</si>
  <si>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</si>
  <si>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</si>
  <si>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</si>
  <si>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</si>
  <si>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</si>
  <si>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</si>
  <si>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</si>
  <si>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</si>
  <si>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</si>
  <si>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</si>
  <si>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</si>
  <si>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</si>
  <si>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</si>
  <si>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</si>
  <si>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</si>
  <si>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</si>
  <si>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</si>
  <si>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</si>
  <si>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</si>
  <si>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</si>
  <si>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</si>
  <si>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</si>
  <si>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</si>
  <si>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</si>
  <si>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</si>
  <si>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</si>
  <si>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</si>
  <si>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</si>
  <si>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</si>
  <si>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</si>
  <si>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</si>
  <si>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</si>
  <si>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</si>
  <si>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</si>
  <si>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</si>
  <si>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</si>
  <si>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</si>
  <si>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</si>
  <si>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</si>
  <si>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</si>
  <si>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</si>
  <si>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</si>
  <si>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</si>
  <si>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</si>
  <si>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</si>
  <si>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</si>
  <si>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</si>
  <si>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</si>
  <si>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</si>
  <si>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</si>
  <si>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</si>
  <si>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</si>
  <si>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</si>
  <si>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</si>
  <si>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</si>
  <si>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</si>
  <si>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</si>
  <si>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</si>
  <si>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</si>
  <si>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</si>
  <si>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</si>
  <si>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</si>
  <si>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</si>
  <si>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</si>
  <si>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</si>
  <si>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</si>
  <si>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</si>
  <si>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</si>
  <si>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</si>
  <si>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</si>
  <si>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</si>
  <si>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</si>
  <si>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</si>
  <si>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</si>
  <si>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</si>
  <si>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</si>
  <si>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</si>
  <si>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</si>
  <si>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</si>
  <si>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</si>
  <si>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</si>
  <si>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</si>
  <si>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</si>
  <si>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</si>
  <si>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</si>
  <si>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</si>
  <si>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</si>
  <si>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</si>
  <si>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</si>
  <si>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</si>
  <si>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</si>
  <si>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</si>
  <si>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</si>
  <si>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</si>
  <si>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</si>
  <si>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</si>
  <si>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</si>
  <si>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</si>
  <si>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</si>
  <si>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</si>
  <si>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</si>
  <si>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</si>
  <si>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</si>
  <si>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</si>
  <si>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</si>
  <si>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</si>
  <si>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</si>
  <si>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</si>
  <si>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</si>
  <si>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</si>
  <si>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</si>
  <si>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</si>
  <si>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</si>
  <si>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</si>
  <si>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</si>
  <si>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</si>
  <si>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</si>
  <si>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</si>
  <si>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</si>
  <si>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</si>
  <si>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</si>
  <si>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</si>
  <si>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</si>
  <si>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</si>
  <si>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</si>
  <si>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</si>
  <si>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</si>
  <si>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</si>
  <si>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</si>
  <si>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</si>
  <si>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</si>
  <si>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</si>
  <si>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</si>
  <si>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</si>
  <si>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</si>
  <si>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</si>
  <si>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</si>
  <si>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</si>
  <si>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</si>
  <si>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</si>
  <si>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</si>
  <si>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</si>
  <si>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</si>
  <si>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</si>
  <si>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</si>
  <si>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</si>
  <si>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</si>
  <si>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</si>
  <si>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</si>
  <si>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</si>
  <si>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</si>
  <si>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</si>
  <si>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</si>
  <si>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</si>
  <si>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</si>
  <si>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</si>
  <si>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</si>
  <si>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</si>
  <si>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</si>
  <si>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</si>
  <si>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</si>
  <si>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</si>
  <si>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</si>
  <si>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</si>
  <si>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</si>
  <si>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</si>
  <si>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</si>
  <si>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</si>
  <si>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</si>
  <si>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</si>
  <si>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</si>
  <si>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</si>
  <si>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</si>
  <si>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</si>
  <si>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</si>
  <si>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</si>
  <si>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</si>
  <si>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</si>
  <si>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</si>
  <si>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</si>
  <si>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</si>
  <si>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</si>
  <si>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</si>
  <si>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</si>
  <si>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</si>
  <si>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</si>
  <si>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</si>
  <si>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</si>
  <si>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</si>
  <si>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</si>
  <si>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</si>
  <si>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</si>
  <si>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</si>
  <si>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</si>
  <si>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</si>
  <si>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</si>
  <si>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</si>
  <si>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</si>
  <si>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</si>
  <si>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</si>
  <si>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</si>
  <si>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</si>
  <si>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</si>
  <si>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</si>
  <si>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</si>
  <si>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</si>
  <si>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</si>
  <si>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</si>
  <si>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</si>
  <si>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</si>
  <si>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</si>
  <si>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</si>
  <si>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</si>
  <si>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</si>
  <si>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</si>
  <si>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</si>
  <si>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</si>
  <si>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</si>
  <si>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</si>
  <si>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</si>
  <si>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</si>
  <si>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</si>
  <si>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</si>
  <si>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</si>
  <si>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</si>
  <si>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</si>
  <si>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</si>
  <si>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</si>
  <si>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</si>
  <si>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</si>
  <si>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</si>
  <si>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</si>
  <si>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</si>
  <si>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</si>
  <si>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</si>
  <si>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</si>
  <si>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</si>
  <si>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</si>
  <si>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</si>
  <si>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</si>
  <si>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</si>
  <si>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</si>
  <si>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</si>
  <si>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</si>
  <si>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</si>
  <si>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</si>
  <si>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</si>
  <si>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</si>
  <si>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</si>
  <si>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</si>
  <si>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</si>
  <si>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</si>
  <si>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</si>
  <si>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</si>
  <si>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</si>
  <si>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</si>
  <si>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</si>
  <si>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</si>
  <si>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</si>
  <si>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</si>
  <si>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</si>
  <si>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</si>
  <si>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</si>
  <si>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</si>
  <si>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</si>
  <si>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</si>
  <si>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</si>
  <si>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</si>
  <si>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</si>
  <si>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</si>
  <si>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</si>
  <si>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</si>
  <si>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</si>
  <si>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</si>
  <si>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</si>
  <si>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</si>
  <si>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</si>
  <si>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</si>
  <si>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</si>
  <si>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</si>
  <si>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</si>
  <si>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</si>
  <si>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</si>
  <si>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</si>
  <si>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</si>
  <si>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</si>
  <si>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</si>
  <si>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</si>
  <si>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</si>
  <si>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</si>
  <si>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</si>
  <si>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</si>
  <si>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</si>
  <si>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</si>
  <si>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</si>
  <si>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</si>
  <si>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</si>
  <si>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</si>
  <si>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</si>
  <si>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</si>
  <si>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</si>
  <si>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</si>
  <si>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</si>
  <si>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</si>
  <si>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</si>
  <si>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</si>
  <si>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</si>
  <si>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</si>
  <si>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</si>
  <si>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</si>
  <si>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</si>
  <si>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</si>
  <si>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</si>
  <si>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</si>
  <si>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</si>
  <si>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</si>
  <si>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</si>
  <si>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</si>
  <si>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</si>
  <si>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</si>
  <si>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</si>
  <si>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</si>
  <si>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</si>
  <si>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</si>
  <si>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</si>
  <si>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</si>
  <si>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</si>
  <si>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</si>
  <si>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</si>
  <si>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</si>
  <si>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</si>
  <si>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</si>
  <si>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</si>
  <si>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</si>
  <si>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</si>
  <si>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</si>
  <si>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</si>
  <si>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</si>
  <si>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</si>
  <si>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</si>
  <si>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</si>
  <si>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</si>
  <si>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</si>
  <si>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</si>
  <si>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</si>
  <si>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</si>
  <si>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</si>
  <si>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</si>
  <si>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</si>
  <si>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</si>
  <si>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</si>
  <si>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</si>
  <si>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</si>
  <si>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</si>
  <si>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</si>
  <si>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</si>
  <si>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</si>
  <si>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</si>
  <si>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</si>
  <si>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</si>
  <si>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</si>
  <si>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</si>
  <si>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</si>
  <si>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</si>
  <si>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</si>
  <si>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</si>
  <si>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</si>
  <si>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</si>
  <si>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</si>
  <si>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</si>
  <si>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</si>
  <si>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</si>
  <si>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</si>
  <si>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</si>
  <si>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</si>
  <si>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</si>
  <si>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</si>
  <si>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</si>
  <si>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</si>
  <si>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</si>
  <si>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</si>
  <si>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</si>
  <si>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</si>
  <si>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</si>
  <si>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</si>
  <si>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</si>
  <si>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</si>
  <si>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</si>
  <si>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</si>
  <si>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</si>
  <si>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</si>
  <si>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</si>
  <si>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</si>
  <si>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</si>
  <si>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</si>
  <si>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</si>
  <si>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</si>
  <si>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</si>
  <si>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</si>
  <si>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</si>
  <si>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</si>
  <si>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</si>
  <si>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</si>
  <si>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</si>
  <si>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</si>
  <si>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</si>
  <si>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</si>
  <si>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</si>
  <si>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</si>
  <si>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</si>
  <si>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</si>
  <si>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</si>
  <si>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</si>
  <si>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</si>
  <si>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</si>
  <si>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</si>
  <si>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</si>
  <si>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</si>
  <si>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</si>
  <si>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</si>
  <si>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</si>
  <si>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</si>
  <si>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</si>
  <si>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</si>
  <si>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</si>
  <si>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</si>
  <si>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</si>
  <si>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</si>
  <si>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</si>
  <si>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</si>
  <si>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</si>
  <si>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</si>
  <si>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</si>
  <si>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</si>
  <si>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</si>
  <si>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</si>
  <si>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</si>
  <si>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</si>
  <si>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</si>
  <si>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</si>
  <si>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</si>
  <si>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</si>
  <si>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</si>
  <si>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</si>
  <si>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</si>
  <si>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</si>
  <si>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</si>
  <si>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</si>
  <si>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</si>
  <si>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</si>
  <si>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</si>
  <si>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</si>
  <si>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</si>
  <si>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</si>
  <si>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</si>
  <si>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</si>
  <si>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</si>
  <si>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</si>
  <si>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</si>
  <si>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</si>
  <si>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</si>
  <si>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</si>
  <si>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</si>
  <si>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</si>
  <si>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</si>
  <si>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</si>
  <si>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</si>
  <si>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</si>
  <si>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</si>
  <si>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</si>
  <si>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</si>
  <si>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</si>
  <si>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</si>
  <si>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</si>
  <si>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</si>
  <si>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</si>
  <si>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</si>
  <si>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</si>
  <si>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</si>
  <si>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</si>
  <si>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</si>
  <si>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</si>
  <si>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</si>
  <si>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</si>
  <si>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</si>
  <si>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</si>
  <si>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</si>
  <si>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</si>
  <si>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</si>
  <si>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</si>
  <si>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</si>
  <si>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</si>
  <si>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</si>
  <si>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</si>
  <si>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</si>
  <si>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</si>
  <si>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</si>
  <si>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</si>
  <si>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</si>
  <si>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</si>
  <si>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</si>
  <si>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</si>
  <si>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</si>
  <si>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</si>
  <si>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</si>
  <si>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</si>
  <si>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</si>
  <si>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</si>
  <si>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</si>
  <si>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</si>
  <si>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</si>
  <si>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</si>
  <si>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</si>
  <si>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</si>
  <si>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</si>
  <si>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</si>
  <si>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</si>
  <si>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</si>
  <si>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</si>
  <si>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</si>
  <si>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</si>
  <si>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</si>
  <si>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</si>
  <si>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</si>
  <si>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</si>
  <si>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</si>
  <si>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</si>
  <si>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</si>
  <si>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</si>
  <si>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</si>
  <si>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</si>
  <si>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</si>
  <si>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</si>
  <si>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</si>
  <si>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</si>
  <si>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</si>
  <si>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</si>
  <si>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</si>
  <si>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</si>
  <si>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</si>
  <si>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</si>
  <si>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</si>
  <si>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</si>
  <si>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</si>
  <si>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</si>
  <si>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</si>
  <si>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</si>
  <si>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</si>
  <si>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</si>
  <si>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</si>
  <si>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</si>
  <si>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</si>
  <si>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</si>
  <si>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</si>
  <si>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</si>
  <si>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</si>
  <si>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</si>
  <si>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</si>
  <si>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</si>
  <si>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</si>
  <si>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</si>
  <si>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</si>
  <si>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</si>
  <si>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</si>
  <si>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</si>
  <si>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</si>
  <si>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</si>
  <si>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</si>
  <si>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</si>
  <si>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</si>
  <si>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</si>
  <si>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</si>
  <si>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</si>
  <si>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</si>
  <si>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</si>
  <si>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</si>
  <si>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</si>
  <si>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</si>
  <si>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</si>
  <si>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</si>
  <si>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</si>
  <si>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</si>
  <si>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</si>
  <si>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</si>
  <si>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</si>
  <si>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</si>
  <si>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</si>
  <si>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</si>
  <si>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</si>
  <si>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</si>
  <si>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</si>
  <si>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</si>
  <si>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</si>
  <si>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</si>
  <si>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</si>
  <si>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</si>
  <si>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</si>
  <si>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</si>
  <si>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</si>
  <si>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</si>
  <si>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</si>
  <si>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</si>
  <si>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</si>
  <si>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</si>
  <si>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</si>
  <si>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</si>
  <si>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</si>
  <si>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</si>
  <si>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</si>
  <si>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</si>
  <si>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</si>
  <si>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</si>
  <si>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</si>
  <si>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</si>
  <si>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</si>
  <si>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</si>
  <si>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</si>
  <si>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</si>
  <si>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</si>
  <si>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</si>
  <si>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</si>
  <si>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</si>
  <si>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</si>
  <si>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</si>
  <si>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</si>
  <si>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</si>
  <si>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</si>
  <si>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</si>
  <si>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</si>
  <si>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</si>
  <si>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</si>
  <si>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</si>
  <si>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</si>
  <si>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</si>
  <si>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</si>
  <si>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</si>
  <si>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</si>
  <si>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</si>
  <si>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</si>
  <si>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</si>
  <si>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</si>
  <si>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</si>
  <si>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</si>
  <si>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</si>
  <si>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</si>
  <si>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</si>
  <si>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</si>
  <si>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</si>
  <si>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</si>
  <si>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</si>
  <si>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</si>
  <si>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</si>
  <si>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</si>
  <si>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</si>
  <si>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</si>
  <si>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</si>
  <si>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</si>
  <si>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</si>
  <si>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</si>
  <si>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</si>
  <si>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</si>
  <si>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</si>
  <si>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</si>
  <si>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</si>
  <si>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</si>
  <si>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</si>
  <si>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</si>
  <si>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</si>
  <si>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</si>
  <si>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</si>
  <si>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</si>
  <si>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</si>
  <si>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</si>
  <si>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</si>
  <si>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</si>
  <si>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</si>
  <si>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</si>
  <si>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</si>
  <si>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</si>
  <si>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</si>
  <si>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</si>
  <si>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</si>
  <si>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</si>
  <si>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</si>
  <si>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</si>
  <si>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</si>
  <si>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</si>
  <si>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</si>
  <si>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</si>
  <si>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</si>
  <si>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</si>
  <si>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</si>
  <si>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</si>
  <si>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</si>
  <si>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</si>
  <si>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</si>
  <si>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</si>
  <si>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</si>
  <si>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</si>
  <si>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</si>
  <si>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</si>
  <si>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</si>
  <si>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</si>
  <si>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</si>
  <si>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</si>
  <si>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</si>
  <si>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</si>
  <si>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</si>
  <si>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</si>
  <si>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</si>
  <si>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</si>
  <si>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</si>
  <si>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</si>
  <si>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</si>
  <si>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</si>
  <si>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</si>
  <si>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</si>
  <si>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</si>
  <si>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</si>
  <si>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</si>
  <si>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</si>
  <si>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</si>
  <si>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</si>
  <si>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</si>
  <si>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</si>
  <si>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</si>
  <si>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</si>
  <si>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</si>
  <si>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</si>
  <si>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</si>
  <si>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</si>
  <si>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</si>
  <si>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</si>
  <si>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</si>
  <si>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</si>
  <si>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</si>
  <si>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</si>
  <si>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</si>
  <si>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</si>
  <si>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</si>
  <si>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</si>
  <si>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</si>
  <si>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</si>
  <si>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</si>
  <si>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</si>
  <si>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</si>
  <si>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</si>
  <si>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</si>
  <si>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</si>
  <si>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</si>
  <si>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</si>
  <si>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</si>
  <si>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</si>
  <si>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</si>
  <si>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</si>
  <si>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</si>
  <si>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</si>
  <si>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</si>
  <si>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</si>
  <si>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</si>
  <si>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</si>
  <si>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</si>
  <si>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</si>
  <si>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</si>
  <si>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</si>
  <si>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</si>
  <si>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</si>
  <si>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</si>
  <si>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</si>
  <si>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</si>
  <si>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</si>
  <si>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</si>
  <si>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</si>
  <si>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</si>
  <si>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</si>
  <si>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</si>
  <si>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</si>
  <si>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</si>
  <si>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</si>
  <si>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</si>
  <si>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</si>
  <si>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</si>
  <si>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</si>
  <si>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</si>
  <si>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</si>
  <si>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</si>
  <si>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</si>
  <si>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</si>
  <si>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</si>
  <si>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</si>
  <si>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</si>
  <si>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</si>
  <si>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</si>
  <si>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</si>
  <si>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</si>
  <si>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</si>
  <si>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</si>
  <si>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</si>
  <si>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</si>
  <si>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</si>
  <si>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</si>
  <si>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</si>
  <si>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</si>
  <si>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</si>
  <si>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</si>
  <si>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</si>
  <si>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</si>
  <si>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</si>
  <si>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</si>
  <si>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</si>
  <si>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</si>
  <si>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</si>
  <si>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</si>
  <si>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</si>
  <si>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</si>
  <si>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</si>
  <si>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</si>
  <si>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</si>
  <si>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</si>
  <si>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</si>
  <si>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</si>
  <si>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</si>
  <si>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</si>
  <si>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</si>
  <si>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</si>
  <si>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</si>
  <si>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</si>
  <si>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</si>
  <si>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</si>
  <si>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</si>
  <si>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</si>
  <si>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</si>
  <si>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</si>
  <si>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</si>
  <si>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</si>
  <si>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</si>
  <si>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</si>
  <si>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</si>
  <si>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</si>
  <si>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</si>
  <si>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</si>
  <si>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</si>
  <si>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</si>
  <si>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</si>
  <si>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</si>
  <si>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</si>
  <si>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</si>
  <si>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</si>
  <si>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</si>
  <si>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</si>
  <si>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</si>
  <si>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</si>
  <si>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</si>
  <si>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</si>
  <si>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</si>
  <si>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</si>
  <si>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</si>
  <si>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</si>
  <si>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</si>
  <si>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</si>
  <si>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</si>
  <si>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</si>
  <si>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</si>
  <si>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</si>
  <si>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</si>
  <si>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</si>
  <si>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</si>
  <si>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</si>
  <si>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</si>
  <si>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</si>
  <si>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</si>
  <si>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</si>
  <si>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</si>
  <si>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</si>
  <si>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</si>
  <si>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</si>
  <si>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</si>
  <si>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</si>
  <si>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</si>
  <si>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</si>
  <si>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</si>
  <si>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</si>
  <si>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</si>
  <si>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</si>
  <si>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</si>
  <si>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</si>
  <si>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</si>
  <si>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</si>
  <si>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</si>
  <si>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</si>
  <si>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</si>
  <si>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</si>
  <si>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</si>
  <si>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</si>
  <si>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</si>
  <si>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</si>
  <si>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</si>
  <si>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</si>
  <si>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</si>
  <si>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</si>
  <si>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</si>
  <si>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</si>
  <si>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</si>
  <si>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</si>
  <si>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</si>
  <si>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</si>
  <si>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</si>
  <si>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</si>
  <si>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</si>
  <si>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</si>
  <si>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</si>
  <si>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</si>
  <si>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</si>
  <si>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</si>
  <si>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</si>
  <si>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</si>
  <si>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</si>
  <si>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</si>
  <si>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</si>
  <si>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</si>
  <si>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</si>
  <si>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</si>
  <si>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</si>
  <si>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</si>
  <si>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</si>
  <si>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</si>
  <si>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</si>
  <si>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</si>
  <si>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</si>
  <si>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</si>
  <si>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</si>
  <si>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</si>
  <si>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</si>
  <si>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</si>
  <si>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</si>
  <si>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</si>
  <si>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</si>
  <si>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</si>
  <si>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</si>
  <si>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</si>
  <si>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</si>
  <si>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</si>
  <si>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</si>
  <si>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</si>
  <si>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</si>
  <si>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</si>
  <si>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</si>
  <si>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</si>
  <si>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</si>
  <si>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</si>
  <si>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</si>
  <si>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</si>
  <si>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</si>
  <si>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</si>
  <si>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</si>
  <si>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</si>
  <si>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</si>
  <si>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</si>
  <si>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</si>
  <si>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</si>
  <si>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</si>
  <si>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</si>
  <si>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</si>
  <si>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</si>
  <si>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</si>
  <si>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</si>
  <si>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</si>
  <si>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</si>
  <si>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</si>
  <si>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</si>
  <si>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</si>
  <si>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</si>
  <si>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</si>
  <si>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</si>
  <si>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</si>
  <si>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</si>
  <si>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</si>
  <si>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</si>
  <si>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</si>
  <si>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</si>
  <si>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</si>
  <si>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</si>
  <si>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</si>
  <si>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</si>
  <si>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</si>
  <si>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</si>
  <si>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</si>
  <si>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</si>
  <si>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</si>
  <si>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</si>
  <si>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</si>
  <si>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</si>
  <si>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</si>
  <si>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</si>
  <si>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</si>
  <si>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</si>
  <si>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</si>
  <si>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</si>
  <si>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</si>
  <si>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</si>
  <si>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</si>
  <si>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</si>
  <si>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</si>
  <si>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</si>
  <si>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</si>
  <si>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</si>
  <si>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</si>
  <si>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</si>
  <si>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</si>
  <si>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</si>
  <si>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</si>
  <si>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</si>
  <si>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</si>
  <si>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</si>
  <si>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</si>
  <si>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</si>
  <si>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</si>
  <si>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</si>
  <si>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</si>
  <si>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</si>
  <si>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</si>
  <si>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</si>
  <si>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</si>
  <si>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</si>
  <si>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</si>
  <si>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</si>
  <si>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</si>
  <si>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</si>
  <si>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</si>
  <si>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</si>
  <si>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</si>
  <si>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</si>
  <si>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</si>
  <si>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</si>
  <si>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</si>
  <si>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</si>
  <si>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</si>
  <si>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</si>
  <si>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</si>
  <si>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</si>
  <si>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</si>
  <si>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</si>
  <si>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</si>
  <si>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</si>
  <si>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</si>
  <si>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</si>
  <si>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</si>
  <si>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</si>
  <si>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</si>
  <si>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</si>
  <si>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</si>
  <si>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</si>
  <si>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</si>
  <si>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</si>
  <si>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</si>
  <si>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</si>
  <si>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</si>
  <si>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</si>
  <si>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</si>
  <si>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</si>
  <si>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</si>
  <si>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</si>
  <si>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</si>
  <si>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</si>
  <si>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</si>
  <si>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</si>
  <si>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</si>
  <si>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</si>
  <si>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</si>
  <si>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</si>
  <si>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</si>
  <si>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</si>
  <si>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</si>
  <si>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</si>
  <si>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</si>
  <si>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</si>
  <si>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</si>
  <si>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</si>
  <si>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</si>
  <si>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</si>
  <si>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</si>
  <si>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</si>
  <si>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</si>
  <si>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</si>
  <si>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</si>
  <si>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</si>
  <si>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</si>
  <si>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</si>
  <si>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</si>
  <si>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</si>
  <si>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</si>
  <si>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</si>
  <si>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</si>
  <si>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</si>
  <si>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</si>
  <si>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</si>
  <si>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</si>
  <si>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</si>
  <si>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</si>
  <si>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</si>
  <si>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</si>
  <si>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</si>
  <si>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</si>
  <si>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</si>
  <si>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</si>
  <si>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</si>
  <si>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</si>
  <si>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</si>
  <si>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</si>
  <si>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</si>
  <si>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</si>
  <si>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</si>
  <si>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</si>
  <si>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</si>
  <si>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</si>
  <si>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</si>
  <si>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</si>
  <si>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</si>
  <si>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</si>
  <si>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</si>
  <si>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</si>
  <si>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</si>
  <si>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</si>
  <si>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</si>
  <si>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</si>
  <si>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</si>
  <si>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</si>
  <si>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</si>
  <si>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</si>
  <si>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</si>
  <si>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</si>
  <si>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</si>
  <si>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</si>
  <si>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</si>
  <si>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</si>
  <si>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</si>
  <si>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</si>
  <si>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</si>
  <si>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</si>
  <si>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</si>
  <si>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</si>
  <si>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</si>
  <si>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</si>
  <si>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</si>
  <si>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</si>
  <si>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</si>
  <si>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</si>
  <si>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</si>
  <si>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</si>
  <si>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</si>
  <si>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</si>
  <si>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</si>
  <si>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</si>
  <si>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</si>
  <si>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</si>
  <si>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</si>
  <si>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</si>
  <si>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</si>
  <si>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</si>
  <si>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</si>
  <si>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</si>
  <si>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</si>
  <si>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</si>
  <si>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</si>
  <si>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</si>
  <si>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</si>
  <si>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</si>
  <si>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</si>
  <si>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</si>
  <si>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</si>
  <si>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</si>
  <si>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</si>
  <si>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</si>
  <si>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</si>
  <si>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</si>
  <si>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</si>
  <si>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</si>
  <si>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</si>
  <si>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</si>
  <si>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</si>
  <si>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</si>
  <si>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</si>
  <si>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</si>
  <si>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</si>
  <si>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</si>
  <si>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</si>
  <si>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</si>
  <si>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</si>
  <si>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</si>
  <si>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</si>
  <si>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</si>
  <si>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</si>
  <si>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</si>
  <si>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</si>
  <si>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</si>
  <si>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</si>
  <si>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</si>
  <si>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</si>
  <si>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</si>
  <si>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</si>
  <si>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</si>
  <si>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</si>
  <si>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</si>
  <si>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</si>
  <si>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</si>
  <si>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</si>
  <si>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</si>
  <si>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</si>
  <si>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</si>
  <si>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</si>
  <si>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</si>
  <si>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</si>
  <si>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</si>
  <si>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</si>
  <si>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</si>
  <si>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</si>
  <si>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</si>
  <si>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</si>
  <si>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</si>
  <si>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</si>
  <si>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</si>
  <si>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</si>
  <si>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</si>
  <si>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</si>
  <si>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</si>
  <si>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</si>
  <si>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</si>
  <si>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</si>
  <si>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</si>
  <si>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</si>
  <si>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</si>
  <si>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</si>
  <si>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</si>
  <si>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</si>
  <si>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</si>
  <si>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</si>
  <si>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</si>
  <si>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</si>
  <si>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</si>
  <si>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</si>
  <si>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</si>
  <si>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</si>
  <si>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</si>
  <si>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</si>
  <si>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</si>
  <si>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</si>
  <si>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</si>
  <si>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</si>
  <si>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</si>
  <si>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</si>
  <si>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</si>
  <si>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</si>
  <si>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</si>
  <si>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</si>
  <si>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</si>
  <si>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</si>
  <si>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</si>
  <si>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</si>
  <si>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</si>
  <si>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</si>
  <si>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</si>
  <si>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</si>
  <si>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</si>
  <si>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</si>
  <si>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</si>
  <si>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</si>
  <si>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</si>
  <si>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</si>
  <si>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</si>
  <si>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</si>
  <si>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</si>
  <si>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</si>
  <si>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</si>
  <si>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</si>
  <si>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</si>
  <si>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</si>
  <si>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</si>
  <si>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</si>
  <si>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</si>
  <si>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</si>
  <si>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</si>
  <si>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</si>
  <si>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</si>
  <si>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</si>
  <si>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</si>
  <si>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</si>
  <si>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</si>
  <si>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</si>
  <si>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</si>
  <si>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</si>
  <si>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</si>
  <si>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</si>
  <si>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</si>
  <si>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</si>
  <si>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</si>
  <si>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</si>
  <si>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</si>
  <si>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</si>
  <si>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</si>
  <si>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</si>
  <si>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</si>
  <si>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</si>
  <si>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</si>
  <si>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</si>
  <si>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</si>
  <si>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</si>
  <si>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</si>
  <si>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</si>
  <si>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</si>
  <si>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</si>
  <si>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</si>
  <si>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</si>
  <si>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</si>
  <si>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</si>
  <si>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</si>
  <si>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</si>
  <si>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</si>
  <si>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</si>
  <si>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</si>
  <si>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</si>
  <si>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</si>
  <si>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</si>
  <si>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</si>
  <si>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</si>
  <si>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</si>
  <si>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</si>
  <si>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</si>
  <si>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</si>
  <si>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</si>
  <si>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</si>
  <si>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</si>
  <si>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</si>
  <si>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</si>
  <si>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</si>
  <si>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</si>
  <si>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</si>
  <si>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</si>
  <si>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</si>
  <si>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</si>
  <si>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</si>
  <si>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</si>
  <si>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</si>
  <si>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</si>
  <si>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</si>
  <si>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</si>
  <si>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</si>
  <si>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</si>
  <si>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</si>
  <si>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</si>
  <si>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</si>
  <si>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</si>
  <si>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</si>
  <si>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</si>
  <si>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</si>
  <si>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</si>
  <si>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</si>
  <si>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</si>
  <si>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</si>
  <si>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</si>
  <si>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</si>
  <si>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</si>
  <si>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</si>
  <si>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</si>
  <si>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</si>
  <si>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</si>
  <si>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</si>
  <si>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</si>
  <si>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</si>
  <si>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</si>
  <si>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</si>
  <si>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</si>
  <si>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</si>
  <si>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</si>
  <si>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</si>
  <si>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</si>
  <si>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</si>
  <si>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</si>
  <si>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</si>
  <si>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</si>
  <si>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</si>
  <si>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</si>
  <si>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</si>
  <si>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</si>
  <si>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</si>
  <si>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</si>
  <si>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</si>
  <si>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</si>
  <si>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</si>
  <si>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</si>
  <si>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</si>
  <si>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</si>
  <si>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</si>
  <si>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</si>
  <si>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</si>
  <si>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</si>
  <si>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</si>
  <si>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</si>
  <si>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</si>
  <si>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</si>
  <si>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</si>
  <si>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</si>
  <si>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</si>
  <si>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</si>
  <si>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</si>
  <si>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</si>
  <si>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</si>
  <si>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</si>
  <si>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</si>
  <si>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</si>
  <si>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</si>
  <si>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</si>
  <si>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</si>
  <si>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</si>
  <si>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</si>
  <si>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</si>
  <si>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</si>
  <si>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</si>
  <si>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</si>
  <si>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</si>
  <si>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</si>
  <si>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</si>
  <si>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</si>
  <si>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</si>
  <si>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</si>
  <si>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</si>
  <si>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</si>
  <si>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</si>
  <si>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</si>
  <si>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</si>
  <si>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</si>
  <si>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</si>
  <si>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</si>
  <si>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</si>
  <si>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</si>
  <si>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</si>
  <si>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</si>
  <si>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</si>
  <si>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</si>
  <si>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</si>
  <si>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</si>
  <si>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</si>
  <si>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</si>
  <si>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</si>
  <si>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</si>
  <si>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</si>
  <si>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</si>
  <si>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</si>
  <si>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</si>
  <si>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</si>
  <si>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</si>
  <si>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</si>
  <si>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</si>
  <si>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</si>
  <si>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</si>
  <si>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</si>
  <si>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</si>
  <si>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</si>
  <si>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</si>
  <si>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</si>
  <si>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</si>
  <si>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</si>
  <si>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</si>
  <si>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</si>
  <si>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</si>
  <si>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</si>
  <si>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</si>
  <si>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</si>
  <si>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</si>
  <si>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</si>
  <si>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</si>
  <si>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</si>
  <si>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</si>
  <si>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</si>
  <si>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</si>
  <si>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</si>
  <si>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</si>
  <si>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</si>
  <si>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</si>
  <si>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</si>
  <si>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</si>
  <si>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</si>
  <si>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</si>
  <si>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</si>
  <si>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</si>
  <si>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</si>
  <si>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</si>
  <si>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</si>
  <si>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</si>
  <si>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</si>
  <si>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</si>
  <si>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</si>
  <si>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</si>
  <si>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</si>
  <si>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</si>
  <si>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</si>
  <si>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</si>
  <si>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</si>
  <si>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</si>
  <si>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</si>
  <si>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</si>
  <si>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</si>
  <si>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</si>
  <si>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</si>
  <si>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</si>
  <si>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</si>
  <si>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</si>
  <si>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</si>
  <si>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</si>
  <si>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</si>
  <si>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</si>
  <si>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</si>
  <si>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</si>
  <si>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</si>
  <si>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</si>
  <si>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</si>
  <si>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</si>
  <si>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</si>
  <si>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</si>
  <si>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</si>
  <si>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</si>
  <si>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</si>
  <si>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</si>
  <si>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</si>
  <si>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</si>
  <si>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</si>
  <si>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</si>
  <si>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</si>
  <si>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</si>
  <si>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</si>
  <si>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</si>
  <si>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</si>
  <si>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</si>
  <si>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</si>
  <si>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</si>
  <si>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</si>
  <si>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</si>
  <si>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</si>
  <si>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</si>
  <si>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</si>
  <si>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</si>
  <si>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</si>
  <si>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</si>
  <si>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</si>
  <si>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</si>
  <si>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</si>
  <si>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</si>
  <si>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</si>
  <si>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</si>
  <si>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</si>
  <si>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</si>
  <si>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</si>
  <si>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</si>
  <si>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</si>
  <si>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</si>
  <si>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</si>
  <si>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</si>
  <si>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</si>
  <si>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</si>
  <si>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</si>
  <si>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</si>
  <si>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</si>
  <si>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</si>
  <si>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</si>
  <si>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</si>
  <si>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</si>
  <si>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</si>
  <si>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</si>
  <si>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</si>
  <si>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</si>
  <si>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</si>
  <si>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</si>
  <si>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</si>
  <si>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</si>
  <si>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</si>
  <si>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</si>
  <si>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</si>
  <si>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</si>
  <si>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</si>
  <si>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</si>
  <si>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</si>
  <si>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</si>
  <si>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</si>
  <si>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</si>
  <si>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</si>
  <si>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</si>
  <si>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</si>
  <si>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</si>
  <si>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</si>
  <si>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</si>
  <si>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</si>
  <si>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</si>
  <si>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</si>
  <si>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</si>
  <si>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</si>
  <si>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</si>
  <si>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</si>
  <si>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</si>
  <si>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</si>
  <si>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</si>
  <si>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</si>
  <si>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</si>
  <si>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</si>
  <si>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</si>
  <si>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</si>
  <si>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</si>
  <si>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</si>
  <si>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</si>
  <si>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</si>
  <si>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</si>
  <si>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</si>
  <si>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</si>
  <si>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</si>
  <si>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</si>
  <si>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</si>
  <si>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</si>
  <si>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</si>
  <si>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</si>
  <si>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</si>
  <si>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</si>
  <si>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</si>
  <si>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</si>
  <si>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</si>
  <si>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</si>
  <si>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</si>
  <si>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</si>
  <si>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</si>
  <si>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</si>
  <si>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</si>
  <si>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</si>
  <si>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</si>
  <si>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</si>
  <si>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</si>
  <si>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</si>
  <si>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</si>
  <si>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</si>
  <si>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</si>
  <si>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</si>
  <si>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</si>
  <si>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</si>
  <si>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</si>
  <si>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</si>
  <si>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</si>
  <si>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</si>
  <si>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</si>
  <si>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</si>
  <si>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</si>
  <si>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</si>
  <si>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</si>
  <si>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</si>
  <si>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</si>
  <si>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</si>
  <si>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</si>
  <si>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</si>
  <si>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</si>
  <si>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</si>
  <si>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</si>
  <si>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</si>
  <si>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</si>
  <si>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</si>
  <si>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</si>
  <si>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</si>
  <si>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</si>
  <si>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</si>
  <si>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</si>
  <si>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</si>
  <si>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</si>
  <si>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</si>
  <si>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</si>
  <si>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</si>
  <si>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</si>
  <si>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</si>
  <si>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</si>
  <si>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</si>
  <si>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</si>
  <si>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</si>
  <si>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</si>
  <si>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</si>
  <si>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</si>
  <si>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</si>
  <si>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</si>
  <si>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</si>
  <si>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</si>
  <si>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</si>
  <si>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</si>
  <si>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</si>
  <si>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</si>
  <si>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</si>
  <si>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</si>
  <si>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</si>
  <si>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</si>
  <si>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</si>
  <si>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</si>
  <si>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</si>
  <si>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</si>
  <si>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</si>
  <si>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</si>
  <si>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</si>
  <si>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</si>
  <si>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</si>
  <si>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</si>
  <si>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</si>
  <si>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</si>
  <si>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</si>
  <si>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</si>
  <si>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</si>
  <si>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</si>
  <si>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</si>
  <si>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</si>
  <si>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</si>
  <si>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</si>
  <si>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</si>
  <si>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</si>
  <si>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</si>
  <si>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</si>
  <si>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</si>
  <si>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</si>
  <si>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</si>
  <si>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</si>
  <si>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</si>
  <si>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</si>
  <si>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</si>
  <si>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</si>
  <si>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</si>
  <si>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</si>
  <si>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</si>
  <si>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</si>
  <si>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</si>
  <si>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</si>
  <si>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</si>
  <si>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</si>
  <si>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</si>
  <si>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</si>
  <si>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</si>
  <si>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</si>
  <si>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</si>
  <si>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</si>
  <si>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</si>
  <si>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</si>
  <si>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</si>
  <si>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</si>
  <si>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</si>
  <si>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</si>
  <si>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</si>
  <si>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</si>
  <si>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</si>
  <si>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</si>
  <si>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</si>
  <si>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</si>
  <si>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</si>
  <si>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</si>
  <si>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</si>
  <si>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</si>
  <si>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</si>
  <si>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</si>
  <si>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</si>
  <si>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</si>
  <si>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</si>
  <si>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</si>
  <si>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</si>
  <si>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</si>
  <si>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</si>
  <si>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</si>
  <si>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</si>
  <si>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</si>
  <si>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</si>
  <si>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</si>
  <si>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</si>
  <si>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</si>
  <si>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</si>
  <si>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</si>
  <si>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</si>
  <si>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</si>
  <si>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</si>
  <si>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</si>
  <si>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</si>
  <si>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</si>
  <si>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</si>
  <si>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</si>
  <si>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</si>
  <si>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</si>
  <si>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</si>
  <si>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</si>
  <si>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</si>
  <si>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</si>
  <si>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</si>
  <si>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</si>
  <si>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</si>
  <si>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</si>
  <si>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</si>
  <si>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</si>
  <si>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</si>
  <si>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</si>
  <si>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</si>
  <si>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</si>
  <si>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</si>
  <si>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</si>
  <si>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</si>
  <si>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</si>
  <si>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</si>
  <si>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</si>
  <si>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</si>
  <si>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</si>
  <si>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</si>
  <si>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</si>
  <si>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</si>
  <si>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</si>
  <si>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</si>
  <si>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</si>
  <si>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</si>
  <si>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</si>
  <si>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</si>
  <si>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</si>
  <si>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</si>
  <si>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</si>
  <si>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</si>
  <si>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</si>
  <si>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</si>
  <si>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</si>
  <si>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</si>
  <si>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</si>
  <si>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</si>
  <si>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</si>
  <si>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</si>
  <si>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</si>
  <si>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</si>
  <si>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</si>
  <si>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</si>
  <si>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</si>
  <si>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</si>
  <si>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</si>
  <si>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</si>
  <si>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</si>
  <si>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</si>
  <si>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</si>
  <si>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</si>
  <si>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</si>
  <si>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</si>
  <si>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</si>
  <si>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</si>
  <si>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</si>
  <si>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</si>
  <si>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</si>
  <si>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</si>
  <si>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</si>
  <si>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</si>
  <si>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</si>
  <si>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</si>
  <si>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</si>
  <si>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</si>
  <si>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</si>
  <si>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</si>
  <si>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</si>
  <si>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</si>
  <si>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</si>
  <si>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</si>
  <si>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</si>
  <si>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</si>
  <si>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</si>
  <si>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</si>
  <si>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</si>
  <si>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</si>
  <si>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</si>
  <si>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</si>
  <si>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</si>
  <si>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</si>
  <si>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</si>
  <si>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</si>
  <si>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</si>
  <si>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</si>
  <si>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</si>
  <si>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</si>
  <si>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</si>
  <si>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</si>
  <si>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</si>
  <si>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</si>
  <si>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</si>
  <si>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</si>
  <si>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</si>
  <si>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</si>
  <si>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</si>
  <si>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</si>
  <si>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</si>
  <si>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</si>
  <si>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</si>
  <si>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</si>
  <si>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</si>
  <si>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</si>
  <si>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</si>
  <si>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</si>
  <si>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</si>
  <si>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</si>
  <si>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</si>
  <si>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</si>
  <si>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</si>
  <si>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</si>
  <si>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</si>
  <si>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</si>
  <si>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</si>
  <si>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</si>
  <si>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</si>
  <si>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</si>
  <si>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</si>
  <si>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</si>
  <si>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</si>
  <si>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</si>
  <si>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</si>
  <si>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</si>
  <si>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</si>
  <si>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</si>
  <si>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</si>
  <si>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</si>
  <si>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</si>
  <si>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</si>
  <si>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</si>
  <si>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</si>
  <si>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</si>
  <si>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</si>
  <si>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</si>
  <si>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</si>
  <si>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</si>
  <si>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</si>
  <si>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</si>
  <si>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</si>
  <si>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</si>
  <si>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</si>
  <si>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</si>
  <si>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</si>
  <si>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</si>
  <si>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</si>
  <si>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</si>
  <si>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</si>
  <si>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</si>
  <si>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</si>
  <si>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</si>
  <si>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</si>
  <si>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</si>
  <si>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</si>
  <si>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</si>
  <si>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</si>
  <si>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</si>
  <si>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</si>
  <si>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</si>
  <si>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</si>
  <si>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</si>
  <si>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</si>
  <si>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</si>
  <si>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</si>
  <si>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</si>
  <si>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</si>
  <si>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</si>
  <si>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</si>
  <si>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</si>
  <si>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</si>
  <si>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</si>
  <si>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</si>
  <si>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</si>
  <si>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</si>
  <si>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</si>
  <si>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</si>
  <si>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</si>
  <si>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</si>
  <si>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</si>
  <si>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</si>
  <si>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</si>
  <si>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</si>
  <si>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</si>
  <si>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</si>
  <si>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</si>
  <si>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</si>
  <si>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</si>
  <si>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</si>
  <si>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</si>
  <si>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</si>
  <si>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</si>
  <si>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</si>
  <si>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</si>
  <si>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</si>
  <si>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</si>
  <si>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</si>
  <si>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</si>
  <si>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</si>
  <si>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</si>
  <si>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</si>
  <si>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</si>
  <si>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</si>
  <si>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</si>
  <si>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</si>
  <si>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</si>
  <si>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</si>
  <si>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</si>
  <si>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</si>
  <si>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</si>
  <si>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</si>
  <si>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</si>
  <si>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</si>
  <si>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</si>
  <si>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</si>
  <si>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</si>
  <si>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</si>
  <si>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</si>
  <si>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</si>
  <si>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</si>
  <si>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</si>
  <si>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</si>
  <si>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</si>
  <si>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</si>
  <si>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</si>
  <si>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</si>
  <si>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</si>
  <si>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</si>
  <si>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</si>
  <si>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</si>
  <si>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</si>
  <si>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</si>
  <si>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</si>
  <si>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</si>
  <si>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</si>
  <si>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</si>
  <si>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</si>
  <si>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</si>
  <si>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</si>
  <si>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</si>
  <si>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</si>
  <si>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</si>
  <si>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</si>
  <si>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</si>
  <si>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</si>
  <si>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</si>
  <si>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</si>
  <si>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</si>
  <si>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</si>
  <si>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</si>
  <si>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</si>
  <si>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</si>
  <si>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</si>
  <si>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</si>
  <si>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</si>
  <si>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</si>
  <si>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</si>
  <si>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</si>
  <si>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</si>
  <si>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</si>
  <si>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</si>
  <si>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</si>
  <si>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</si>
  <si>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</si>
  <si>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</si>
  <si>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</si>
  <si>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</si>
  <si>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</si>
  <si>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</si>
  <si>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</si>
  <si>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</si>
  <si>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</si>
  <si>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</si>
  <si>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</si>
  <si>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</si>
  <si>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</si>
  <si>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</si>
  <si>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</si>
  <si>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</si>
  <si>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</si>
  <si>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</si>
  <si>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</si>
  <si>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</si>
  <si>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</si>
  <si>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</si>
  <si>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</si>
  <si>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</si>
  <si>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</si>
  <si>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</si>
  <si>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</si>
  <si>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</si>
  <si>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</si>
  <si>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</si>
  <si>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</si>
  <si>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</si>
  <si>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</si>
  <si>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</si>
  <si>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</si>
  <si>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</si>
  <si>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</si>
  <si>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</si>
  <si>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</si>
  <si>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</si>
  <si>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</si>
  <si>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</si>
  <si>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</si>
  <si>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</si>
  <si>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</si>
  <si>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</si>
  <si>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</si>
  <si>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</si>
  <si>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</si>
  <si>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</si>
  <si>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</si>
  <si>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</si>
  <si>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</si>
  <si>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</si>
  <si>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</si>
  <si>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</si>
  <si>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</si>
  <si>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</si>
  <si>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</si>
  <si>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</si>
  <si>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</si>
  <si>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</si>
  <si>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</si>
  <si>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</si>
  <si>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</si>
  <si>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</si>
  <si>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</si>
  <si>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</si>
  <si>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</si>
  <si>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</si>
  <si>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</si>
  <si>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</si>
  <si>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</si>
  <si>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</si>
  <si>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</si>
  <si>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</si>
  <si>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</si>
  <si>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</si>
  <si>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</si>
  <si>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</si>
  <si>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</si>
  <si>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</si>
  <si>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</si>
  <si>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</si>
  <si>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</si>
  <si>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</si>
  <si>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</si>
  <si>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</si>
  <si>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</si>
  <si>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</si>
  <si>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</si>
  <si>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</si>
  <si>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</si>
  <si>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</si>
  <si>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</si>
  <si>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</si>
  <si>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</si>
  <si>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</si>
  <si>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</si>
  <si>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</si>
  <si>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</si>
  <si>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</si>
  <si>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</si>
  <si>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</si>
  <si>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</si>
  <si>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</si>
  <si>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</si>
  <si>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</si>
  <si>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</si>
  <si>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</si>
  <si>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</si>
  <si>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</si>
  <si>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</si>
  <si>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</si>
  <si>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</si>
  <si>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</si>
  <si>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</si>
  <si>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</si>
  <si>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</si>
  <si>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</si>
  <si>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</si>
  <si>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</si>
  <si>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</si>
  <si>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</si>
  <si>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</si>
  <si>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</si>
  <si>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</si>
  <si>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</si>
  <si>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</si>
  <si>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</si>
  <si>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</si>
  <si>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</si>
  <si>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</si>
  <si>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</si>
  <si>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</si>
  <si>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</si>
  <si>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</si>
  <si>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</si>
  <si>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</si>
  <si>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</si>
  <si>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</si>
  <si>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</si>
  <si>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</si>
  <si>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</si>
  <si>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</si>
  <si>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</si>
  <si>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</si>
  <si>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</si>
  <si>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</si>
  <si>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</si>
  <si>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</si>
  <si>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</si>
  <si>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</si>
  <si>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</si>
  <si>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</si>
  <si>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</si>
  <si>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</si>
  <si>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</si>
  <si>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</si>
  <si>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</si>
  <si>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</si>
  <si>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</si>
  <si>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</si>
  <si>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</si>
  <si>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</si>
  <si>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</si>
  <si>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</si>
  <si>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</si>
  <si>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</si>
  <si>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</si>
  <si>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</si>
  <si>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</si>
  <si>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</si>
  <si>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</si>
  <si>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</si>
  <si>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</si>
  <si>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</si>
  <si>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</si>
  <si>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</si>
  <si>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</si>
  <si>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</si>
  <si>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</si>
  <si>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</si>
  <si>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</si>
  <si>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</si>
  <si>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</si>
  <si>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</si>
  <si>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</si>
  <si>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</si>
  <si>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</si>
  <si>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</si>
  <si>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</si>
  <si>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</si>
  <si>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</si>
  <si>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</si>
  <si>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</si>
  <si>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</si>
  <si>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</si>
  <si>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</si>
  <si>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</si>
  <si>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</si>
  <si>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</si>
  <si>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</si>
  <si>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</si>
  <si>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</si>
  <si>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</si>
  <si>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</si>
  <si>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</si>
  <si>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</si>
  <si>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</si>
  <si>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</si>
  <si>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</si>
  <si>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</si>
  <si>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</si>
  <si>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</si>
  <si>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</si>
  <si>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</si>
  <si>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</si>
  <si>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</si>
  <si>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</si>
  <si>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</si>
  <si>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</si>
  <si>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</si>
  <si>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</si>
  <si>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</si>
  <si>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</si>
  <si>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</si>
  <si>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</si>
  <si>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</si>
  <si>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</si>
  <si>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</si>
  <si>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</si>
  <si>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</si>
  <si>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</si>
  <si>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</si>
  <si>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</si>
  <si>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</si>
  <si>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</si>
  <si>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</si>
  <si>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</si>
  <si>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</si>
  <si>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</si>
  <si>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</si>
  <si>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</si>
  <si>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</si>
  <si>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</si>
  <si>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</si>
  <si>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</si>
  <si>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</si>
  <si>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</si>
  <si>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</si>
  <si>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</si>
  <si>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</si>
  <si>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</si>
  <si>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</si>
  <si>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</si>
  <si>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</si>
  <si>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</si>
  <si>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</si>
  <si>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</si>
  <si>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</si>
  <si>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</si>
  <si>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</si>
  <si>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</si>
  <si>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</si>
  <si>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</si>
  <si>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</si>
  <si>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</si>
  <si>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</si>
  <si>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</si>
  <si>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</si>
  <si>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</si>
  <si>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</si>
  <si>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</si>
  <si>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</si>
  <si>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</si>
  <si>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</si>
  <si>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</si>
  <si>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</si>
  <si>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</si>
  <si>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</si>
  <si>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</si>
  <si>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</si>
  <si>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</si>
  <si>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</si>
  <si>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</si>
  <si>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</si>
  <si>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</si>
  <si>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</si>
  <si>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</si>
  <si>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</si>
  <si>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</si>
  <si>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</si>
  <si>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</si>
  <si>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</si>
  <si>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</si>
  <si>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</si>
  <si>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</si>
  <si>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</si>
  <si>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</si>
  <si>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</si>
  <si>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</si>
  <si>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</si>
  <si>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</si>
  <si>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</si>
  <si>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</si>
  <si>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</si>
  <si>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</si>
  <si>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</si>
  <si>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</si>
  <si>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</si>
  <si>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</si>
  <si>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</si>
  <si>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</si>
  <si>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</si>
  <si>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</si>
  <si>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</si>
  <si>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</si>
  <si>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</si>
  <si>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</si>
  <si>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</si>
  <si>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</si>
  <si>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</si>
  <si>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</si>
  <si>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</si>
  <si>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</si>
  <si>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</si>
  <si>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</si>
  <si>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</si>
  <si>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</si>
  <si>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</si>
  <si>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</si>
  <si>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</si>
  <si>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</si>
  <si>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</si>
  <si>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</si>
  <si>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</si>
  <si>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</si>
  <si>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</si>
  <si>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</si>
  <si>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</si>
  <si>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</si>
  <si>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</si>
  <si>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</si>
  <si>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</si>
  <si>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</si>
  <si>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</si>
  <si>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</si>
  <si>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</si>
  <si>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</si>
  <si>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</si>
  <si>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</si>
  <si>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</si>
  <si>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</si>
  <si>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</si>
  <si>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</si>
  <si>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</si>
  <si>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</si>
  <si>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</si>
  <si>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</si>
  <si>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</si>
  <si>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</si>
  <si>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</si>
  <si>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</si>
  <si>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</si>
  <si>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</si>
  <si>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</si>
  <si>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</si>
  <si>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</si>
  <si>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</si>
  <si>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</si>
  <si>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</si>
  <si>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</si>
  <si>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</si>
  <si>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</si>
  <si>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</si>
  <si>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</si>
  <si>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</si>
  <si>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</si>
  <si>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</si>
  <si>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</si>
  <si>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</si>
  <si>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</si>
  <si>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</si>
  <si>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</si>
  <si>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</si>
  <si>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</si>
  <si>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</si>
  <si>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</si>
  <si>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</si>
  <si>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</si>
  <si>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</si>
  <si>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</si>
  <si>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</si>
  <si>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</si>
  <si>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</si>
  <si>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</si>
  <si>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</si>
  <si>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</si>
  <si>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</si>
  <si>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</si>
  <si>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</si>
  <si>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</si>
  <si>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</si>
  <si>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</si>
  <si>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</si>
  <si>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</si>
  <si>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</si>
  <si>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</si>
  <si>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</si>
  <si>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</si>
  <si>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</si>
  <si>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</si>
  <si>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</si>
  <si>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</si>
  <si>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</si>
  <si>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</si>
  <si>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</si>
  <si>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</si>
  <si>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</si>
  <si>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</si>
  <si>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</si>
  <si>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</si>
  <si>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</si>
  <si>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</si>
  <si>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</si>
  <si>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</si>
  <si>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</si>
  <si>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</si>
  <si>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</si>
  <si>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</si>
  <si>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</si>
  <si>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</si>
  <si>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</si>
  <si>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</si>
  <si>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</si>
  <si>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</si>
  <si>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</si>
  <si>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</si>
  <si>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</si>
  <si>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</si>
  <si>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</si>
  <si>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</si>
  <si>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</si>
  <si>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</si>
  <si>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</si>
  <si>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</si>
  <si>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</si>
  <si>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</si>
  <si>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</si>
  <si>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</si>
  <si>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</si>
  <si>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</si>
  <si>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</si>
  <si>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</si>
  <si>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</si>
  <si>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</si>
  <si>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</si>
  <si>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</si>
  <si>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</si>
  <si>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</si>
  <si>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</si>
  <si>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</si>
  <si>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</si>
  <si>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</si>
  <si>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</si>
  <si>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</si>
  <si>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</si>
  <si>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</si>
  <si>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</si>
  <si>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</si>
  <si>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</si>
  <si>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</si>
  <si>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</si>
  <si>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</si>
  <si>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</si>
  <si>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</si>
  <si>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</si>
  <si>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</si>
  <si>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</si>
  <si>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</si>
  <si>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</si>
  <si>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</si>
  <si>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</si>
  <si>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</si>
  <si>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</si>
  <si>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</si>
  <si>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</si>
  <si>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</si>
  <si>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</si>
  <si>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</si>
  <si>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</si>
  <si>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</si>
  <si>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</si>
  <si>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</si>
  <si>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</si>
  <si>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</si>
  <si>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</si>
  <si>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</si>
  <si>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</si>
  <si>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</si>
  <si>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</si>
  <si>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</si>
  <si>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</si>
  <si>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</si>
  <si>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</si>
  <si>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</si>
  <si>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</si>
  <si>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</si>
  <si>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</si>
  <si>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</si>
  <si>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</si>
  <si>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</si>
  <si>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</si>
  <si>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</si>
  <si>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</si>
  <si>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</si>
  <si>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</si>
  <si>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</si>
  <si>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</si>
  <si>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</si>
  <si>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</si>
  <si>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</si>
  <si>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</si>
  <si>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</si>
  <si>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</si>
  <si>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</si>
  <si>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</si>
  <si>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</si>
  <si>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</si>
  <si>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</si>
  <si>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</si>
  <si>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</si>
  <si>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</si>
  <si>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</si>
  <si>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</si>
  <si>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</si>
  <si>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</si>
  <si>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</si>
  <si>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</si>
  <si>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</si>
  <si>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</si>
  <si>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</si>
  <si>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</si>
  <si>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</si>
  <si>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</si>
  <si>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</si>
  <si>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</si>
  <si>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</si>
  <si>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</si>
  <si>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</si>
  <si>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</si>
  <si>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</si>
  <si>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</si>
  <si>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</si>
  <si>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</si>
  <si>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</si>
  <si>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</si>
  <si>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</si>
  <si>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</si>
  <si>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</si>
  <si>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</si>
  <si>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</si>
  <si>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</si>
  <si>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</si>
  <si>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</si>
  <si>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</si>
  <si>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</si>
  <si>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</si>
  <si>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</si>
  <si>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</si>
  <si>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</si>
  <si>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</si>
  <si>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</si>
  <si>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</si>
  <si>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</si>
  <si>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</si>
  <si>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</si>
  <si>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</si>
  <si>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</si>
  <si>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</si>
  <si>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</si>
  <si>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</si>
  <si>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</si>
  <si>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</si>
  <si>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</si>
  <si>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</si>
  <si>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</si>
  <si>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</si>
  <si>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</si>
  <si>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</si>
  <si>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</si>
  <si>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</si>
  <si>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</si>
  <si>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</si>
  <si>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</si>
  <si>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</si>
  <si>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</si>
  <si>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</si>
  <si>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</si>
  <si>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</si>
  <si>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</si>
  <si>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</si>
  <si>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</si>
  <si>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</si>
  <si>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</si>
  <si>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</si>
  <si>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</si>
  <si>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</si>
  <si>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</si>
  <si>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</si>
  <si>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</si>
  <si>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</si>
  <si>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</si>
  <si>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</si>
  <si>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</si>
  <si>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</si>
  <si>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</si>
  <si>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</si>
  <si>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</si>
  <si>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</si>
  <si>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</si>
  <si>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</si>
  <si>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</si>
  <si>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</si>
  <si>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</si>
  <si>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</si>
  <si>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</si>
  <si>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</si>
  <si>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</si>
  <si>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</si>
  <si>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</si>
  <si>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</si>
  <si>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</si>
  <si>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</si>
  <si>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</si>
  <si>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</si>
  <si>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</si>
  <si>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</si>
  <si>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</si>
  <si>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</si>
  <si>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</si>
  <si>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</si>
  <si>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</si>
  <si>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</si>
  <si>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</si>
  <si>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</si>
  <si>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</si>
  <si>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</si>
  <si>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</si>
  <si>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</si>
  <si>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</si>
  <si>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</si>
  <si>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</si>
  <si>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</si>
  <si>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</si>
  <si>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</si>
  <si>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</si>
  <si>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</si>
  <si>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</si>
  <si>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</si>
  <si>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</si>
  <si>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</si>
  <si>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</si>
  <si>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</si>
  <si>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</si>
  <si>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</si>
  <si>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</si>
  <si>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</si>
  <si>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</si>
  <si>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</si>
  <si>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</si>
  <si>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</si>
  <si>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</si>
  <si>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</si>
  <si>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</si>
  <si>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</si>
  <si>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</si>
  <si>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</si>
  <si>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</si>
  <si>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</si>
  <si>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</si>
  <si>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</si>
  <si>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</si>
  <si>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</si>
  <si>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</si>
  <si>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</si>
  <si>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</si>
  <si>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</si>
  <si>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</si>
  <si>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</si>
  <si>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</si>
  <si>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</si>
  <si>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</si>
  <si>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</si>
  <si>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</si>
  <si>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</si>
  <si>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</si>
  <si>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</si>
  <si>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</si>
  <si>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</si>
  <si>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</si>
  <si>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</si>
  <si>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</si>
  <si>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</si>
  <si>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</si>
  <si>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</si>
  <si>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</si>
  <si>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</si>
  <si>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</si>
  <si>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</si>
  <si>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</si>
  <si>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</si>
  <si>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</si>
  <si>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</si>
  <si>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</si>
  <si>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</si>
  <si>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</si>
  <si>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</si>
  <si>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</si>
  <si>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</si>
  <si>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</si>
  <si>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</si>
  <si>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</si>
  <si>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</si>
  <si>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</si>
  <si>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</si>
  <si>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</si>
  <si>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</si>
  <si>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</si>
  <si>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</si>
  <si>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</si>
  <si>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</si>
  <si>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</si>
  <si>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</si>
  <si>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</si>
  <si>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</si>
  <si>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</si>
  <si>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</si>
  <si>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</si>
  <si>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</si>
  <si>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</si>
  <si>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</si>
  <si>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</si>
  <si>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</si>
  <si>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</si>
  <si>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</si>
  <si>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</si>
  <si>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</si>
  <si>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</si>
  <si>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</si>
  <si>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</si>
  <si>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</si>
  <si>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</si>
  <si>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</si>
  <si>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</si>
  <si>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</si>
  <si>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</si>
  <si>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</si>
  <si>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</si>
  <si>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</si>
  <si>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</si>
  <si>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</si>
  <si>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</si>
  <si>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</si>
  <si>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</si>
  <si>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</si>
  <si>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</si>
  <si>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</si>
  <si>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</si>
  <si>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</si>
  <si>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</si>
  <si>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</si>
  <si>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</si>
  <si>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</si>
  <si>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</si>
  <si>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</si>
  <si>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</si>
  <si>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</si>
  <si>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</si>
  <si>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</si>
  <si>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</si>
  <si>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</si>
  <si>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</si>
  <si>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</si>
  <si>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</si>
  <si>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</si>
  <si>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</si>
  <si>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</si>
  <si>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</si>
  <si>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</si>
  <si>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</si>
  <si>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</si>
  <si>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</si>
  <si>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</si>
  <si>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</si>
  <si>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</si>
  <si>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</si>
  <si>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</si>
  <si>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</si>
  <si>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</si>
  <si>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</si>
  <si>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</si>
  <si>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</si>
  <si>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</si>
  <si>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</si>
  <si>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</si>
  <si>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</si>
  <si>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</si>
  <si>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</si>
  <si>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</si>
  <si>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</si>
  <si>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</si>
  <si>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</si>
  <si>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</si>
  <si>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</si>
  <si>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</si>
  <si>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</si>
  <si>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</si>
  <si>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</si>
  <si>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</si>
  <si>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</si>
  <si>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</si>
  <si>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</si>
  <si>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</si>
  <si>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</si>
  <si>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</si>
  <si>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</si>
  <si>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</si>
  <si>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</si>
  <si>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</si>
  <si>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</si>
  <si>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</si>
  <si>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</si>
  <si>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</si>
  <si>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</si>
  <si>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</si>
  <si>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</si>
  <si>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</si>
  <si>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</si>
  <si>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</si>
  <si>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</si>
  <si>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</si>
  <si>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</si>
  <si>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</si>
  <si>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</si>
  <si>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</si>
  <si>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</si>
  <si>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</si>
  <si>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</si>
  <si>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</si>
  <si>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</si>
  <si>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</si>
  <si>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</si>
  <si>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</si>
  <si>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</si>
  <si>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</si>
  <si>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</si>
  <si>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</si>
  <si>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</si>
  <si>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</si>
  <si>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</si>
  <si>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</si>
  <si>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</si>
  <si>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</si>
  <si>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</si>
  <si>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</si>
  <si>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</si>
  <si>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</si>
  <si>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</si>
  <si>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</si>
  <si>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</si>
  <si>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</si>
  <si>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</si>
  <si>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</si>
  <si>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</si>
  <si>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</si>
  <si>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</si>
  <si>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</si>
  <si>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</si>
  <si>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</si>
  <si>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</si>
  <si>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</si>
  <si>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</si>
  <si>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</si>
  <si>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</si>
  <si>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</si>
  <si>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</si>
  <si>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</si>
  <si>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</si>
  <si>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</si>
  <si>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</si>
  <si>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</si>
  <si>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</si>
  <si>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</si>
  <si>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</si>
  <si>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</si>
  <si>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</si>
  <si>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</si>
  <si>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</si>
  <si>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</si>
  <si>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</si>
  <si>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</si>
  <si>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</si>
  <si>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</si>
  <si>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</si>
  <si>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</si>
  <si>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</si>
  <si>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</si>
  <si>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</si>
  <si>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</si>
  <si>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</si>
  <si>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</si>
  <si>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</si>
  <si>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</si>
  <si>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</si>
  <si>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</si>
  <si>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</si>
  <si>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</si>
  <si>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</si>
  <si>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</si>
  <si>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</si>
  <si>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</si>
  <si>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</si>
  <si>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</si>
  <si>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</si>
  <si>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</si>
  <si>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</si>
  <si>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</si>
  <si>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</si>
  <si>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</si>
  <si>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</si>
  <si>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</si>
  <si>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</si>
  <si>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</si>
  <si>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</si>
  <si>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</si>
  <si>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</si>
  <si>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</si>
  <si>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</si>
  <si>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</si>
  <si>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</si>
  <si>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</si>
  <si>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</si>
  <si>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</si>
  <si>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</si>
  <si>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</si>
  <si>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</si>
  <si>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</si>
  <si>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</si>
  <si>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</si>
  <si>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</si>
  <si>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</si>
  <si>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</si>
  <si>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</si>
  <si>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</si>
  <si>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</si>
  <si>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</si>
  <si>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</si>
  <si>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</si>
  <si>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</si>
  <si>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</si>
  <si>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</si>
  <si>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</si>
  <si>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</si>
  <si>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</si>
  <si>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</si>
  <si>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</si>
  <si>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</si>
  <si>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</si>
  <si>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</si>
  <si>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</si>
  <si>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</si>
  <si>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</si>
  <si>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</si>
  <si>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</si>
  <si>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</si>
  <si>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</si>
  <si>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</si>
  <si>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</si>
  <si>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</si>
  <si>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</si>
  <si>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</si>
  <si>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</si>
  <si>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</si>
  <si>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</si>
  <si>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</si>
  <si>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</si>
  <si>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</si>
  <si>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</si>
  <si>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</si>
  <si>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</si>
  <si>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</si>
  <si>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</si>
  <si>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</si>
  <si>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</si>
  <si>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</si>
  <si>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</si>
  <si>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</si>
  <si>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</si>
  <si>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</si>
  <si>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</si>
  <si>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</si>
  <si>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</si>
  <si>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</si>
  <si>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</si>
  <si>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</si>
  <si>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</si>
  <si>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</si>
  <si>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</si>
  <si>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</si>
  <si>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</si>
  <si>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</si>
  <si>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</si>
  <si>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</si>
  <si>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</si>
  <si>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</si>
  <si>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</si>
  <si>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</si>
  <si>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</si>
  <si>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</si>
  <si>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</si>
  <si>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</si>
  <si>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</si>
  <si>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</si>
  <si>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</si>
  <si>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</si>
  <si>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</si>
  <si>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</si>
  <si>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</si>
  <si>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</si>
  <si>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</si>
  <si>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</si>
  <si>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</si>
  <si>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</si>
  <si>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</si>
  <si>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</si>
  <si>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</si>
  <si>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</si>
  <si>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</si>
  <si>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</si>
  <si>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</si>
  <si>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</si>
  <si>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</si>
  <si>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</si>
  <si>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</si>
  <si>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</si>
  <si>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</si>
  <si>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</si>
  <si>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</si>
  <si>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</si>
  <si>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</si>
  <si>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</si>
  <si>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</si>
  <si>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</si>
  <si>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</si>
  <si>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</si>
  <si>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</si>
  <si>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</si>
  <si>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</si>
  <si>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</si>
  <si>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</si>
  <si>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</si>
  <si>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</si>
  <si>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</si>
  <si>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</si>
  <si>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</si>
  <si>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</si>
  <si>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</si>
  <si>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</si>
  <si>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</si>
  <si>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</si>
  <si>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</si>
  <si>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</si>
  <si>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</si>
  <si>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</si>
  <si>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</si>
  <si>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</si>
  <si>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</si>
  <si>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</si>
  <si>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</si>
  <si>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</si>
  <si>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</si>
  <si>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</si>
  <si>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</si>
  <si>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</si>
  <si>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</si>
  <si>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</si>
  <si>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</si>
  <si>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</si>
  <si>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</si>
  <si>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</si>
  <si>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</si>
  <si>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</si>
  <si>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</si>
  <si>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</si>
  <si>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</si>
  <si>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</si>
  <si>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</si>
  <si>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</si>
  <si>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</si>
  <si>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</si>
  <si>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</si>
  <si>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</si>
  <si>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</si>
  <si>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</si>
  <si>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</si>
  <si>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</si>
  <si>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</si>
  <si>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</si>
  <si>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</si>
  <si>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</si>
  <si>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</si>
  <si>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</si>
  <si>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</si>
  <si>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</si>
  <si>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</si>
  <si>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</si>
  <si>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</si>
  <si>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</si>
  <si>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</si>
  <si>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</si>
  <si>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</si>
  <si>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</si>
  <si>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</si>
  <si>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</si>
  <si>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</si>
  <si>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</si>
  <si>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</si>
  <si>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</si>
  <si>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</si>
  <si>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</si>
  <si>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</si>
  <si>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</si>
  <si>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</si>
  <si>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</si>
  <si>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</si>
  <si>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</si>
  <si>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</si>
  <si>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</si>
  <si>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</si>
  <si>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</si>
  <si>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</si>
  <si>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</si>
  <si>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</si>
  <si>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</si>
  <si>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</si>
  <si>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</si>
  <si>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</si>
  <si>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</si>
  <si>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</si>
  <si>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</si>
  <si>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</si>
  <si>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</si>
  <si>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</si>
  <si>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</si>
  <si>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</si>
  <si>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</si>
  <si>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</si>
  <si>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</si>
  <si>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</si>
  <si>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</si>
  <si>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</si>
  <si>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</si>
  <si>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</si>
  <si>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</si>
  <si>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</si>
  <si>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</si>
  <si>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</si>
  <si>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</si>
  <si>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</si>
  <si>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</si>
  <si>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</si>
  <si>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</si>
  <si>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</si>
  <si>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</si>
  <si>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</si>
  <si>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</si>
  <si>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</si>
  <si>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</si>
  <si>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</si>
  <si>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</si>
  <si>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</si>
  <si>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</si>
  <si>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</si>
  <si>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</si>
  <si>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</si>
  <si>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</si>
  <si>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</si>
  <si>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</si>
  <si>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</si>
  <si>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</si>
  <si>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</si>
  <si>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</si>
  <si>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</si>
  <si>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</si>
  <si>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</si>
  <si>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</si>
  <si>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</si>
  <si>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</si>
  <si>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</si>
  <si>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</si>
  <si>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</si>
  <si>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</si>
  <si>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</si>
  <si>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</si>
  <si>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</si>
  <si>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</si>
  <si>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</si>
  <si>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</si>
  <si>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</si>
  <si>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</si>
  <si>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</si>
  <si>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</si>
  <si>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</si>
  <si>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</si>
  <si>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</si>
  <si>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</si>
  <si>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</si>
  <si>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</si>
  <si>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</si>
  <si>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</si>
  <si>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</si>
  <si>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</si>
  <si>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</si>
  <si>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</si>
  <si>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</si>
  <si>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</si>
  <si>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</si>
  <si>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</si>
  <si>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</si>
  <si>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</si>
  <si>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</si>
  <si>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</si>
  <si>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</si>
  <si>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</si>
  <si>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</si>
  <si>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</si>
  <si>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</si>
  <si>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</si>
  <si>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</si>
  <si>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</si>
  <si>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</si>
  <si>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</si>
  <si>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</si>
  <si>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</si>
  <si>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</si>
  <si>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</si>
  <si>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</si>
  <si>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</si>
  <si>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</si>
  <si>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</si>
  <si>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</si>
  <si>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</si>
  <si>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</si>
  <si>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</si>
  <si>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</si>
  <si>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</si>
  <si>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</si>
  <si>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</si>
  <si>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</si>
  <si>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</si>
  <si>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</si>
  <si>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</si>
  <si>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</si>
  <si>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</si>
  <si>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</si>
  <si>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</si>
  <si>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</si>
  <si>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</si>
  <si>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</si>
  <si>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</si>
  <si>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</si>
  <si>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</si>
  <si>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</si>
  <si>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</si>
  <si>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</si>
  <si>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</si>
  <si>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</si>
  <si>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</si>
  <si>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</si>
  <si>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</si>
  <si>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</si>
  <si>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</si>
  <si>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</si>
  <si>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</si>
  <si>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</si>
  <si>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</si>
  <si>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</si>
  <si>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</si>
  <si>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</si>
  <si>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</si>
  <si>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</si>
  <si>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</si>
  <si>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</si>
  <si>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</si>
  <si>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</si>
  <si>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</si>
  <si>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</si>
  <si>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</si>
  <si>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</si>
  <si>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</si>
  <si>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</si>
  <si>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</si>
  <si>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</si>
  <si>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</si>
  <si>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</si>
  <si>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</si>
  <si>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</si>
  <si>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</si>
  <si>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</si>
  <si>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</si>
  <si>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</si>
  <si>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</si>
  <si>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</si>
  <si>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</si>
  <si>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</si>
  <si>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</si>
  <si>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</si>
  <si>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</si>
  <si>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</si>
  <si>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</si>
  <si>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</si>
  <si>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</si>
  <si>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</si>
  <si>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</si>
  <si>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</si>
  <si>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</si>
  <si>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</si>
  <si>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</si>
  <si>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</si>
  <si>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</si>
  <si>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</si>
  <si>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</si>
  <si>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</si>
  <si>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</si>
  <si>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</si>
  <si>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</si>
  <si>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</si>
  <si>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</si>
  <si>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</si>
  <si>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</si>
  <si>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</si>
  <si>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</si>
  <si>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</si>
  <si>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</si>
  <si>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</si>
  <si>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</si>
  <si>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</si>
  <si>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</si>
  <si>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</si>
  <si>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</si>
  <si>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</si>
  <si>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</si>
  <si>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</si>
  <si>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</si>
  <si>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</si>
  <si>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</si>
  <si>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</si>
  <si>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</si>
  <si>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</si>
  <si>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</si>
  <si>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</si>
  <si>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</si>
  <si>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</si>
  <si>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</si>
  <si>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</si>
  <si>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</si>
  <si>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</si>
  <si>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</si>
  <si>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</si>
  <si>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</si>
  <si>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</si>
  <si>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</si>
  <si>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</si>
  <si>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</si>
  <si>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</si>
  <si>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</si>
  <si>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</si>
  <si>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</si>
  <si>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</si>
  <si>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</si>
  <si>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</si>
  <si>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</si>
  <si>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</si>
  <si>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</si>
  <si>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</si>
  <si>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</si>
  <si>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</si>
  <si>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</si>
  <si>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</si>
  <si>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</si>
  <si>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</si>
  <si>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</si>
  <si>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</si>
  <si>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</si>
  <si>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</si>
  <si>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</si>
  <si>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</si>
  <si>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</si>
  <si>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</si>
  <si>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</si>
  <si>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</si>
  <si>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</si>
  <si>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</si>
  <si>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</si>
  <si>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</si>
  <si>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</si>
  <si>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</si>
  <si>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</si>
  <si>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</si>
  <si>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</si>
  <si>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</si>
  <si>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</si>
  <si>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</si>
  <si>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</si>
  <si>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</si>
  <si>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</si>
  <si>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</si>
  <si>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</si>
  <si>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</si>
  <si>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</si>
  <si>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</si>
  <si>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</si>
  <si>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</si>
  <si>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</si>
  <si>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</si>
  <si>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</si>
  <si>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</si>
  <si>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</si>
  <si>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</si>
  <si>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</si>
  <si>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</si>
  <si>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</si>
  <si>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</si>
  <si>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</si>
  <si>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</si>
  <si>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</si>
  <si>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</si>
  <si>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</si>
  <si>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</si>
  <si>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</si>
  <si>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</si>
  <si>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</si>
  <si>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</si>
  <si>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</si>
  <si>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</si>
  <si>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</si>
  <si>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</si>
  <si>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</si>
  <si>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</si>
  <si>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</si>
  <si>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</si>
  <si>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</si>
  <si>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</si>
  <si>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</si>
  <si>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</si>
  <si>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</si>
  <si>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</si>
  <si>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</si>
  <si>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</si>
  <si>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</si>
  <si>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</si>
  <si>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</si>
  <si>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</si>
  <si>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</si>
  <si>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</si>
  <si>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</si>
  <si>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</si>
  <si>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</si>
  <si>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</si>
  <si>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</si>
  <si>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</si>
  <si>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</si>
  <si>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</si>
  <si>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</si>
  <si>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</si>
  <si>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</si>
  <si>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</si>
  <si>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</si>
  <si>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</si>
  <si>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</si>
  <si>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</si>
  <si>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</si>
  <si>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</si>
  <si>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</si>
  <si>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</si>
  <si>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</si>
  <si>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</si>
  <si>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</si>
  <si>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</si>
  <si>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</si>
  <si>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</si>
  <si>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</si>
  <si>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</si>
  <si>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</si>
  <si>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</si>
  <si>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</si>
  <si>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</si>
  <si>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</si>
  <si>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</si>
  <si>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</si>
  <si>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</si>
  <si>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</si>
  <si>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</si>
  <si>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</si>
  <si>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</si>
  <si>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</si>
  <si>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</si>
  <si>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</si>
  <si>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</si>
  <si>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</si>
  <si>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</si>
  <si>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</si>
  <si>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</si>
  <si>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</si>
  <si>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</si>
  <si>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</si>
  <si>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</si>
  <si>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</si>
  <si>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</si>
  <si>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</si>
  <si>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</si>
  <si>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</si>
  <si>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</si>
  <si>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</si>
  <si>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</si>
  <si>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</si>
  <si>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</si>
  <si>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</si>
  <si>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</si>
  <si>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</si>
  <si>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</si>
  <si>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</si>
  <si>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</si>
  <si>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</si>
  <si>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</si>
  <si>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</si>
  <si>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</si>
  <si>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</si>
  <si>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</si>
  <si>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</si>
  <si>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</si>
  <si>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</si>
  <si>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</si>
  <si>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</si>
  <si>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</si>
  <si>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</si>
  <si>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</si>
  <si>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</si>
  <si>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</si>
  <si>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</si>
  <si>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</si>
  <si>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</si>
  <si>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</si>
  <si>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</si>
  <si>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</si>
  <si>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</si>
  <si>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</si>
  <si>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</si>
  <si>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</si>
  <si>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</si>
  <si>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</si>
  <si>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</si>
  <si>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</si>
  <si>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</si>
  <si>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</si>
  <si>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</si>
  <si>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</si>
  <si>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</si>
  <si>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</si>
  <si>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</si>
  <si>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</si>
  <si>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</si>
  <si>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</si>
  <si>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</si>
  <si>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</si>
  <si>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</si>
  <si>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</si>
  <si>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</si>
  <si>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</si>
  <si>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</si>
  <si>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</si>
  <si>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</si>
  <si>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</si>
  <si>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</si>
  <si>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</si>
  <si>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</si>
  <si>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</si>
  <si>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</si>
  <si>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</si>
  <si>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</si>
  <si>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</si>
  <si>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</si>
  <si>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</si>
  <si>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</si>
  <si>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</si>
  <si>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</si>
  <si>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</si>
  <si>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</si>
  <si>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</si>
  <si>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</si>
  <si>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</si>
  <si>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</si>
  <si>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</si>
  <si>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</si>
  <si>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</si>
  <si>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</si>
  <si>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</si>
  <si>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</si>
  <si>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</si>
  <si>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</si>
  <si>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</si>
  <si>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</si>
  <si>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</si>
  <si>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</si>
  <si>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</si>
  <si>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</si>
  <si>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</si>
  <si>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</si>
  <si>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</si>
  <si>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</si>
  <si>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</si>
  <si>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</si>
  <si>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</si>
  <si>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</si>
  <si>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</si>
  <si>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</si>
  <si>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</si>
  <si>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</si>
  <si>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</si>
  <si>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</si>
  <si>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</si>
  <si>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</si>
  <si>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</si>
  <si>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</si>
  <si>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</si>
  <si>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</si>
  <si>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</si>
  <si>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</si>
  <si>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</si>
  <si>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</si>
  <si>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</si>
  <si>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</si>
  <si>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</si>
  <si>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</si>
  <si>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</si>
  <si>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</si>
  <si>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</si>
  <si>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</si>
  <si>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</si>
  <si>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</si>
  <si>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</si>
  <si>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</si>
  <si>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</si>
  <si>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</si>
  <si>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</si>
  <si>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</si>
  <si>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</si>
  <si>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</si>
  <si>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</si>
  <si>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</si>
  <si>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</si>
  <si>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</si>
  <si>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</si>
  <si>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</si>
  <si>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</si>
  <si>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</si>
  <si>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</si>
  <si>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</si>
  <si>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</si>
  <si>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</si>
  <si>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</si>
  <si>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</si>
  <si>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</si>
  <si>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</si>
  <si>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</si>
  <si>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</si>
  <si>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</si>
  <si>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</si>
  <si>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</si>
  <si>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</si>
  <si>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</si>
  <si>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</si>
  <si>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</si>
  <si>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</si>
  <si>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</si>
  <si>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</si>
  <si>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</si>
  <si>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</si>
  <si>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</si>
  <si>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</si>
  <si>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</si>
  <si>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</si>
  <si>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</si>
  <si>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</si>
  <si>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</si>
  <si>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</si>
  <si>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</si>
  <si>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</si>
  <si>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</si>
  <si>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</si>
  <si>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</si>
  <si>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</si>
  <si>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</si>
  <si>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</si>
  <si>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</si>
  <si>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</si>
  <si>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</si>
  <si>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</si>
  <si>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</si>
  <si>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</si>
  <si>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</si>
  <si>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</si>
  <si>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</si>
  <si>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</si>
  <si>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</si>
  <si>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</si>
  <si>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</si>
  <si>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</si>
  <si>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</si>
  <si>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</si>
  <si>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</si>
  <si>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</si>
  <si>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</si>
  <si>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</si>
  <si>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</si>
  <si>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</si>
  <si>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</si>
  <si>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</si>
  <si>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</si>
  <si>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</si>
  <si>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</si>
  <si>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</si>
  <si>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</si>
  <si>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</si>
  <si>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</si>
  <si>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</si>
  <si>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</si>
  <si>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</si>
  <si>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</si>
  <si>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</si>
  <si>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</si>
  <si>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</si>
  <si>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</si>
  <si>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</si>
  <si>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</si>
  <si>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</si>
  <si>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</si>
  <si>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</si>
  <si>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</si>
  <si>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</si>
  <si>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</si>
  <si>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</si>
  <si>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</si>
  <si>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</si>
  <si>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</si>
  <si>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</si>
  <si>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</si>
  <si>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</si>
  <si>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</si>
  <si>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</si>
  <si>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</si>
  <si>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</si>
  <si>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</si>
  <si>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</si>
  <si>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</si>
  <si>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</si>
  <si>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</si>
  <si>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</si>
  <si>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</si>
  <si>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</si>
  <si>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</si>
  <si>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</si>
  <si>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</si>
  <si>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</si>
  <si>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</si>
  <si>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</si>
  <si>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</si>
  <si>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</si>
  <si>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</si>
  <si>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</si>
  <si>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</si>
  <si>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</si>
  <si>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</si>
  <si>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</si>
  <si>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</si>
  <si>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</si>
  <si>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</si>
  <si>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</si>
  <si>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</si>
  <si>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</si>
  <si>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</si>
  <si>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</si>
  <si>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</si>
  <si>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</si>
  <si>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</si>
  <si>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</si>
  <si>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</si>
  <si>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</si>
  <si>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</si>
  <si>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</si>
  <si>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</si>
  <si>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</si>
  <si>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</si>
  <si>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</si>
  <si>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</si>
  <si>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</si>
  <si>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</si>
  <si>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</si>
  <si>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</si>
  <si>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</si>
  <si>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</si>
  <si>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</si>
  <si>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</si>
  <si>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</si>
  <si>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</si>
  <si>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</si>
  <si>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</si>
  <si>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</si>
  <si>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</si>
  <si>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</si>
  <si>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</si>
  <si>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</si>
  <si>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</si>
  <si>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</si>
  <si>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</si>
  <si>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</si>
  <si>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</si>
  <si>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</si>
  <si>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</si>
  <si>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</si>
  <si>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</si>
  <si>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</si>
  <si>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</si>
  <si>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</si>
  <si>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</si>
  <si>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</si>
  <si>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</si>
  <si>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</si>
  <si>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</si>
  <si>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</si>
  <si>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</si>
  <si>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</si>
  <si>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</si>
  <si>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</si>
  <si>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</si>
  <si>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</si>
  <si>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</si>
  <si>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</si>
  <si>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</si>
  <si>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</si>
  <si>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</si>
  <si>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</si>
  <si>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</si>
  <si>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</si>
  <si>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</si>
  <si>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</si>
  <si>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</si>
  <si>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</si>
  <si>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</si>
  <si>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</si>
  <si>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</si>
  <si>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</si>
  <si>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</si>
  <si>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</si>
  <si>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</si>
  <si>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</si>
  <si>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</si>
  <si>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</si>
  <si>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</si>
  <si>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</si>
  <si>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</si>
  <si>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</si>
  <si>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</si>
  <si>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</si>
  <si>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</si>
  <si>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</si>
  <si>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</si>
  <si>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</si>
  <si>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</si>
  <si>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</si>
  <si>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</si>
  <si>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</si>
  <si>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</si>
  <si>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</si>
  <si>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</si>
  <si>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</si>
  <si>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</si>
  <si>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</si>
  <si>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</si>
  <si>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</si>
  <si>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</si>
  <si>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</si>
  <si>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</si>
  <si>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</si>
  <si>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</si>
  <si>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</si>
  <si>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</si>
  <si>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</si>
  <si>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</si>
  <si>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</si>
  <si>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</si>
  <si>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</si>
  <si>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</si>
  <si>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</si>
  <si>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</si>
  <si>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</si>
  <si>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</si>
  <si>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</si>
  <si>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</si>
  <si>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</si>
  <si>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</si>
  <si>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</si>
  <si>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</si>
  <si>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</si>
  <si>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</si>
  <si>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</si>
  <si>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</si>
  <si>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</si>
  <si>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</si>
  <si>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</si>
  <si>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</si>
  <si>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</si>
  <si>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</si>
  <si>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</si>
  <si>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</si>
  <si>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</si>
  <si>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</si>
  <si>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</si>
  <si>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</si>
  <si>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</si>
  <si>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</si>
  <si>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</si>
  <si>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</si>
  <si>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</si>
  <si>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</si>
  <si>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</si>
  <si>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</si>
  <si>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</si>
  <si>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</si>
  <si>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</si>
  <si>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</si>
  <si>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</si>
  <si>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</si>
  <si>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</si>
  <si>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</si>
  <si>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</si>
  <si>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</si>
  <si>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</si>
  <si>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</si>
  <si>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</si>
  <si>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</si>
  <si>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</si>
  <si>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</si>
  <si>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</si>
  <si>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</si>
  <si>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</si>
  <si>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</si>
  <si>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</si>
  <si>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</si>
  <si>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</si>
  <si>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</si>
  <si>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</si>
  <si>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</si>
  <si>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</si>
  <si>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</si>
  <si>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</si>
  <si>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</si>
  <si>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</si>
  <si>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</si>
  <si>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</si>
  <si>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</si>
  <si>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</si>
  <si>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</si>
  <si>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</si>
  <si>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</si>
  <si>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</si>
  <si>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</si>
  <si>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</si>
  <si>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</si>
  <si>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</si>
  <si>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</si>
  <si>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</si>
  <si>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</si>
  <si>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</si>
  <si>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</si>
  <si>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</si>
  <si>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</si>
  <si>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</si>
  <si>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</si>
  <si>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</si>
  <si>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</si>
  <si>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</si>
  <si>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</si>
  <si>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</si>
  <si>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</si>
  <si>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</si>
  <si>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</si>
  <si>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</si>
  <si>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</si>
  <si>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</si>
  <si>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</si>
  <si>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</si>
  <si>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</si>
  <si>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</si>
  <si>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</si>
  <si>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</si>
  <si>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</si>
  <si>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</si>
  <si>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</si>
  <si>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</si>
  <si>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</si>
  <si>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</si>
  <si>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</si>
  <si>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</si>
  <si>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</si>
  <si>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</si>
  <si>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</si>
  <si>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</si>
  <si>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</si>
  <si>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</si>
  <si>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</si>
  <si>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</si>
  <si>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</si>
  <si>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</si>
  <si>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</si>
  <si>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</si>
  <si>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</si>
  <si>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</si>
  <si>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</si>
  <si>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</si>
  <si>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</si>
  <si>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</si>
  <si>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</si>
  <si>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</si>
  <si>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</si>
  <si>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</si>
  <si>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</si>
  <si>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</si>
  <si>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</si>
  <si>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</si>
  <si>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</si>
  <si>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</si>
  <si>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</si>
  <si>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</si>
  <si>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</si>
  <si>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</si>
  <si>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</si>
  <si>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</si>
  <si>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</si>
  <si>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</si>
  <si>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</si>
  <si>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</si>
  <si>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</si>
  <si>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</si>
  <si>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</si>
  <si>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</si>
  <si>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</si>
  <si>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</si>
  <si>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</si>
  <si>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</si>
  <si>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</si>
  <si>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</si>
  <si>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</si>
  <si>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</si>
  <si>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</si>
  <si>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</si>
  <si>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</si>
  <si>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</si>
  <si>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</si>
  <si>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</si>
  <si>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</si>
  <si>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</si>
  <si>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</si>
  <si>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</si>
  <si>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</si>
  <si>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</si>
  <si>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</si>
  <si>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</si>
  <si>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</si>
  <si>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</si>
  <si>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</si>
  <si>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</si>
  <si>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</si>
  <si>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</si>
  <si>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</si>
  <si>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</si>
  <si>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</si>
  <si>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</si>
  <si>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</si>
  <si>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</si>
  <si>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</si>
  <si>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</si>
  <si>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</si>
  <si>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</si>
  <si>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</si>
  <si>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</si>
  <si>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</si>
  <si>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</si>
  <si>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</si>
  <si>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</si>
  <si>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</si>
  <si>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</si>
  <si>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</si>
  <si>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</si>
  <si>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</si>
  <si>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</si>
  <si>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</si>
  <si>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</si>
  <si>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</si>
  <si>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</si>
  <si>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</si>
  <si>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</si>
  <si>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</si>
  <si>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</si>
  <si>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</si>
  <si>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</si>
  <si>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</si>
  <si>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</si>
  <si>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</si>
  <si>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</si>
  <si>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</si>
  <si>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</si>
  <si>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</si>
  <si>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</si>
  <si>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</si>
  <si>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</si>
  <si>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</si>
  <si>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</si>
  <si>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</si>
  <si>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</si>
  <si>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</si>
  <si>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</si>
  <si>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</si>
  <si>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</si>
  <si>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</si>
  <si>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</si>
  <si>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</si>
  <si>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</si>
  <si>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</si>
  <si>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</si>
  <si>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</si>
  <si>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</si>
  <si>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</si>
  <si>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</si>
  <si>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</si>
  <si>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</si>
  <si>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</si>
  <si>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</si>
  <si>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</si>
  <si>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</si>
  <si>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</si>
  <si>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</si>
  <si>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</si>
  <si>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</si>
  <si>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</si>
  <si>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</si>
  <si>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</si>
  <si>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</si>
  <si>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</si>
  <si>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</si>
  <si>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</si>
  <si>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</si>
  <si>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</si>
  <si>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</si>
  <si>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</si>
  <si>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</si>
  <si>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</si>
  <si>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</si>
  <si>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</si>
  <si>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</si>
  <si>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</si>
  <si>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</si>
  <si>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</si>
  <si>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</si>
  <si>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</si>
  <si>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</si>
  <si>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</si>
  <si>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</si>
  <si>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</si>
  <si>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</si>
  <si>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</si>
  <si>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</si>
  <si>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</si>
  <si>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</si>
  <si>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</si>
  <si>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</si>
  <si>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</si>
  <si>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</si>
  <si>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</si>
  <si>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</si>
  <si>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</si>
  <si>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</si>
  <si>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</si>
  <si>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</si>
  <si>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</si>
  <si>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</si>
  <si>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</si>
  <si>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</si>
  <si>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</si>
  <si>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</si>
  <si>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</si>
  <si>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</si>
  <si>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</si>
  <si>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</si>
  <si>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</si>
  <si>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</si>
  <si>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</si>
  <si>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</si>
  <si>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</si>
  <si>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</si>
  <si>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</si>
  <si>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</si>
  <si>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</si>
  <si>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</si>
  <si>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</si>
  <si>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</si>
  <si>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</si>
  <si>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</si>
  <si>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</si>
  <si>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</si>
  <si>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</si>
  <si>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</si>
  <si>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</si>
  <si>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</si>
  <si>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</si>
  <si>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</si>
  <si>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</si>
  <si>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</si>
  <si>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</si>
  <si>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</si>
  <si>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</si>
  <si>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</si>
  <si>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</si>
  <si>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</si>
  <si>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</si>
  <si>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</si>
  <si>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</si>
  <si>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</si>
  <si>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</si>
  <si>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</si>
  <si>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</si>
  <si>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</si>
  <si>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</si>
  <si>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</si>
  <si>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</si>
  <si>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</si>
  <si>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</si>
  <si>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</si>
  <si>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</si>
  <si>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</si>
  <si>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</si>
  <si>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</si>
  <si>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</si>
  <si>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</si>
  <si>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</si>
  <si>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</si>
  <si>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</si>
  <si>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</si>
  <si>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</si>
  <si>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</si>
  <si>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</si>
  <si>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</si>
  <si>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</si>
  <si>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</si>
  <si>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</si>
  <si>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</si>
  <si>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</si>
  <si>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</si>
  <si>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</si>
  <si>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</si>
  <si>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</si>
  <si>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</si>
  <si>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</si>
  <si>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</si>
  <si>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</si>
  <si>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</si>
  <si>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</si>
  <si>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</si>
  <si>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</si>
  <si>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</si>
  <si>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</si>
  <si>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</si>
  <si>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</si>
  <si>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</si>
  <si>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</si>
  <si>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</si>
  <si>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</si>
  <si>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</si>
  <si>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</si>
  <si>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</si>
  <si>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</si>
  <si>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</si>
  <si>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</si>
  <si>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</si>
  <si>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</si>
  <si>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</si>
  <si>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</si>
  <si>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</si>
  <si>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</si>
  <si>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</si>
  <si>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</si>
  <si>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</si>
  <si>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</si>
  <si>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</si>
  <si>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</si>
  <si>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</si>
  <si>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</si>
  <si>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</si>
  <si>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</si>
  <si>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</si>
  <si>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</si>
  <si>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</si>
  <si>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</si>
  <si>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</si>
  <si>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</si>
  <si>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</si>
  <si>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</si>
  <si>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</si>
  <si>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</si>
  <si>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</si>
  <si>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</si>
  <si>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</si>
  <si>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</si>
  <si>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</si>
  <si>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</si>
  <si>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</si>
  <si>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</si>
  <si>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</si>
  <si>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</si>
  <si>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</si>
  <si>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</si>
  <si>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</si>
  <si>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</si>
  <si>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</si>
  <si>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</si>
  <si>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</si>
  <si>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</si>
  <si>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</si>
  <si>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</si>
  <si>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</si>
  <si>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</si>
  <si>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</si>
  <si>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</si>
  <si>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</si>
  <si>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</si>
  <si>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</si>
  <si>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</si>
  <si>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</si>
  <si>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</si>
  <si>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</si>
  <si>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</si>
  <si>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</si>
  <si>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</si>
  <si>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</si>
  <si>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</si>
  <si>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</si>
  <si>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</si>
  <si>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</si>
  <si>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</si>
  <si>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</si>
  <si>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</si>
  <si>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</si>
  <si>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</si>
  <si>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</si>
  <si>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</si>
  <si>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</si>
  <si>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</si>
  <si>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</si>
  <si>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</si>
  <si>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</si>
  <si>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</si>
  <si>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</si>
  <si>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</si>
  <si>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</si>
  <si>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</si>
  <si>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</si>
  <si>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</si>
  <si>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</si>
  <si>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</si>
  <si>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</si>
  <si>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</si>
  <si>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</si>
  <si>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</si>
  <si>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</si>
  <si>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</si>
  <si>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</si>
  <si>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</si>
  <si>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</si>
  <si>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</si>
  <si>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</si>
  <si>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</si>
  <si>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</si>
  <si>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</si>
  <si>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</si>
  <si>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</si>
  <si>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</si>
  <si>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</si>
  <si>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</si>
  <si>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</si>
  <si>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</si>
  <si>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</si>
  <si>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</si>
  <si>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</si>
  <si>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</si>
  <si>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</si>
  <si>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</si>
  <si>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</si>
  <si>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</si>
  <si>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</si>
  <si>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</si>
  <si>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</si>
  <si>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</si>
  <si>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</si>
  <si>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</si>
  <si>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</si>
  <si>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</si>
  <si>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</si>
  <si>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</si>
  <si>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</si>
  <si>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</si>
  <si>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</si>
  <si>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</si>
  <si>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</si>
  <si>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</si>
  <si>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</si>
  <si>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</si>
  <si>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</si>
  <si>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</si>
  <si>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</si>
  <si>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</si>
  <si>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</si>
  <si>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</si>
  <si>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</si>
  <si>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</si>
  <si>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</si>
  <si>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</si>
  <si>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</si>
  <si>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</si>
  <si>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</si>
  <si>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</si>
  <si>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</si>
  <si>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</si>
  <si>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</si>
  <si>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</si>
  <si>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</si>
  <si>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</si>
  <si>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</si>
  <si>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</si>
  <si>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</si>
  <si>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</si>
  <si>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</si>
  <si>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</si>
  <si>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</si>
  <si>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</si>
  <si>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</si>
  <si>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</si>
  <si>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</si>
  <si>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</si>
  <si>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</si>
  <si>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</si>
  <si>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</si>
  <si>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</si>
  <si>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</si>
  <si>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</si>
  <si>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</si>
  <si>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</si>
  <si>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</si>
  <si>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</si>
  <si>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</si>
  <si>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</si>
  <si>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</si>
  <si>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</si>
  <si>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</si>
  <si>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</si>
  <si>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</si>
  <si>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</si>
  <si>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</si>
  <si>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</si>
  <si>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</si>
  <si>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</si>
  <si>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</si>
  <si>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</si>
  <si>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</si>
  <si>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</si>
  <si>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</si>
  <si>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</si>
  <si>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</si>
  <si>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</si>
  <si>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</si>
  <si>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</si>
  <si>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</si>
  <si>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</si>
  <si>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</si>
  <si>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</si>
  <si>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</si>
  <si>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</si>
  <si>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</si>
  <si>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</si>
  <si>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</si>
  <si>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</si>
  <si>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</si>
  <si>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</si>
  <si>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</si>
  <si>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</si>
  <si>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</si>
  <si>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</si>
  <si>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</si>
  <si>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</si>
  <si>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</si>
  <si>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</si>
  <si>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</si>
  <si>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</si>
  <si>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</si>
  <si>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</si>
  <si>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</si>
  <si>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</si>
  <si>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</si>
  <si>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</si>
  <si>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</si>
  <si>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</si>
  <si>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</si>
  <si>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</si>
  <si>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</si>
  <si>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</si>
  <si>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</si>
  <si>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</si>
  <si>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</si>
  <si>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</si>
  <si>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</si>
  <si>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</si>
  <si>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</si>
  <si>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</si>
  <si>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</si>
  <si>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</si>
  <si>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</si>
  <si>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</si>
  <si>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</si>
  <si>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</si>
  <si>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</si>
  <si>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</si>
  <si>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</si>
  <si>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</si>
  <si>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</si>
  <si>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</si>
  <si>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</si>
  <si>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</si>
  <si>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</si>
  <si>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</si>
  <si>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</si>
  <si>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</si>
  <si>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</si>
  <si>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</si>
  <si>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</si>
  <si>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</si>
  <si>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</si>
  <si>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</si>
  <si>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</si>
  <si>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</si>
  <si>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</si>
  <si>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</si>
  <si>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</si>
  <si>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</si>
  <si>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</si>
  <si>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</si>
  <si>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</si>
  <si>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</si>
  <si>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</si>
  <si>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</si>
  <si>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</si>
  <si>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</si>
  <si>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</si>
  <si>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</si>
  <si>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</si>
  <si>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</si>
  <si>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</si>
  <si>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</si>
  <si>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</si>
  <si>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</si>
  <si>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</si>
  <si>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</si>
  <si>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</si>
  <si>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</si>
  <si>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</si>
  <si>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</si>
  <si>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</si>
  <si>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</si>
  <si>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</si>
  <si>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</si>
  <si>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</si>
  <si>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</si>
  <si>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</si>
  <si>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</si>
  <si>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</si>
  <si>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</si>
  <si>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</si>
  <si>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</si>
  <si>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</si>
  <si>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</si>
  <si>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</si>
  <si>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</si>
  <si>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</si>
  <si>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</si>
  <si>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</si>
  <si>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</si>
  <si>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</si>
  <si>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</si>
  <si>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</si>
  <si>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</si>
  <si>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</si>
  <si>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</si>
  <si>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</si>
  <si>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</si>
  <si>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</si>
  <si>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</si>
  <si>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</si>
  <si>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</si>
  <si>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</si>
  <si>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</si>
  <si>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</si>
  <si>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</si>
  <si>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</si>
  <si>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</si>
  <si>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</si>
  <si>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</si>
  <si>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</si>
  <si>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</si>
  <si>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</si>
  <si>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</si>
  <si>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</si>
  <si>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</si>
  <si>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</si>
  <si>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</si>
  <si>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</si>
  <si>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</si>
  <si>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</si>
  <si>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</si>
  <si>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</si>
  <si>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</si>
  <si>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</si>
  <si>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</si>
  <si>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</si>
  <si>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</si>
  <si>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</si>
  <si>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</si>
  <si>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</si>
  <si>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</si>
  <si>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</si>
  <si>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</si>
  <si>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</si>
  <si>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</si>
  <si>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</si>
  <si>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</si>
  <si>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</si>
  <si>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</si>
  <si>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</si>
  <si>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</si>
  <si>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</si>
  <si>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</si>
  <si>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</si>
  <si>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</si>
  <si>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</si>
  <si>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</si>
  <si>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</si>
  <si>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</si>
  <si>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</si>
  <si>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</si>
  <si>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</si>
  <si>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</si>
  <si>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</si>
  <si>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</si>
  <si>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</si>
  <si>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</si>
  <si>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</si>
  <si>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</si>
  <si>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</si>
  <si>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</si>
  <si>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</si>
  <si>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</si>
  <si>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</si>
  <si>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</si>
  <si>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</si>
  <si>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</si>
  <si>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</si>
  <si>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</si>
  <si>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</si>
  <si>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</si>
  <si>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</si>
  <si>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</si>
  <si>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</si>
  <si>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</si>
  <si>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</si>
  <si>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</si>
  <si>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</si>
  <si>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</si>
  <si>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</si>
  <si>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</si>
  <si>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</si>
  <si>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</si>
  <si>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</si>
  <si>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</si>
  <si>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</si>
  <si>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</si>
  <si>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</si>
  <si>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</si>
  <si>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</si>
  <si>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</si>
  <si>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</si>
  <si>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</si>
  <si>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</si>
  <si>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</si>
  <si>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</si>
  <si>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</si>
  <si>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</si>
  <si>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</si>
  <si>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</si>
  <si>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</si>
  <si>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</si>
  <si>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</si>
  <si>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</si>
  <si>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</si>
  <si>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</si>
  <si>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</si>
  <si>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</si>
  <si>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</si>
  <si>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</si>
  <si>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</si>
  <si>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</si>
  <si>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</si>
  <si>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</si>
  <si>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</si>
  <si>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</si>
  <si>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</si>
  <si>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</si>
  <si>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</si>
  <si>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</si>
  <si>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</si>
  <si>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</si>
  <si>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</si>
  <si>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</si>
  <si>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</si>
  <si>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</si>
  <si>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</si>
  <si>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</si>
  <si>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</si>
  <si>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</si>
  <si>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</si>
  <si>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</si>
  <si>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</si>
  <si>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</si>
  <si>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</si>
  <si>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</si>
  <si>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</si>
  <si>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</si>
  <si>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</si>
  <si>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</si>
  <si>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</si>
  <si>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</si>
  <si>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</si>
  <si>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</si>
  <si>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</si>
  <si>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</si>
  <si>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</si>
  <si>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</si>
  <si>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</si>
  <si>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</si>
  <si>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</si>
  <si>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</si>
  <si>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</si>
  <si>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</si>
  <si>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</si>
  <si>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</si>
  <si>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</si>
  <si>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</si>
  <si>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</si>
  <si>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</si>
  <si>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</si>
  <si>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</si>
  <si>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</si>
  <si>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</si>
  <si>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</si>
  <si>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</si>
  <si>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</si>
  <si>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</si>
  <si>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</si>
  <si>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</si>
  <si>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</si>
  <si>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</si>
  <si>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</si>
  <si>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</si>
  <si>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</si>
  <si>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</si>
  <si>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</si>
  <si>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</si>
  <si>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</si>
  <si>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</si>
  <si>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</si>
  <si>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</si>
  <si>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</si>
  <si>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</si>
  <si>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</si>
  <si>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</si>
  <si>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</si>
  <si>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</si>
  <si>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</si>
  <si>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</si>
  <si>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</si>
  <si>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</si>
  <si>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</si>
  <si>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</si>
  <si>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</si>
  <si>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</si>
  <si>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</si>
  <si>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</si>
  <si>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</si>
  <si>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</si>
  <si>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</si>
  <si>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</si>
  <si>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</si>
  <si>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</si>
  <si>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</si>
  <si>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</si>
  <si>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</si>
  <si>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</si>
  <si>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</si>
  <si>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</si>
  <si>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</si>
  <si>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</si>
  <si>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</si>
  <si>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</si>
  <si>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</si>
  <si>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</si>
  <si>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</si>
  <si>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</si>
  <si>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</si>
  <si>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</si>
  <si>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</si>
  <si>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</si>
  <si>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</si>
  <si>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</si>
  <si>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</si>
  <si>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</si>
  <si>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</si>
  <si>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</si>
  <si>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</si>
  <si>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</si>
  <si>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</si>
  <si>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</si>
  <si>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</si>
  <si>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</si>
  <si>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</si>
  <si>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</si>
  <si>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</si>
  <si>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</si>
  <si>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</si>
  <si>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</si>
  <si>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</si>
  <si>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</si>
  <si>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</si>
  <si>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</si>
  <si>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</si>
  <si>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</si>
  <si>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</si>
  <si>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</si>
  <si>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</si>
  <si>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</si>
  <si>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</si>
  <si>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</si>
  <si>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</si>
  <si>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</si>
  <si>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</si>
  <si>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</si>
  <si>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</si>
  <si>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</si>
  <si>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</si>
  <si>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</si>
  <si>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</si>
  <si>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</si>
  <si>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</si>
  <si>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</si>
  <si>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</si>
  <si>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</si>
  <si>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</si>
  <si>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</si>
  <si>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</si>
  <si>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</si>
  <si>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</si>
  <si>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</si>
  <si>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</si>
  <si>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</si>
  <si>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</si>
  <si>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</si>
  <si>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</si>
  <si>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</si>
  <si>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</si>
  <si>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</si>
  <si>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</si>
  <si>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</si>
  <si>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</si>
  <si>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</si>
  <si>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</si>
  <si>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</si>
  <si>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</si>
  <si>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</si>
  <si>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</si>
  <si>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</si>
  <si>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</si>
  <si>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</si>
  <si>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</si>
  <si>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</si>
  <si>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</si>
  <si>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</si>
  <si>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</si>
  <si>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</si>
  <si>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</si>
  <si>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</si>
  <si>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</si>
  <si>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</si>
  <si>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</si>
  <si>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</si>
  <si>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</si>
  <si>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</si>
  <si>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</si>
  <si>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</si>
  <si>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</si>
  <si>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</si>
  <si>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</si>
  <si>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</si>
  <si>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</si>
  <si>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</si>
  <si>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</si>
  <si>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</si>
  <si>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</si>
  <si>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</si>
  <si>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</si>
  <si>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</si>
  <si>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</si>
  <si>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</si>
  <si>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</si>
  <si>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</si>
  <si>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</si>
  <si>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</si>
  <si>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</si>
  <si>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</si>
  <si>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</si>
  <si>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</si>
  <si>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</si>
  <si>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</si>
  <si>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</si>
  <si>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</si>
  <si>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</si>
  <si>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</si>
  <si>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</si>
  <si>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</si>
  <si>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</si>
  <si>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</si>
  <si>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</si>
  <si>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</si>
  <si>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</si>
  <si>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</si>
  <si>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</si>
  <si>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</si>
  <si>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</si>
  <si>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</si>
  <si>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</si>
  <si>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</si>
  <si>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</si>
  <si>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</si>
  <si>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</si>
  <si>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</si>
  <si>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</si>
  <si>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</si>
  <si>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</si>
  <si>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</si>
  <si>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</si>
  <si>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</si>
  <si>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</si>
  <si>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</si>
  <si>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</si>
  <si>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</si>
  <si>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</si>
  <si>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</si>
  <si>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</si>
  <si>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</si>
  <si>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</si>
  <si>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</si>
  <si>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</si>
  <si>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</si>
  <si>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</si>
  <si>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</si>
  <si>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</si>
  <si>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</si>
  <si>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</si>
  <si>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</si>
  <si>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</si>
  <si>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</si>
  <si>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</si>
  <si>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</si>
  <si>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</si>
  <si>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</si>
  <si>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</si>
  <si>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</si>
  <si>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</si>
  <si>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</si>
  <si>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</si>
  <si>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</si>
  <si>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</si>
  <si>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</si>
  <si>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</si>
  <si>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</si>
  <si>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</si>
  <si>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</si>
  <si>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</si>
  <si>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</si>
  <si>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</si>
  <si>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</si>
  <si>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</si>
  <si>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</si>
  <si>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</si>
  <si>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</si>
  <si>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</si>
  <si>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</si>
  <si>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</si>
  <si>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</si>
  <si>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</si>
  <si>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</si>
  <si>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</si>
  <si>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</si>
  <si>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</si>
  <si>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</si>
  <si>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</si>
  <si>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</si>
  <si>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</si>
  <si>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</si>
  <si>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</si>
  <si>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</si>
  <si>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</si>
  <si>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</si>
  <si>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</si>
  <si>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</si>
  <si>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</si>
  <si>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</si>
  <si>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</si>
  <si>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</si>
  <si>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</si>
  <si>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</si>
  <si>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</si>
  <si>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</si>
  <si>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</si>
  <si>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</si>
  <si>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</si>
  <si>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</si>
  <si>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</si>
  <si>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</si>
  <si>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</si>
  <si>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</si>
  <si>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</si>
  <si>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</si>
  <si>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</si>
  <si>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</si>
  <si>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</si>
  <si>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</si>
  <si>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</si>
  <si>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</si>
  <si>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</si>
  <si>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</si>
  <si>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</si>
  <si>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</si>
  <si>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</si>
  <si>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</si>
  <si>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</si>
  <si>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</si>
  <si>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</si>
  <si>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</si>
  <si>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</si>
  <si>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</si>
  <si>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</si>
  <si>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</si>
  <si>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</si>
  <si>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</si>
  <si>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</si>
  <si>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</si>
  <si>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</si>
  <si>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</si>
  <si>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</si>
  <si>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</si>
  <si>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</si>
  <si>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</si>
  <si>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</si>
  <si>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</si>
  <si>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</si>
  <si>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</si>
  <si>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</si>
  <si>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</si>
  <si>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</si>
  <si>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</si>
  <si>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</si>
  <si>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</si>
  <si>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</si>
  <si>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</si>
  <si>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</si>
  <si>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</si>
  <si>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</si>
  <si>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</si>
  <si>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</si>
  <si>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</si>
  <si>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</si>
  <si>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</si>
  <si>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</si>
  <si>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</si>
  <si>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</si>
  <si>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</si>
  <si>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</si>
  <si>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</si>
  <si>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</si>
  <si>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</si>
  <si>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</si>
  <si>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</si>
  <si>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</si>
  <si>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</si>
  <si>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</si>
  <si>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</si>
  <si>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</si>
  <si>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</si>
  <si>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</si>
  <si>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</si>
  <si>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</si>
  <si>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</si>
  <si>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</si>
  <si>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</si>
  <si>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</si>
  <si>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</si>
  <si>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</si>
  <si>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</si>
  <si>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</si>
  <si>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</si>
  <si>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</si>
  <si>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</si>
  <si>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</si>
  <si>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</si>
  <si>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</si>
  <si>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</si>
  <si>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</si>
  <si>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</si>
  <si>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</si>
  <si>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</si>
  <si>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</si>
  <si>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</si>
  <si>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</si>
  <si>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</si>
  <si>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</si>
  <si>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</si>
  <si>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</si>
  <si>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</si>
  <si>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</si>
  <si>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</si>
  <si>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</si>
  <si>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</si>
  <si>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</si>
  <si>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</si>
  <si>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</si>
  <si>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</si>
  <si>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</si>
  <si>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</si>
  <si>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</si>
  <si>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</si>
  <si>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</si>
  <si>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</si>
  <si>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</si>
  <si>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</si>
  <si>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</si>
  <si>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</si>
  <si>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</si>
  <si>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</si>
  <si>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</si>
  <si>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</si>
  <si>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</si>
  <si>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</si>
  <si>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</si>
  <si>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</si>
  <si>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</si>
  <si>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</si>
  <si>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</si>
  <si>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</si>
  <si>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</si>
  <si>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</si>
  <si>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</si>
  <si>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</si>
  <si>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</si>
  <si>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</si>
  <si>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</si>
  <si>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</si>
  <si>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</si>
  <si>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</si>
  <si>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</si>
  <si>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</si>
  <si>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</si>
  <si>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</si>
  <si>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</si>
  <si>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</si>
  <si>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</si>
  <si>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</si>
  <si>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</si>
  <si>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</si>
  <si>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</si>
  <si>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</si>
  <si>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</si>
  <si>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</si>
  <si>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</si>
  <si>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</si>
  <si>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</si>
  <si>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</si>
  <si>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</si>
  <si>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</si>
  <si>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</si>
  <si>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</si>
  <si>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</si>
  <si>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</si>
  <si>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</si>
  <si>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</si>
  <si>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</si>
  <si>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</si>
  <si>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</si>
  <si>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</si>
  <si>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</si>
  <si>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</si>
  <si>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</si>
  <si>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</si>
  <si>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</si>
  <si>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</si>
  <si>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</si>
  <si>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</si>
  <si>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</si>
  <si>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</si>
  <si>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</si>
  <si>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</si>
  <si>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</si>
  <si>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</si>
  <si>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</si>
  <si>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</si>
  <si>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</si>
  <si>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</si>
  <si>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</si>
  <si>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</si>
  <si>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</si>
  <si>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</si>
  <si>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</si>
  <si>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</si>
  <si>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</si>
  <si>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</si>
  <si>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</si>
  <si>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</si>
  <si>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</si>
  <si>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</si>
  <si>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</si>
  <si>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</si>
  <si>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</si>
  <si>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</si>
  <si>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</si>
  <si>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</si>
  <si>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</si>
  <si>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</si>
  <si>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</si>
  <si>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</si>
  <si>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</si>
  <si>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</si>
  <si>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</si>
  <si>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</si>
  <si>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</si>
  <si>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</si>
  <si>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</si>
  <si>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</si>
  <si>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</si>
  <si>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</si>
  <si>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</si>
  <si>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</si>
  <si>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</si>
  <si>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</si>
  <si>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</si>
  <si>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</si>
  <si>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</si>
  <si>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</si>
  <si>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</si>
  <si>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</si>
  <si>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</si>
  <si>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</si>
  <si>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</si>
  <si>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</si>
  <si>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</si>
  <si>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</si>
  <si>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</si>
  <si>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</si>
  <si>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</si>
  <si>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</si>
  <si>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</si>
  <si>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</si>
  <si>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</si>
  <si>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</si>
  <si>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</si>
  <si>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</si>
  <si>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</si>
  <si>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</si>
  <si>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</si>
  <si>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</si>
  <si>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</si>
  <si>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</si>
  <si>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</si>
  <si>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</si>
  <si>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</si>
  <si>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</si>
  <si>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</si>
  <si>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</si>
  <si>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</si>
  <si>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</si>
  <si>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</si>
  <si>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</si>
  <si>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</si>
  <si>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</si>
  <si>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</si>
  <si>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</si>
  <si>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</si>
  <si>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</si>
  <si>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</si>
  <si>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</si>
  <si>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</si>
  <si>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</si>
  <si>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</si>
  <si>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</si>
  <si>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</si>
  <si>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</si>
  <si>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</si>
  <si>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</si>
  <si>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</si>
  <si>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</si>
  <si>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</si>
  <si>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</si>
  <si>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</si>
  <si>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</si>
  <si>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</si>
  <si>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</si>
  <si>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</si>
  <si>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</si>
  <si>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</si>
  <si>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</si>
  <si>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</si>
  <si>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</si>
  <si>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</si>
  <si>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</si>
  <si>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</si>
  <si>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</si>
  <si>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</si>
  <si>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</si>
  <si>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</si>
  <si>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</si>
  <si>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</si>
  <si>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</si>
  <si>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</si>
  <si>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</si>
  <si>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</si>
  <si>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</si>
  <si>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</si>
  <si>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</si>
  <si>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</si>
  <si>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</si>
  <si>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</si>
  <si>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</si>
  <si>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</si>
  <si>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</si>
  <si>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</si>
  <si>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</si>
  <si>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</si>
  <si>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</si>
  <si>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</si>
  <si>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</si>
  <si>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</si>
  <si>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</si>
  <si>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</si>
  <si>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</si>
  <si>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</si>
  <si>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</si>
  <si>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</si>
  <si>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</si>
  <si>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</si>
  <si>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</si>
  <si>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</si>
  <si>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</si>
  <si>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</si>
  <si>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</si>
  <si>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</si>
  <si>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</si>
  <si>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</si>
  <si>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</si>
  <si>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</si>
  <si>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</si>
  <si>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</si>
  <si>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</si>
  <si>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</si>
  <si>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</si>
  <si>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</si>
  <si>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</si>
  <si>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</si>
  <si>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</si>
  <si>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</si>
  <si>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</si>
  <si>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</si>
  <si>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</si>
  <si>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</si>
  <si>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</si>
  <si>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</si>
  <si>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</si>
  <si>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</si>
  <si>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</si>
  <si>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</si>
  <si>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</si>
  <si>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</si>
  <si>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</si>
  <si>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</si>
  <si>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</si>
  <si>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</si>
  <si>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</si>
  <si>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</si>
  <si>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</si>
  <si>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</si>
  <si>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</si>
  <si>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</si>
  <si>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</si>
  <si>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</si>
  <si>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</si>
  <si>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</si>
  <si>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</si>
  <si>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</si>
  <si>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</si>
  <si>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</si>
  <si>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</si>
  <si>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</si>
  <si>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</si>
  <si>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</si>
  <si>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</si>
  <si>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</si>
  <si>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</si>
  <si>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</si>
  <si>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</si>
  <si>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</si>
  <si>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</si>
  <si>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</si>
  <si>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</si>
  <si>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</si>
  <si>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</si>
  <si>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</si>
  <si>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</si>
  <si>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</si>
  <si>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</si>
  <si>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</si>
  <si>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</si>
  <si>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</si>
  <si>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</si>
  <si>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</si>
  <si>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</si>
  <si>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</si>
  <si>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</si>
  <si>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</si>
  <si>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</si>
  <si>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</si>
  <si>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</si>
  <si>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</si>
  <si>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</si>
  <si>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</si>
  <si>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</si>
  <si>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</si>
  <si>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</si>
  <si>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</si>
  <si>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</si>
  <si>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</si>
  <si>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</si>
  <si>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</si>
  <si>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</si>
  <si>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</si>
  <si>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</si>
  <si>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</si>
  <si>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</si>
  <si>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</si>
  <si>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</si>
  <si>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</si>
  <si>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</si>
  <si>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</si>
  <si>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</si>
  <si>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</si>
  <si>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</si>
  <si>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</si>
  <si>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</si>
  <si>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</si>
  <si>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</si>
  <si>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</si>
  <si>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</si>
  <si>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</si>
  <si>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</si>
  <si>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</si>
  <si>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</si>
  <si>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</si>
  <si>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</si>
  <si>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</si>
  <si>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</si>
  <si>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</si>
  <si>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</si>
  <si>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</si>
  <si>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</si>
  <si>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</si>
  <si>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</si>
  <si>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</si>
  <si>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</si>
  <si>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</si>
  <si>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</si>
  <si>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</si>
  <si>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</si>
  <si>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</si>
  <si>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</si>
  <si>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</si>
  <si>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</si>
  <si>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</si>
  <si>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</si>
  <si>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</si>
  <si>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</si>
  <si>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</si>
  <si>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</si>
  <si>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</si>
  <si>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</si>
  <si>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</si>
  <si>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</si>
  <si>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</si>
  <si>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</si>
  <si>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</si>
  <si>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</si>
  <si>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</si>
  <si>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</si>
  <si>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</si>
  <si>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</si>
  <si>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</si>
  <si>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</si>
  <si>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</si>
  <si>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</si>
  <si>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</si>
  <si>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</si>
  <si>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</si>
  <si>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</si>
  <si>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</si>
  <si>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</si>
  <si>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</si>
  <si>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</si>
  <si>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</si>
  <si>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</si>
  <si>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</si>
  <si>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</si>
  <si>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</si>
  <si>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</si>
  <si>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</si>
  <si>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</si>
  <si>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</si>
  <si>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</si>
  <si>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</si>
  <si>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</si>
  <si>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</si>
  <si>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</si>
  <si>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</si>
  <si>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</si>
  <si>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</si>
  <si>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</si>
  <si>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</si>
  <si>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</si>
  <si>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</si>
  <si>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</si>
  <si>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</si>
  <si>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</si>
  <si>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</si>
  <si>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</si>
  <si>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</si>
  <si>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</si>
  <si>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</si>
  <si>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</si>
  <si>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</si>
  <si>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</si>
  <si>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</si>
  <si>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</si>
  <si>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</si>
  <si>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</si>
  <si>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</si>
  <si>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</si>
  <si>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</si>
  <si>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</si>
  <si>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</si>
  <si>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</si>
  <si>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</si>
  <si>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</si>
  <si>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</si>
  <si>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</si>
  <si>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</si>
  <si>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</si>
  <si>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</si>
  <si>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</si>
  <si>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</si>
  <si>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</si>
  <si>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</si>
  <si>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</si>
  <si>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</si>
  <si>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</si>
  <si>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</si>
  <si>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</si>
  <si>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</si>
  <si>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</si>
  <si>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</si>
  <si>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</si>
  <si>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</si>
  <si>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</si>
  <si>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</si>
  <si>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</si>
  <si>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</si>
  <si>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</si>
  <si>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</si>
  <si>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</si>
  <si>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</si>
  <si>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</si>
  <si>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</si>
  <si>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</si>
  <si>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</si>
  <si>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</si>
  <si>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</si>
  <si>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</si>
  <si>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</si>
  <si>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</si>
  <si>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</si>
  <si>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</si>
  <si>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</si>
  <si>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</si>
  <si>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</si>
  <si>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</si>
  <si>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</si>
  <si>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</si>
  <si>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</si>
  <si>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</si>
  <si>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</si>
  <si>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</si>
  <si>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</si>
  <si>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</si>
  <si>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</si>
  <si>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</si>
  <si>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</si>
  <si>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</si>
  <si>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</si>
  <si>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</si>
  <si>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</si>
  <si>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</si>
  <si>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</si>
  <si>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</si>
  <si>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</si>
  <si>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</si>
  <si>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</si>
  <si>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</si>
  <si>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</si>
  <si>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</si>
  <si>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</si>
  <si>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</si>
  <si>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</si>
  <si>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</si>
  <si>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</si>
  <si>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</si>
  <si>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</si>
  <si>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</si>
  <si>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</si>
  <si>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</si>
  <si>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</si>
  <si>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</si>
  <si>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</si>
  <si>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</si>
  <si>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</si>
  <si>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</si>
  <si>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</si>
  <si>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</si>
  <si>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</si>
  <si>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</si>
  <si>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</si>
  <si>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</si>
  <si>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</si>
  <si>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</si>
  <si>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</si>
  <si>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</si>
  <si>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</si>
  <si>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</si>
  <si>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</si>
  <si>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</si>
  <si>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</si>
  <si>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</si>
  <si>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</si>
  <si>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</si>
  <si>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</si>
  <si>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</si>
  <si>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</si>
  <si>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</si>
  <si>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</si>
  <si>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</si>
  <si>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</si>
  <si>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</si>
  <si>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</si>
  <si>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</si>
  <si>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</si>
  <si>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</si>
  <si>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</si>
  <si>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</si>
  <si>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</si>
  <si>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</si>
  <si>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</si>
  <si>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</si>
  <si>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</si>
  <si>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</si>
  <si>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</si>
  <si>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</si>
  <si>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</si>
  <si>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</si>
  <si>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</si>
  <si>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</si>
  <si>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</si>
  <si>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</si>
  <si>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</si>
  <si>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</si>
  <si>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</si>
  <si>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</si>
  <si>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</si>
  <si>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</si>
  <si>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</si>
  <si>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</si>
  <si>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</si>
  <si>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</si>
  <si>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</si>
  <si>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</si>
  <si>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</si>
  <si>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</si>
  <si>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</si>
  <si>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</si>
  <si>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</si>
  <si>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</si>
  <si>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</si>
  <si>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</si>
  <si>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</si>
  <si>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</si>
  <si>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</si>
  <si>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</si>
  <si>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</si>
  <si>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</si>
  <si>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</si>
  <si>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</si>
  <si>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</si>
  <si>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</si>
  <si>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</si>
  <si>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</si>
  <si>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</si>
  <si>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</si>
  <si>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</si>
  <si>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</si>
  <si>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</si>
  <si>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</si>
  <si>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</si>
  <si>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</si>
  <si>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</si>
  <si>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</si>
  <si>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</si>
  <si>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</si>
  <si>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</si>
  <si>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</si>
  <si>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</si>
  <si>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</si>
  <si>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</si>
  <si>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</si>
  <si>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</si>
  <si>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</si>
  <si>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</si>
  <si>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</si>
  <si>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</si>
  <si>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</si>
  <si>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</si>
  <si>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</si>
  <si>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</si>
  <si>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</si>
  <si>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</si>
  <si>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</si>
  <si>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</si>
  <si>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</si>
  <si>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</si>
  <si>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</si>
  <si>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</si>
  <si>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</si>
  <si>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</si>
  <si>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</si>
  <si>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</si>
  <si>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</si>
  <si>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</si>
  <si>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</si>
  <si>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</si>
  <si>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</si>
  <si>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</si>
  <si>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</si>
  <si>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</si>
  <si>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</si>
  <si>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</si>
  <si>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</si>
  <si>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</si>
  <si>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</si>
  <si>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</si>
  <si>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</si>
  <si>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</si>
  <si>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</si>
  <si>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</si>
  <si>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</si>
  <si>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</si>
  <si>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</si>
  <si>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</si>
  <si>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</si>
  <si>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</si>
  <si>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</si>
  <si>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</si>
  <si>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</si>
  <si>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</si>
  <si>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</si>
  <si>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</si>
  <si>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</si>
  <si>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</si>
  <si>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</si>
  <si>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</si>
  <si>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</si>
  <si>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</si>
  <si>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</si>
  <si>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</si>
  <si>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</si>
  <si>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</si>
  <si>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</si>
  <si>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</si>
  <si>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</si>
  <si>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</si>
  <si>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</si>
  <si>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</si>
  <si>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</si>
  <si>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</si>
  <si>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</si>
  <si>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</si>
  <si>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</si>
  <si>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</si>
  <si>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</si>
  <si>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</si>
  <si>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</si>
  <si>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</si>
  <si>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</si>
  <si>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</si>
  <si>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</si>
  <si>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</si>
  <si>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</si>
  <si>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</si>
  <si>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</si>
  <si>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</si>
  <si>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</si>
  <si>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</si>
  <si>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</si>
  <si>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</si>
  <si>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</si>
  <si>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</si>
  <si>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</si>
  <si>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</si>
  <si>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</si>
  <si>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</si>
  <si>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</si>
  <si>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</si>
  <si>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</si>
  <si>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</si>
  <si>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</si>
  <si>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</si>
  <si>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</si>
  <si>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</si>
  <si>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</si>
  <si>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</si>
  <si>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</si>
  <si>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</si>
  <si>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</si>
  <si>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</si>
  <si>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</si>
  <si>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</si>
  <si>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</si>
  <si>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</si>
  <si>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</si>
  <si>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</si>
  <si>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</si>
  <si>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</si>
  <si>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</si>
  <si>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</si>
  <si>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</si>
  <si>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</si>
  <si>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</si>
  <si>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</si>
  <si>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</si>
  <si>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</si>
  <si>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</si>
  <si>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</si>
  <si>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</si>
  <si>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</si>
  <si>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</si>
  <si>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</si>
  <si>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</si>
  <si>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</si>
  <si>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</si>
  <si>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</si>
  <si>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</si>
  <si>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</si>
  <si>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</si>
  <si>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</si>
  <si>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</si>
  <si>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</si>
  <si>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</si>
  <si>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</si>
  <si>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</si>
  <si>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</si>
  <si>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</si>
  <si>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</si>
  <si>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</si>
  <si>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</si>
  <si>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</si>
  <si>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</si>
  <si>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</si>
  <si>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</si>
  <si>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</si>
  <si>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</si>
  <si>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</si>
  <si>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</si>
  <si>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</si>
  <si>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</si>
  <si>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</si>
  <si>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</si>
  <si>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</si>
  <si>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</si>
  <si>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</si>
  <si>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</si>
  <si>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</si>
  <si>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</si>
  <si>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</si>
  <si>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</si>
  <si>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</si>
  <si>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</si>
  <si>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</si>
  <si>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</si>
  <si>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</si>
  <si>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</si>
  <si>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</si>
  <si>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</si>
  <si>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</si>
  <si>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</si>
  <si>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</si>
  <si>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</si>
  <si>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</si>
  <si>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</si>
  <si>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</si>
  <si>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</si>
  <si>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</si>
  <si>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</si>
  <si>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</si>
  <si>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</si>
  <si>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</si>
  <si>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</si>
  <si>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</si>
  <si>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</si>
  <si>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</si>
  <si>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</si>
  <si>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</si>
  <si>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</si>
  <si>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</si>
  <si>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</si>
  <si>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</si>
  <si>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</si>
  <si>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</si>
  <si>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</si>
  <si>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</si>
  <si>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</si>
  <si>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</si>
  <si>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</si>
  <si>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</si>
  <si>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</si>
  <si>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</si>
  <si>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</si>
  <si>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</si>
  <si>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</si>
  <si>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</si>
  <si>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</si>
  <si>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</si>
  <si>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</si>
  <si>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</si>
  <si>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</si>
  <si>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</si>
  <si>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</si>
  <si>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</si>
  <si>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</si>
  <si>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</si>
  <si>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</si>
  <si>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</si>
  <si>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</si>
  <si>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</si>
  <si>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</si>
  <si>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</si>
  <si>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</si>
  <si>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</si>
  <si>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</si>
  <si>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</si>
  <si>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</si>
  <si>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</si>
  <si>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</si>
  <si>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</si>
  <si>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</si>
  <si>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</si>
  <si>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</si>
  <si>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</si>
  <si>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</si>
  <si>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</si>
  <si>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</si>
  <si>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</si>
  <si>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</si>
  <si>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</si>
  <si>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</si>
  <si>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</si>
  <si>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</si>
  <si>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</si>
  <si>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</si>
  <si>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</si>
  <si>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</si>
  <si>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</si>
  <si>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</si>
  <si>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</si>
  <si>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</si>
  <si>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</si>
  <si>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</si>
  <si>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</si>
  <si>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</si>
  <si>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</si>
  <si>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</si>
  <si>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</si>
  <si>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</si>
  <si>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</si>
  <si>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</si>
  <si>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</si>
  <si>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</si>
  <si>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</si>
  <si>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</si>
  <si>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</si>
  <si>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</si>
  <si>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</si>
  <si>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</si>
  <si>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</si>
  <si>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</si>
  <si>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</si>
  <si>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</si>
  <si>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</si>
  <si>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</si>
  <si>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</si>
  <si>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</si>
  <si>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</si>
  <si>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</si>
  <si>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</si>
  <si>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</si>
  <si>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</si>
  <si>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</si>
  <si>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</si>
  <si>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</si>
  <si>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</si>
  <si>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</si>
  <si>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</si>
  <si>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</si>
  <si>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</si>
  <si>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</si>
  <si>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</si>
  <si>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</si>
  <si>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</si>
  <si>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</si>
  <si>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</si>
  <si>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</si>
  <si>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</si>
  <si>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</si>
  <si>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</si>
  <si>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</si>
  <si>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</si>
  <si>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</si>
  <si>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</si>
  <si>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</si>
  <si>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</si>
  <si>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</si>
  <si>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</si>
  <si>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</si>
  <si>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</si>
  <si>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</si>
  <si>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</si>
  <si>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</si>
  <si>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</si>
  <si>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</si>
  <si>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</si>
  <si>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</si>
  <si>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</si>
  <si>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</si>
  <si>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</si>
  <si>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</si>
  <si>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</si>
  <si>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</si>
  <si>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</si>
  <si>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</si>
  <si>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</si>
  <si>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</si>
  <si>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</si>
  <si>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</si>
  <si>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</si>
  <si>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</si>
  <si>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</si>
  <si>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</si>
  <si>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</si>
  <si>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</si>
  <si>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</si>
  <si>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</si>
  <si>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</si>
  <si>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</si>
  <si>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</si>
  <si>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</si>
  <si>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</si>
  <si>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</si>
  <si>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</si>
  <si>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</si>
  <si>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</si>
  <si>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</si>
  <si>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</si>
  <si>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</si>
  <si>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</si>
  <si>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</si>
  <si>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</si>
  <si>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</si>
  <si>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</si>
  <si>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</si>
  <si>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</si>
  <si>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</si>
  <si>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</si>
  <si>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</si>
  <si>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</si>
  <si>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</si>
  <si>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</si>
  <si>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</si>
  <si>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</si>
  <si>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</si>
  <si>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</si>
  <si>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</si>
  <si>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</si>
  <si>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</si>
  <si>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</si>
  <si>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</si>
  <si>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</si>
  <si>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</si>
  <si>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</si>
  <si>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</si>
  <si>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</si>
  <si>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</si>
  <si>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</si>
  <si>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</si>
  <si>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</si>
  <si>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</si>
  <si>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</si>
  <si>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</si>
  <si>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</si>
  <si>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</si>
  <si>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</si>
  <si>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</si>
  <si>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</si>
  <si>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</si>
  <si>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</si>
  <si>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</si>
  <si>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</si>
  <si>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</si>
  <si>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</si>
  <si>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</si>
  <si>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</si>
  <si>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</si>
  <si>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</si>
  <si>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</si>
  <si>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</si>
  <si>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</si>
  <si>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</si>
  <si>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</si>
  <si>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</si>
  <si>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</si>
  <si>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</si>
  <si>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</si>
  <si>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</si>
  <si>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</si>
  <si>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</si>
  <si>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</si>
  <si>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</si>
  <si>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</si>
  <si>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</si>
  <si>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</si>
  <si>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</si>
  <si>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</si>
  <si>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</si>
  <si>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</si>
  <si>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</si>
  <si>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</si>
  <si>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</si>
  <si>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</si>
  <si>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</si>
  <si>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</si>
  <si>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</si>
  <si>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</si>
  <si>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</si>
  <si>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</si>
  <si>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</si>
  <si>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</si>
  <si>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</si>
  <si>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</si>
  <si>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</si>
  <si>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</si>
  <si>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</si>
  <si>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</si>
  <si>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</si>
  <si>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</si>
  <si>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</si>
  <si>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</si>
  <si>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</si>
  <si>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</si>
  <si>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</si>
  <si>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</si>
  <si>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</si>
  <si>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</si>
  <si>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</si>
  <si>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</si>
  <si>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</si>
  <si>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</si>
  <si>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</si>
  <si>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</si>
  <si>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</si>
  <si>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</si>
  <si>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</si>
  <si>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</si>
  <si>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</si>
  <si>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</si>
  <si>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</si>
  <si>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</si>
  <si>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</si>
  <si>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</si>
  <si>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</si>
  <si>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</si>
  <si>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</si>
  <si>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</si>
  <si>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</si>
  <si>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</si>
  <si>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</si>
  <si>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</si>
  <si>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</si>
  <si>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</si>
  <si>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</si>
  <si>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</si>
  <si>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</si>
  <si>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</si>
  <si>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</si>
  <si>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</si>
  <si>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</si>
  <si>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</si>
  <si>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</si>
  <si>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</si>
  <si>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</si>
  <si>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</si>
  <si>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</si>
  <si>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</si>
  <si>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</si>
  <si>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</si>
  <si>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</si>
  <si>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</si>
  <si>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</si>
  <si>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</si>
  <si>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</si>
  <si>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</si>
  <si>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</si>
  <si>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</si>
  <si>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</si>
  <si>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</si>
  <si>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</si>
  <si>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</si>
  <si>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</si>
  <si>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</si>
  <si>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</si>
  <si>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</si>
  <si>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</si>
  <si>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</si>
  <si>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</si>
  <si>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</si>
  <si>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</si>
  <si>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</si>
  <si>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</si>
  <si>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</si>
  <si>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</si>
  <si>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</si>
  <si>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</si>
  <si>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</si>
  <si>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</si>
  <si>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</si>
  <si>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</si>
  <si>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</si>
  <si>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</si>
  <si>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</si>
  <si>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</si>
  <si>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</si>
  <si>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</si>
  <si>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</si>
  <si>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</si>
  <si>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</si>
  <si>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</si>
  <si>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</si>
  <si>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</si>
  <si>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</si>
  <si>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</si>
  <si>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</si>
  <si>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</si>
  <si>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</si>
  <si>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</si>
  <si>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</si>
  <si>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</si>
  <si>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</si>
  <si>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</si>
  <si>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</si>
  <si>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</si>
  <si>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</si>
  <si>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</si>
  <si>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</si>
  <si>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</si>
  <si>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</si>
  <si>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</si>
  <si>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</si>
  <si>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</si>
  <si>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</si>
  <si>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</si>
  <si>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</si>
  <si>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</si>
  <si>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</si>
  <si>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</si>
  <si>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</si>
  <si>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</si>
  <si>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</si>
  <si>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</si>
  <si>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</si>
  <si>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</si>
  <si>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</si>
  <si>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</si>
  <si>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</si>
  <si>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</si>
  <si>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</si>
  <si>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</si>
  <si>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</si>
  <si>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</si>
  <si>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</si>
  <si>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</si>
  <si>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</si>
  <si>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</si>
  <si>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</si>
  <si>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</si>
  <si>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</si>
  <si>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</si>
  <si>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</si>
  <si>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</si>
  <si>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</si>
  <si>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</si>
  <si>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</si>
  <si>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</si>
  <si>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</si>
  <si>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</si>
  <si>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</si>
  <si>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</si>
  <si>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</si>
  <si>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</si>
  <si>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</si>
  <si>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</si>
  <si>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</si>
  <si>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</si>
  <si>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</si>
  <si>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</si>
  <si>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</si>
  <si>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</si>
  <si>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</si>
  <si>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</si>
  <si>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</si>
  <si>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</si>
  <si>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</si>
  <si>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</si>
  <si>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</si>
  <si>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</si>
  <si>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</si>
  <si>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</si>
  <si>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</si>
  <si>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</si>
  <si>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</si>
  <si>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</si>
  <si>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</si>
  <si>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</si>
  <si>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</si>
  <si>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</si>
  <si>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</si>
  <si>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</si>
  <si>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</si>
  <si>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</si>
  <si>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</si>
  <si>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</si>
  <si>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</si>
  <si>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</si>
  <si>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</si>
  <si>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</si>
  <si>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</si>
  <si>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</si>
  <si>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</si>
  <si>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</si>
  <si>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</si>
  <si>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</si>
  <si>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</si>
  <si>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</si>
  <si>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</si>
  <si>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</si>
  <si>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</si>
  <si>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</si>
  <si>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</si>
  <si>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</si>
  <si>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</si>
  <si>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</si>
  <si>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</si>
  <si>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</si>
  <si>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</si>
  <si>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</si>
  <si>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</si>
  <si>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</si>
  <si>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</si>
  <si>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</si>
  <si>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</si>
  <si>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</si>
  <si>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</si>
  <si>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</si>
  <si>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</si>
  <si>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</si>
  <si>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</si>
  <si>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</si>
  <si>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</si>
  <si>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</si>
  <si>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</si>
  <si>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</si>
  <si>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</si>
  <si>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</si>
  <si>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</si>
  <si>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</si>
  <si>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</si>
  <si>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</si>
  <si>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</si>
  <si>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</si>
  <si>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</si>
  <si>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</si>
  <si>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</si>
  <si>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</si>
  <si>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</si>
  <si>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</si>
  <si>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</si>
  <si>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</si>
  <si>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</si>
  <si>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</si>
  <si>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</si>
  <si>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</si>
  <si>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</si>
  <si>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</si>
  <si>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</si>
  <si>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</si>
  <si>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</si>
  <si>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</si>
  <si>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</si>
  <si>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</si>
  <si>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</si>
  <si>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</si>
  <si>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</si>
  <si>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</si>
  <si>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</si>
  <si>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</si>
  <si>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</si>
  <si>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</si>
  <si>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</si>
  <si>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</si>
  <si>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</si>
  <si>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</si>
  <si>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</si>
  <si>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</si>
  <si>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</si>
  <si>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</si>
  <si>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</si>
  <si>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</si>
  <si>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</si>
  <si>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</si>
  <si>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</si>
  <si>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</si>
  <si>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</si>
  <si>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</si>
  <si>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</si>
  <si>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</si>
  <si>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</si>
  <si>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</si>
  <si>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</si>
  <si>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</si>
  <si>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</si>
  <si>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</si>
  <si>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</si>
  <si>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</si>
  <si>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</si>
  <si>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</si>
  <si>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</si>
  <si>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</si>
  <si>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</si>
  <si>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</si>
  <si>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</si>
  <si>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</si>
  <si>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</si>
  <si>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</si>
  <si>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</si>
  <si>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</si>
  <si>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</si>
  <si>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</si>
  <si>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</si>
  <si>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</si>
  <si>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</si>
  <si>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</si>
  <si>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</si>
  <si>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</si>
  <si>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</si>
  <si>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</si>
  <si>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</si>
  <si>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</si>
  <si>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</si>
  <si>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</si>
  <si>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</si>
  <si>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</si>
  <si>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</si>
  <si>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</si>
  <si>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</si>
  <si>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</si>
  <si>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</si>
  <si>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</si>
  <si>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</si>
  <si>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</si>
  <si>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</si>
  <si>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</si>
  <si>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</si>
  <si>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</si>
  <si>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</si>
  <si>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</si>
  <si>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</si>
  <si>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</si>
  <si>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</si>
  <si>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</si>
  <si>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</si>
  <si>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</si>
  <si>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</si>
  <si>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</si>
  <si>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</si>
  <si>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</si>
  <si>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</si>
  <si>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</si>
  <si>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</si>
  <si>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</si>
  <si>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</si>
  <si>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</si>
  <si>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</si>
  <si>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</si>
  <si>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</si>
  <si>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</si>
  <si>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</si>
  <si>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</si>
  <si>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</si>
  <si>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</si>
  <si>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</si>
  <si>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</si>
  <si>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</si>
  <si>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</si>
  <si>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</si>
  <si>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</si>
  <si>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</si>
  <si>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</si>
  <si>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</si>
  <si>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</si>
  <si>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</si>
  <si>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</si>
  <si>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</si>
  <si>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</si>
  <si>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</si>
  <si>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</si>
  <si>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</si>
  <si>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</si>
  <si>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</si>
  <si>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</si>
  <si>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</si>
  <si>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</si>
  <si>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</si>
  <si>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</si>
  <si>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</si>
  <si>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</si>
  <si>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</si>
  <si>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</si>
  <si>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</si>
  <si>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</si>
  <si>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</si>
  <si>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</si>
  <si>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</si>
  <si>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</si>
  <si>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</si>
  <si>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</si>
  <si>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</si>
  <si>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</si>
  <si>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</si>
  <si>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</si>
  <si>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</si>
  <si>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</si>
  <si>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</si>
  <si>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</si>
  <si>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</si>
  <si>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</si>
  <si>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</si>
  <si>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</si>
  <si>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</si>
  <si>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</si>
  <si>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</si>
  <si>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</si>
  <si>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</si>
  <si>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</si>
  <si>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</si>
  <si>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</si>
  <si>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</si>
  <si>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</si>
  <si>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</si>
  <si>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</si>
  <si>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</si>
  <si>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</si>
  <si>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</si>
  <si>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</si>
  <si>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</si>
  <si>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</si>
  <si>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</si>
  <si>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</si>
  <si>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</si>
  <si>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</si>
  <si>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</si>
  <si>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</si>
  <si>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</si>
  <si>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</si>
  <si>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</si>
  <si>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</si>
  <si>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</si>
  <si>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</si>
  <si>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</si>
  <si>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</si>
  <si>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</si>
  <si>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</si>
  <si>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</si>
  <si>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</si>
  <si>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</si>
  <si>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</si>
  <si>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</si>
  <si>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</si>
  <si>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</si>
  <si>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</si>
  <si>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</si>
  <si>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</si>
  <si>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</si>
  <si>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</si>
  <si>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</si>
  <si>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</si>
  <si>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</si>
  <si>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</si>
  <si>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</si>
  <si>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</si>
  <si>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</si>
  <si>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</si>
  <si>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</si>
  <si>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</si>
  <si>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</si>
  <si>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</si>
  <si>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</si>
  <si>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</si>
  <si>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</si>
  <si>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</si>
  <si>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</si>
  <si>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</si>
  <si>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</si>
  <si>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</si>
  <si>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</si>
  <si>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</si>
  <si>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</si>
  <si>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</si>
  <si>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</si>
  <si>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</si>
  <si>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</si>
  <si>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</si>
  <si>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</si>
  <si>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</si>
  <si>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</si>
  <si>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</si>
  <si>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</si>
  <si>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</si>
  <si>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</si>
  <si>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</si>
  <si>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</si>
  <si>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</si>
  <si>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</si>
  <si>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</si>
  <si>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</si>
  <si>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</si>
  <si>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</si>
  <si>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</si>
  <si>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</si>
  <si>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</si>
  <si>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</si>
  <si>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</si>
  <si>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</si>
  <si>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</si>
  <si>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</si>
  <si>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</si>
  <si>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</si>
  <si>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</si>
  <si>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</si>
  <si>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</si>
  <si>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</si>
  <si>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</si>
  <si>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</si>
  <si>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</si>
  <si>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</si>
  <si>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</si>
  <si>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</si>
  <si>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</si>
  <si>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</si>
  <si>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</si>
  <si>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</si>
  <si>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</si>
  <si>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</si>
  <si>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</si>
  <si>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</si>
  <si>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</si>
  <si>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</si>
  <si>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</si>
  <si>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</si>
  <si>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</si>
  <si>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</si>
  <si>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</si>
  <si>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</si>
  <si>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</si>
  <si>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</si>
  <si>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</si>
  <si>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</si>
  <si>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</si>
  <si>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</si>
  <si>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</si>
  <si>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</si>
  <si>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</si>
  <si>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</si>
  <si>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</si>
  <si>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</si>
  <si>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</si>
  <si>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</si>
  <si>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</si>
  <si>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</si>
  <si>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</si>
  <si>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</si>
  <si>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</si>
  <si>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</si>
  <si>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</si>
  <si>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</si>
  <si>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</si>
  <si>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</si>
  <si>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</si>
  <si>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</si>
  <si>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</si>
  <si>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</si>
  <si>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</si>
  <si>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</si>
  <si>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</si>
  <si>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</si>
  <si>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</si>
  <si>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</si>
  <si>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</si>
  <si>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</si>
  <si>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</si>
  <si>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</si>
  <si>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</si>
  <si>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</si>
  <si>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</si>
  <si>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</si>
  <si>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</si>
  <si>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</si>
  <si>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</si>
  <si>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</si>
  <si>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</si>
  <si>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</si>
  <si>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</si>
  <si>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</si>
  <si>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</si>
  <si>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</si>
  <si>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</si>
  <si>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</si>
  <si>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</si>
  <si>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</si>
  <si>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</si>
  <si>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</si>
  <si>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</si>
  <si>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</si>
  <si>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</si>
  <si>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</si>
  <si>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</si>
  <si>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</si>
  <si>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</si>
  <si>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</si>
  <si>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</si>
  <si>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</si>
  <si>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</si>
  <si>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</si>
  <si>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</si>
  <si>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</si>
  <si>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</si>
  <si>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</si>
  <si>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</si>
  <si>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</si>
  <si>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</si>
  <si>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</si>
  <si>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</si>
  <si>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</si>
  <si>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</si>
  <si>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</si>
  <si>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</si>
  <si>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</si>
  <si>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</si>
  <si>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</si>
  <si>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</si>
  <si>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</si>
  <si>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</si>
  <si>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</si>
  <si>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</si>
  <si>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</si>
  <si>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</si>
  <si>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</si>
  <si>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</si>
  <si>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</si>
  <si>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</si>
  <si>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</si>
  <si>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</si>
  <si>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</si>
  <si>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</si>
  <si>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</si>
  <si>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</si>
  <si>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</si>
  <si>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</si>
  <si>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</si>
  <si>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</si>
  <si>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</si>
  <si>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</si>
  <si>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</si>
  <si>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</si>
  <si>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</si>
  <si>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</si>
  <si>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</si>
  <si>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</si>
  <si>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</si>
  <si>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</si>
  <si>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</si>
  <si>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</si>
  <si>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</si>
  <si>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</si>
  <si>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</si>
  <si>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</si>
  <si>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</si>
  <si>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</si>
  <si>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</si>
  <si>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</si>
  <si>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</si>
  <si>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</si>
  <si>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</si>
  <si>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</si>
  <si>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</si>
  <si>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</si>
  <si>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</si>
  <si>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</si>
  <si>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</si>
  <si>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</si>
  <si>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</si>
  <si>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</si>
  <si>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</si>
  <si>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</si>
  <si>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</si>
  <si>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</si>
  <si>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</si>
  <si>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</si>
  <si>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</si>
  <si>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</si>
  <si>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</si>
  <si>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</si>
  <si>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</si>
  <si>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</si>
  <si>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</si>
  <si>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</si>
  <si>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</si>
  <si>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</si>
  <si>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</si>
  <si>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</si>
  <si>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</si>
  <si>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</si>
  <si>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</si>
  <si>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</si>
  <si>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</si>
  <si>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</si>
  <si>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</si>
  <si>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</si>
  <si>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</si>
  <si>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</si>
  <si>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</si>
  <si>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</si>
  <si>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</si>
  <si>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</si>
  <si>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</si>
  <si>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</si>
  <si>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</si>
  <si>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</si>
  <si>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</si>
  <si>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</si>
  <si>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</si>
  <si>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</si>
  <si>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</si>
  <si>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</si>
  <si>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</si>
  <si>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</si>
  <si>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</si>
  <si>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</si>
  <si>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</si>
  <si>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</si>
  <si>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</si>
  <si>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</si>
  <si>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</si>
  <si>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</si>
  <si>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</si>
  <si>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</si>
  <si>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</si>
  <si>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</si>
  <si>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</si>
  <si>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</si>
  <si>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</si>
  <si>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</si>
  <si>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</si>
  <si>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</si>
  <si>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</si>
  <si>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</si>
  <si>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</si>
  <si>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</si>
  <si>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</si>
  <si>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</si>
  <si>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</si>
  <si>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</si>
  <si>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</si>
  <si>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</si>
  <si>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</si>
  <si>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</si>
  <si>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</si>
  <si>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</si>
  <si>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</si>
  <si>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</si>
  <si>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</si>
  <si>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</si>
  <si>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</si>
  <si>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</si>
  <si>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</si>
  <si>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</si>
  <si>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</si>
  <si>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</si>
  <si>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</si>
  <si>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</si>
  <si>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</si>
  <si>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</si>
  <si>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</si>
  <si>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</si>
  <si>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</si>
  <si>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</si>
  <si>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</si>
  <si>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</si>
  <si>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</si>
  <si>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</si>
  <si>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</si>
  <si>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</si>
  <si>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</si>
  <si>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</si>
  <si>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</si>
  <si>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</si>
  <si>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</si>
  <si>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</si>
  <si>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</si>
  <si>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</si>
  <si>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</si>
  <si>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</si>
  <si>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</si>
  <si>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</si>
  <si>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</si>
  <si>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</si>
  <si>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</si>
  <si>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</si>
  <si>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</si>
  <si>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</si>
  <si>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</si>
  <si>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</si>
  <si>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</si>
  <si>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</si>
  <si>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</si>
  <si>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</si>
  <si>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</si>
  <si>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</si>
  <si>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</si>
  <si>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</si>
  <si>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</si>
  <si>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</si>
  <si>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</si>
  <si>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</si>
  <si>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</si>
  <si>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</si>
  <si>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</si>
  <si>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</si>
  <si>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</si>
  <si>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</si>
  <si>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</si>
  <si>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</si>
  <si>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</si>
  <si>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</si>
  <si>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</si>
  <si>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</si>
  <si>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</si>
  <si>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</si>
  <si>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</si>
  <si>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</si>
  <si>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</si>
  <si>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</si>
  <si>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</si>
  <si>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</si>
  <si>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</si>
  <si>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</si>
  <si>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</si>
  <si>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</si>
  <si>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</si>
  <si>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</si>
  <si>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</si>
  <si>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</si>
  <si>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</si>
  <si>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</si>
  <si>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</si>
  <si>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</si>
  <si>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</si>
  <si>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</si>
  <si>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</si>
  <si>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</si>
  <si>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</si>
  <si>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</si>
  <si>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</si>
  <si>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</si>
  <si>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</si>
  <si>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</si>
  <si>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</si>
  <si>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</si>
  <si>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</si>
  <si>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</si>
  <si>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</si>
  <si>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</si>
  <si>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</si>
  <si>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</si>
  <si>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</si>
  <si>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</si>
  <si>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</si>
  <si>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</si>
  <si>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</si>
  <si>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</si>
  <si>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</si>
  <si>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</si>
  <si>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</si>
  <si>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</si>
  <si>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</si>
  <si>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</si>
  <si>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</si>
  <si>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</si>
  <si>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</si>
  <si>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</si>
  <si>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</si>
  <si>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</si>
  <si>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</si>
  <si>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</si>
  <si>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</si>
  <si>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</si>
  <si>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</si>
  <si>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</si>
  <si>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</si>
  <si>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</si>
  <si>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</si>
  <si>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</si>
  <si>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</si>
  <si>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</si>
  <si>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</si>
  <si>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</si>
  <si>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</si>
  <si>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</si>
  <si>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</si>
  <si>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</si>
  <si>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</si>
  <si>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</si>
  <si>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</si>
  <si>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</si>
  <si>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</si>
  <si>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</si>
  <si>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</si>
  <si>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</si>
  <si>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</si>
  <si>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</si>
  <si>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</si>
  <si>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</si>
  <si>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</si>
  <si>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</si>
  <si>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</si>
  <si>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</si>
  <si>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</si>
  <si>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</si>
  <si>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</si>
  <si>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</si>
  <si>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</si>
  <si>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</si>
  <si>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</si>
  <si>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</si>
  <si>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</si>
  <si>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</si>
  <si>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</si>
  <si>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</si>
  <si>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</si>
  <si>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</si>
  <si>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</si>
  <si>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</si>
  <si>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</si>
  <si>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</si>
  <si>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</si>
  <si>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</si>
  <si>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</si>
  <si>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</si>
  <si>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</si>
  <si>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</si>
  <si>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</si>
  <si>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</si>
  <si>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</si>
  <si>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</si>
  <si>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</si>
  <si>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</si>
  <si>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</si>
  <si>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</si>
  <si>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</si>
  <si>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</si>
  <si>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</si>
  <si>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</si>
  <si>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</si>
  <si>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</si>
  <si>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</si>
  <si>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</si>
  <si>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</si>
  <si>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</si>
  <si>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</si>
  <si>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</si>
  <si>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</si>
  <si>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</si>
  <si>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</si>
  <si>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</si>
  <si>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</si>
  <si>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</si>
  <si>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</si>
  <si>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</si>
  <si>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</si>
  <si>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</si>
  <si>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</si>
  <si>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</si>
  <si>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</si>
  <si>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</si>
  <si>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</si>
  <si>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</si>
  <si>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</si>
  <si>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</si>
  <si>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</si>
  <si>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</si>
  <si>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</si>
  <si>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</si>
  <si>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</si>
  <si>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</si>
  <si>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</si>
  <si>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</si>
  <si>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</si>
  <si>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</si>
  <si>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</si>
  <si>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</si>
  <si>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</si>
  <si>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</si>
  <si>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</si>
  <si>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</si>
  <si>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</si>
  <si>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</si>
  <si>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</si>
  <si>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</si>
  <si>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</si>
  <si>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</si>
  <si>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</si>
  <si>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</si>
  <si>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</si>
  <si>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</si>
  <si>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</si>
  <si>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</si>
  <si>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</si>
  <si>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</si>
  <si>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</si>
  <si>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</si>
  <si>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</si>
  <si>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</si>
  <si>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</si>
  <si>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</si>
  <si>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</si>
  <si>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</si>
  <si>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</si>
  <si>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</si>
  <si>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</si>
  <si>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</si>
  <si>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</si>
  <si>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</si>
  <si>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</si>
  <si>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</si>
  <si>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</si>
  <si>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</si>
  <si>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</si>
  <si>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</si>
  <si>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</si>
  <si>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</si>
  <si>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</si>
  <si>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</si>
  <si>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</si>
  <si>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</si>
  <si>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</si>
  <si>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</si>
  <si>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</si>
  <si>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</si>
  <si>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</si>
  <si>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</si>
  <si>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</si>
  <si>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</si>
  <si>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</si>
  <si>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</si>
  <si>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</si>
  <si>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</si>
  <si>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</si>
  <si>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</si>
  <si>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</si>
  <si>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</si>
  <si>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</si>
  <si>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</si>
  <si>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</si>
  <si>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</si>
  <si>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</si>
  <si>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</si>
  <si>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</si>
  <si>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</si>
  <si>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</si>
  <si>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</si>
  <si>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</si>
  <si>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</si>
  <si>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</si>
  <si>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</si>
  <si>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</si>
  <si>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</si>
  <si>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</si>
  <si>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</si>
  <si>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</si>
  <si>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</si>
  <si>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</si>
  <si>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</si>
  <si>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</si>
  <si>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</si>
  <si>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</si>
  <si>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</si>
  <si>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</si>
  <si>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</si>
  <si>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</si>
  <si>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</si>
  <si>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</si>
  <si>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</si>
  <si>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</si>
  <si>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</si>
  <si>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</si>
  <si>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</si>
  <si>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</si>
  <si>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</si>
  <si>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</si>
  <si>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</si>
  <si>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</si>
  <si>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</si>
  <si>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</si>
  <si>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</si>
  <si>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</si>
  <si>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</si>
  <si>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</si>
  <si>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</si>
  <si>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</si>
  <si>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</si>
  <si>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</si>
  <si>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</si>
  <si>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</si>
  <si>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</si>
  <si>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</si>
  <si>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</si>
  <si>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</si>
  <si>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</si>
  <si>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</si>
  <si>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</si>
  <si>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</si>
  <si>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</si>
  <si>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</si>
  <si>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</si>
  <si>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</si>
  <si>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</si>
  <si>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</si>
  <si>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</si>
  <si>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</si>
  <si>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</si>
  <si>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</si>
  <si>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</si>
  <si>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</si>
  <si>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</si>
  <si>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</si>
  <si>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</si>
  <si>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</si>
  <si>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</si>
  <si>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</si>
  <si>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</si>
  <si>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</si>
  <si>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</si>
  <si>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</si>
  <si>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</si>
  <si>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</si>
  <si>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</si>
  <si>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</si>
  <si>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</si>
  <si>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</si>
  <si>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</si>
  <si>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</si>
  <si>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</si>
  <si>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</si>
  <si>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</si>
  <si>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</si>
  <si>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</si>
  <si>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</si>
  <si>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</si>
  <si>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</si>
  <si>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</si>
  <si>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</si>
  <si>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</si>
  <si>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</si>
  <si>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</si>
  <si>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</si>
  <si>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</si>
  <si>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</si>
  <si>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</si>
  <si>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</si>
  <si>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</si>
  <si>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</si>
  <si>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</si>
  <si>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</si>
  <si>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</si>
  <si>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</si>
  <si>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</si>
  <si>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</si>
  <si>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</si>
  <si>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</si>
  <si>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</si>
  <si>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</si>
  <si>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</si>
  <si>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</si>
  <si>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</si>
  <si>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</si>
  <si>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</si>
  <si>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</si>
  <si>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</si>
  <si>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</si>
  <si>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</si>
  <si>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</si>
  <si>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</si>
  <si>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</si>
  <si>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</si>
  <si>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</si>
  <si>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</si>
  <si>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</si>
  <si>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</si>
  <si>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</si>
  <si>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</si>
  <si>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</si>
  <si>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</si>
  <si>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</si>
  <si>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</si>
  <si>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</si>
  <si>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</si>
  <si>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</si>
  <si>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</si>
  <si>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</si>
  <si>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</si>
  <si>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</si>
  <si>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</si>
  <si>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</si>
  <si>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</si>
  <si>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</si>
  <si>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</si>
  <si>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</si>
  <si>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</si>
  <si>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</si>
  <si>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</si>
  <si>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</si>
  <si>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</si>
  <si>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</si>
  <si>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</si>
  <si>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</si>
  <si>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</si>
  <si>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</si>
  <si>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</si>
  <si>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</si>
  <si>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</si>
  <si>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</si>
  <si>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</si>
  <si>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</si>
  <si>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</si>
  <si>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</si>
  <si>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</si>
  <si>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</si>
  <si>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</si>
  <si>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</si>
  <si>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</si>
  <si>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</si>
  <si>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</si>
  <si>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</si>
  <si>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</si>
  <si>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</si>
  <si>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</si>
  <si>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</si>
  <si>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</si>
  <si>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</si>
  <si>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</si>
  <si>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</si>
  <si>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</si>
  <si>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</si>
  <si>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</si>
  <si>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</si>
  <si>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</si>
  <si>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</si>
  <si>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</si>
  <si>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</si>
  <si>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</si>
  <si>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</si>
  <si>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</si>
  <si>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</si>
  <si>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</si>
  <si>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</si>
  <si>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</si>
  <si>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</si>
  <si>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</si>
  <si>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</si>
  <si>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</si>
  <si>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</si>
  <si>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</si>
  <si>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</si>
  <si>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</si>
  <si>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</si>
  <si>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</si>
  <si>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</si>
  <si>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</si>
  <si>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</si>
  <si>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</si>
  <si>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</si>
  <si>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</si>
  <si>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</si>
  <si>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</si>
  <si>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</si>
  <si>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</si>
  <si>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</si>
  <si>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</si>
  <si>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</si>
  <si>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</si>
  <si>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</si>
  <si>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</si>
  <si>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</si>
  <si>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</si>
  <si>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</si>
  <si>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</si>
  <si>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</si>
  <si>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</si>
  <si>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</si>
  <si>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</si>
  <si>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</si>
  <si>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</si>
  <si>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</si>
  <si>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</si>
  <si>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</si>
  <si>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</si>
  <si>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</si>
  <si>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</si>
  <si>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</si>
  <si>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</si>
  <si>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</si>
  <si>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</si>
  <si>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</si>
  <si>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</si>
  <si>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</si>
  <si>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</si>
  <si>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</si>
  <si>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</si>
  <si>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</si>
  <si>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</si>
  <si>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</si>
  <si>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</si>
  <si>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</si>
  <si>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</si>
  <si>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</si>
  <si>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</si>
  <si>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</si>
  <si>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</si>
  <si>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</si>
  <si>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</si>
  <si>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</si>
  <si>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</si>
  <si>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</si>
  <si>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</si>
  <si>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</si>
  <si>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</si>
  <si>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</si>
  <si>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</si>
  <si>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</si>
  <si>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</si>
  <si>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</si>
  <si>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</si>
  <si>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</si>
  <si>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</si>
  <si>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</si>
  <si>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</si>
  <si>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</si>
  <si>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</si>
  <si>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</si>
  <si>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</si>
  <si>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</si>
  <si>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</si>
  <si>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</si>
  <si>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</si>
  <si>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</si>
  <si>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</si>
  <si>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</si>
  <si>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</si>
  <si>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</si>
  <si>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</si>
  <si>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</si>
  <si>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</si>
  <si>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</si>
  <si>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</si>
  <si>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</si>
  <si>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</si>
  <si>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</si>
  <si>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</si>
  <si>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</si>
  <si>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</si>
  <si>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</si>
  <si>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</si>
  <si>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</si>
  <si>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</si>
  <si>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</si>
  <si>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</si>
  <si>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</si>
  <si>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</si>
  <si>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</si>
  <si>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</si>
  <si>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</si>
  <si>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</si>
  <si>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</si>
  <si>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</si>
  <si>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</si>
  <si>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</si>
  <si>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</si>
  <si>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</si>
  <si>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</si>
  <si>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</si>
  <si>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</si>
  <si>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</si>
  <si>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</si>
  <si>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</si>
  <si>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</si>
  <si>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</si>
  <si>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</si>
  <si>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</si>
  <si>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</si>
  <si>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</si>
  <si>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</si>
  <si>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</si>
  <si>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</si>
  <si>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</si>
  <si>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</si>
  <si>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</si>
  <si>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</si>
  <si>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</si>
  <si>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</si>
  <si>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</si>
  <si>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</si>
  <si>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</si>
  <si>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</si>
  <si>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</si>
  <si>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</si>
  <si>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</si>
  <si>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</si>
  <si>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</si>
  <si>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</si>
  <si>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</si>
  <si>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</si>
  <si>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</si>
  <si>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</si>
  <si>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</si>
  <si>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</si>
  <si>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</si>
  <si>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</si>
  <si>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</si>
  <si>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</si>
  <si>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</si>
  <si>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</si>
  <si>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</si>
  <si>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</si>
  <si>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</si>
  <si>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</si>
  <si>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</si>
  <si>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</si>
  <si>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</si>
  <si>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</si>
  <si>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</si>
  <si>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</si>
  <si>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</si>
  <si>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</si>
  <si>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</si>
  <si>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</si>
  <si>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</si>
  <si>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</si>
  <si>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</si>
  <si>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</si>
  <si>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</si>
  <si>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</si>
  <si>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</si>
  <si>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</si>
  <si>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</si>
  <si>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</si>
  <si>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</si>
  <si>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</si>
  <si>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</si>
  <si>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</si>
  <si>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</si>
  <si>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</si>
  <si>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</si>
  <si>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</si>
  <si>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</si>
  <si>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</si>
  <si>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</si>
  <si>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</si>
  <si>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</si>
  <si>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</si>
  <si>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</si>
  <si>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</si>
  <si>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</si>
  <si>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</si>
  <si>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</si>
  <si>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</si>
  <si>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</si>
  <si>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</si>
  <si>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</si>
  <si>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</si>
  <si>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</si>
  <si>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</si>
  <si>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</si>
  <si>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</si>
  <si>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</si>
  <si>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</si>
  <si>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</si>
  <si>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</si>
  <si>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</si>
  <si>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</si>
  <si>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</si>
  <si>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</si>
  <si>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</si>
  <si>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</si>
  <si>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</si>
  <si>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</si>
  <si>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</si>
  <si>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</si>
  <si>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</si>
  <si>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</si>
  <si>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</si>
  <si>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</si>
  <si>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</si>
  <si>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</si>
  <si>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</si>
  <si>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</si>
  <si>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</si>
  <si>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</si>
  <si>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</si>
  <si>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</si>
  <si>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</si>
  <si>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</si>
  <si>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</si>
  <si>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</si>
  <si>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</si>
  <si>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</si>
  <si>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</si>
  <si>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</si>
  <si>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</si>
  <si>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</si>
  <si>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</si>
  <si>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</si>
  <si>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</si>
  <si>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</si>
  <si>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</si>
  <si>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</si>
  <si>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</si>
  <si>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</si>
  <si>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</si>
  <si>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</si>
  <si>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</si>
  <si>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</si>
  <si>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</si>
  <si>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</si>
  <si>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</si>
  <si>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</si>
  <si>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</si>
  <si>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</si>
  <si>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</si>
  <si>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</si>
  <si>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</si>
  <si>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</si>
  <si>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</si>
  <si>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</si>
  <si>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</si>
  <si>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</si>
  <si>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</si>
  <si>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</si>
  <si>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</si>
  <si>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</si>
  <si>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</si>
  <si>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</si>
  <si>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</si>
  <si>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</si>
  <si>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</si>
  <si>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</si>
  <si>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</si>
  <si>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</si>
  <si>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</si>
  <si>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</si>
  <si>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</si>
  <si>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</si>
  <si>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</si>
  <si>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</si>
  <si>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</si>
  <si>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</si>
  <si>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</si>
  <si>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</si>
  <si>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</si>
  <si>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</si>
  <si>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</si>
  <si>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</si>
  <si>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</si>
  <si>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</si>
  <si>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</si>
  <si>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</si>
  <si>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</si>
  <si>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</si>
  <si>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</si>
  <si>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</si>
  <si>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</si>
  <si>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</si>
  <si>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</si>
  <si>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</si>
  <si>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</si>
  <si>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</si>
  <si>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</si>
  <si>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</si>
  <si>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</si>
  <si>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</si>
  <si>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</si>
  <si>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</si>
  <si>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</si>
  <si>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</si>
  <si>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</si>
  <si>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</si>
  <si>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</si>
  <si>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</si>
  <si>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</si>
  <si>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</si>
  <si>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</si>
  <si>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</si>
  <si>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</si>
  <si>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</si>
  <si>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</si>
  <si>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</si>
  <si>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</si>
  <si>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</si>
  <si>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</si>
  <si>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</si>
  <si>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</si>
  <si>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</si>
  <si>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</si>
  <si>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</si>
  <si>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</si>
  <si>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</si>
  <si>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</si>
  <si>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</si>
  <si>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</si>
  <si>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</si>
  <si>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</si>
  <si>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</si>
  <si>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</si>
  <si>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</si>
  <si>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</si>
  <si>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</si>
  <si>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</si>
  <si>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</si>
  <si>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</si>
  <si>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</si>
  <si>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</si>
  <si>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</si>
  <si>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</si>
  <si>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</si>
  <si>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</si>
  <si>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</si>
  <si>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</si>
  <si>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</si>
  <si>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</si>
  <si>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</si>
  <si>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</si>
  <si>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</si>
  <si>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</si>
  <si>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</si>
  <si>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</si>
  <si>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</si>
  <si>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</si>
  <si>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</si>
  <si>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</si>
  <si>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</si>
  <si>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</si>
  <si>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</si>
  <si>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</si>
  <si>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</si>
  <si>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</si>
  <si>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</si>
  <si>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</si>
  <si>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</si>
  <si>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</si>
  <si>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</si>
  <si>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</si>
  <si>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</si>
  <si>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</si>
  <si>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</si>
  <si>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</si>
  <si>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</si>
  <si>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</si>
  <si>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</si>
  <si>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</si>
  <si>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</si>
  <si>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</si>
  <si>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</si>
  <si>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</si>
  <si>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</si>
  <si>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</si>
  <si>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</si>
  <si>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</si>
  <si>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</si>
  <si>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</si>
  <si>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</si>
  <si>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</si>
  <si>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</si>
  <si>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</si>
  <si>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</si>
  <si>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</si>
  <si>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</si>
  <si>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</si>
  <si>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</si>
  <si>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</si>
  <si>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</si>
  <si>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</si>
  <si>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</si>
  <si>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</si>
  <si>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</si>
  <si>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</si>
  <si>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</si>
  <si>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</si>
  <si>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</si>
  <si>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</si>
  <si>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</si>
  <si>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</si>
  <si>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</si>
  <si>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</si>
  <si>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</si>
  <si>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</si>
  <si>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</si>
  <si>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</si>
  <si>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</si>
  <si>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</si>
  <si>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</si>
  <si>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</si>
  <si>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</si>
  <si>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</si>
  <si>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</si>
  <si>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</si>
  <si>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</si>
  <si>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</si>
  <si>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</si>
  <si>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</si>
  <si>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</si>
  <si>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</si>
  <si>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</si>
  <si>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</si>
  <si>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</si>
  <si>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</si>
  <si>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</si>
  <si>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</si>
  <si>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</si>
  <si>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</si>
  <si>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</si>
  <si>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</si>
  <si>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</si>
  <si>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</si>
  <si>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</si>
  <si>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</si>
  <si>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</si>
  <si>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</si>
  <si>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</si>
  <si>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</si>
  <si>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</si>
  <si>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</si>
  <si>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</si>
  <si>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</si>
  <si>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</si>
  <si>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</si>
  <si>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</si>
  <si>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</si>
  <si>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</si>
  <si>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</si>
  <si>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</si>
  <si>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</si>
  <si>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</si>
  <si>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</si>
  <si>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</si>
  <si>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</si>
  <si>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</si>
  <si>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</si>
  <si>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</si>
  <si>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</si>
  <si>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</si>
  <si>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</si>
  <si>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</si>
  <si>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</si>
  <si>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</si>
  <si>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</si>
  <si>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</si>
  <si>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</si>
  <si>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</si>
  <si>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</si>
  <si>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</si>
  <si>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</si>
  <si>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</si>
  <si>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</si>
  <si>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</si>
  <si>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</si>
  <si>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</si>
  <si>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</si>
  <si>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</si>
  <si>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</si>
  <si>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</si>
  <si>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</si>
  <si>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</si>
  <si>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</si>
  <si>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</si>
  <si>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</si>
  <si>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</si>
  <si>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</si>
  <si>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</si>
  <si>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</si>
  <si>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</si>
  <si>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</si>
  <si>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</si>
  <si>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</si>
  <si>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</si>
  <si>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</si>
  <si>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</si>
  <si>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</si>
  <si>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</si>
  <si>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</si>
  <si>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</si>
  <si>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</si>
  <si>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</si>
  <si>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</si>
  <si>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</si>
  <si>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</si>
  <si>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</si>
  <si>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</si>
  <si>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</si>
  <si>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</si>
  <si>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</si>
  <si>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</si>
  <si>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</si>
  <si>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</si>
  <si>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</si>
  <si>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</si>
  <si>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</si>
  <si>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</si>
  <si>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</si>
  <si>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</si>
  <si>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</si>
  <si>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</si>
  <si>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</si>
  <si>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</si>
  <si>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</si>
  <si>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</si>
  <si>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</si>
  <si>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</si>
  <si>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</si>
  <si>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</si>
  <si>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</si>
  <si>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</si>
  <si>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</si>
  <si>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</si>
  <si>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</si>
  <si>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</si>
  <si>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</si>
  <si>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</si>
  <si>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</si>
  <si>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</si>
  <si>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</si>
  <si>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</si>
  <si>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</si>
  <si>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</si>
  <si>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</si>
  <si>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</si>
  <si>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</si>
  <si>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</si>
  <si>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</si>
  <si>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</si>
  <si>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</si>
  <si>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</si>
  <si>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</si>
  <si>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</si>
  <si>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</si>
  <si>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</si>
  <si>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</si>
  <si>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</si>
  <si>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</si>
  <si>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</si>
  <si>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</si>
  <si>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</si>
  <si>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</si>
  <si>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</si>
  <si>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</si>
  <si>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</si>
  <si>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</si>
  <si>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</si>
  <si>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</si>
  <si>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</si>
  <si>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</si>
  <si>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</si>
  <si>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</si>
  <si>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</si>
  <si>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</si>
  <si>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</si>
  <si>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</si>
  <si>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</si>
  <si>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</si>
  <si>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</si>
  <si>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</si>
  <si>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</si>
  <si>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</si>
  <si>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</si>
  <si>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</si>
  <si>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</si>
  <si>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</si>
  <si>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</si>
  <si>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</si>
  <si>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</si>
  <si>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</si>
  <si>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</si>
  <si>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</si>
  <si>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</si>
  <si>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</si>
  <si>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</si>
  <si>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</si>
  <si>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</si>
  <si>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</si>
  <si>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</si>
  <si>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</si>
  <si>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</si>
  <si>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</si>
  <si>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</si>
  <si>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</si>
  <si>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</si>
  <si>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</si>
  <si>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</si>
  <si>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</si>
  <si>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</si>
  <si>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</si>
  <si>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</si>
  <si>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</si>
  <si>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</si>
  <si>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</si>
  <si>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</si>
  <si>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</si>
  <si>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</si>
  <si>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</si>
  <si>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</si>
  <si>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</si>
  <si>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</si>
  <si>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</si>
  <si>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</si>
  <si>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</si>
  <si>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</si>
  <si>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</si>
  <si>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</si>
  <si>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</si>
  <si>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</si>
  <si>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</si>
  <si>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</si>
  <si>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</si>
  <si>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</si>
  <si>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</si>
  <si>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</si>
  <si>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</si>
  <si>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</si>
  <si>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</si>
  <si>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</si>
  <si>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</si>
  <si>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</si>
  <si>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</si>
  <si>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</si>
  <si>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</si>
  <si>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</si>
  <si>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</si>
  <si>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</si>
  <si>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</si>
  <si>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</si>
  <si>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</si>
  <si>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</si>
  <si>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</si>
  <si>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</si>
  <si>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</si>
  <si>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</si>
  <si>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</si>
  <si>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</si>
  <si>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</si>
  <si>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</si>
  <si>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</si>
  <si>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</si>
  <si>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</si>
  <si>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</si>
  <si>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</si>
  <si>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</si>
  <si>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</si>
  <si>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</si>
  <si>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</si>
  <si>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</si>
  <si>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</si>
  <si>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</si>
  <si>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</si>
  <si>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</si>
  <si>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</si>
  <si>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</si>
  <si>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</si>
  <si>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</si>
  <si>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</si>
  <si>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</si>
  <si>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</si>
  <si>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</si>
  <si>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</si>
  <si>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</si>
  <si>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</si>
  <si>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</si>
  <si>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</si>
  <si>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</si>
  <si>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</si>
  <si>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</si>
  <si>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</si>
  <si>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</si>
  <si>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</si>
  <si>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</si>
  <si>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</si>
  <si>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</si>
  <si>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</si>
  <si>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</si>
  <si>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</si>
  <si>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</si>
  <si>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</si>
  <si>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</si>
  <si>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</si>
  <si>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</si>
  <si>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</si>
  <si>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</si>
  <si>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</si>
  <si>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</si>
  <si>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</si>
  <si>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</si>
  <si>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</si>
  <si>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</si>
  <si>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</si>
  <si>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</si>
  <si>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</si>
  <si>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</si>
  <si>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</si>
  <si>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</si>
  <si>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</si>
  <si>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</si>
  <si>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</si>
  <si>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</si>
  <si>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</si>
  <si>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</si>
  <si>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</si>
  <si>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</si>
  <si>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</si>
  <si>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</si>
  <si>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</si>
  <si>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</si>
  <si>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</si>
  <si>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</si>
  <si>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</si>
  <si>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</si>
  <si>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</si>
  <si>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</si>
  <si>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</si>
  <si>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</si>
  <si>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</si>
  <si>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</si>
  <si>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</si>
  <si>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</si>
  <si>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</si>
  <si>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</si>
  <si>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</si>
  <si>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</si>
  <si>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</si>
  <si>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</si>
  <si>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</si>
  <si>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</si>
  <si>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</si>
  <si>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</si>
  <si>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</si>
  <si>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</si>
  <si>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</si>
  <si>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</si>
  <si>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</si>
  <si>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</si>
  <si>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</si>
  <si>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</si>
  <si>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</si>
  <si>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</si>
  <si>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</si>
  <si>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</si>
  <si>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</si>
  <si>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</si>
  <si>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</si>
  <si>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</si>
  <si>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</si>
  <si>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</si>
  <si>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</si>
  <si>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</si>
  <si>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</si>
  <si>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</si>
  <si>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</si>
  <si>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</si>
  <si>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</si>
  <si>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</si>
  <si>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</si>
  <si>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</si>
  <si>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</si>
  <si>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</si>
  <si>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</si>
  <si>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</si>
  <si>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</si>
  <si>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</si>
  <si>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</si>
  <si>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</si>
  <si>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</si>
  <si>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</si>
  <si>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</si>
  <si>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</si>
  <si>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</si>
  <si>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</si>
  <si>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</si>
  <si>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</si>
  <si>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</si>
  <si>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</si>
  <si>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</si>
  <si>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</si>
  <si>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</si>
  <si>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</si>
  <si>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</si>
  <si>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</si>
  <si>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</si>
  <si>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</si>
  <si>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</si>
  <si>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</si>
  <si>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</si>
  <si>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</si>
  <si>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</si>
  <si>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</si>
  <si>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</si>
  <si>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</si>
  <si>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</si>
  <si>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</si>
  <si>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</si>
  <si>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</si>
  <si>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</si>
  <si>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</si>
  <si>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</si>
  <si>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</si>
  <si>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</si>
  <si>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</si>
  <si>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</si>
  <si>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</si>
  <si>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</si>
  <si>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</si>
  <si>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</si>
  <si>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</si>
  <si>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</si>
  <si>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</si>
  <si>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</si>
  <si>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</si>
  <si>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</si>
  <si>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</si>
  <si>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</si>
  <si>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</si>
  <si>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</si>
  <si>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</si>
  <si>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</si>
  <si>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</si>
  <si>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</si>
  <si>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</si>
  <si>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</si>
  <si>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</si>
  <si>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</si>
  <si>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</si>
  <si>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</si>
  <si>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</si>
  <si>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</si>
  <si>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</si>
  <si>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</si>
  <si>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</si>
  <si>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</si>
  <si>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</si>
  <si>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</si>
  <si>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</si>
  <si>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</si>
  <si>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</si>
  <si>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</si>
  <si>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</si>
  <si>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</si>
  <si>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</si>
  <si>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</si>
  <si>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</si>
  <si>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</si>
  <si>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</si>
  <si>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</si>
  <si>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</si>
  <si>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</si>
  <si>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</si>
  <si>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</si>
  <si>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</si>
  <si>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</si>
  <si>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</si>
  <si>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</si>
  <si>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</si>
  <si>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</si>
  <si>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</si>
  <si>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</si>
  <si>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</si>
  <si>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</si>
  <si>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</si>
  <si>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</si>
  <si>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</si>
  <si>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</si>
  <si>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</si>
  <si>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</si>
  <si>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</si>
  <si>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</si>
  <si>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</si>
  <si>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</si>
  <si>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</si>
  <si>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</si>
  <si>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</si>
  <si>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</si>
  <si>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</si>
  <si>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</si>
  <si>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</si>
  <si>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</si>
  <si>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</si>
  <si>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</si>
  <si>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</si>
  <si>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</si>
  <si>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</si>
  <si>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</si>
  <si>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</si>
  <si>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</si>
  <si>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</si>
  <si>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</si>
  <si>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</si>
  <si>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</si>
  <si>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</si>
  <si>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</si>
  <si>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</si>
  <si>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</si>
  <si>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</si>
  <si>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</si>
  <si>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</si>
  <si>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</si>
  <si>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</si>
  <si>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</si>
  <si>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</si>
  <si>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</si>
  <si>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</si>
  <si>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</si>
  <si>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</si>
  <si>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</si>
  <si>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</si>
  <si>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</si>
  <si>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</si>
  <si>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</si>
  <si>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</si>
  <si>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</si>
  <si>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</si>
  <si>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</si>
  <si>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</si>
  <si>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</si>
  <si>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</si>
  <si>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</si>
  <si>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</si>
  <si>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</si>
  <si>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</si>
  <si>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</si>
  <si>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</si>
  <si>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</si>
  <si>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</si>
  <si>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</si>
  <si>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</si>
  <si>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</si>
  <si>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</si>
  <si>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</si>
  <si>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</si>
  <si>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</si>
  <si>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</si>
  <si>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</si>
  <si>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</si>
  <si>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</si>
  <si>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</si>
  <si>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</si>
  <si>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</si>
  <si>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</si>
  <si>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</si>
  <si>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</si>
  <si>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</si>
  <si>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</si>
  <si>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</si>
  <si>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</si>
  <si>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</si>
  <si>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</si>
  <si>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</si>
  <si>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</si>
  <si>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</si>
  <si>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</si>
  <si>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</si>
  <si>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</si>
  <si>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</si>
  <si>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</si>
  <si>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</si>
  <si>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</si>
  <si>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</si>
  <si>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</si>
  <si>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</si>
  <si>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</si>
  <si>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</si>
  <si>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</si>
  <si>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</si>
  <si>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</si>
  <si>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</si>
  <si>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</si>
  <si>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</si>
  <si>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</si>
  <si>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</si>
  <si>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</si>
  <si>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</si>
  <si>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</si>
  <si>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</si>
  <si>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</si>
  <si>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</si>
  <si>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</si>
  <si>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</si>
  <si>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</si>
  <si>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</si>
  <si>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</si>
  <si>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</si>
  <si>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</si>
  <si>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</si>
  <si>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</si>
  <si>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</si>
  <si>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Statistic</t>
  </si>
  <si>
    <t>Mean</t>
  </si>
  <si>
    <t>Median</t>
  </si>
  <si>
    <t>Mode</t>
  </si>
  <si>
    <t>Standard Deviation</t>
  </si>
  <si>
    <t>Minimum</t>
  </si>
  <si>
    <t>25th Percentile</t>
  </si>
  <si>
    <t>50th Percentile</t>
  </si>
  <si>
    <t>75th Percentile</t>
  </si>
  <si>
    <t>Maximum</t>
  </si>
  <si>
    <t>📝 Interpretation</t>
  </si>
  <si>
    <t>Write a short paragraph covering:</t>
  </si>
  <si>
    <t>1. Center</t>
  </si>
  <si>
    <t>Compare mean and median.</t>
  </si>
  <si>
    <t>2. Spread</t>
  </si>
  <si>
    <t>Explain standard deviation.</t>
  </si>
  <si>
    <t>3. Distribution</t>
  </si>
  <si>
    <t>Mention whether the mean and median suggest skewness.</t>
  </si>
  <si>
    <t>4. Middle 50%</t>
  </si>
  <si>
    <t>Explain the 25th–75th percentile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</si>
</sst>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/>
    </xf>
    <xf numFmtId="0" fontId="16" fillId="0" borderId="0" xfId="0" applyFont="1"/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F1" workbookViewId="0">
      <selection activeCell="W2" sqref="W2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18" workbookViewId="0">
      <selection activeCell="D20" sqref="D20"/>
    </sheetView>
  </sheetViews>
  <sheetFormatPr defaultRowHeight="14.5" x14ac:dyDescent="0.35"/>
  <cols>
    <col min="1" max="1" width="18.81640625" customWidth="1"/>
    <col min="2" max="5" width="11.36328125" bestFit="1" customWidth="1"/>
  </cols>
  <sheetData>
    <row r="1" spans="1:5" x14ac:dyDescent="0.35">
      <c r="A1" s="2" t="s">
        <v>10939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35">
      <c r="A2" s="3" t="s">
        <v>10940</v>
      </c>
      <c r="B2" s="3">
        <f>AVERAGE(RawData!R2:R9995)</f>
        <v>229.85800083049381</v>
      </c>
      <c r="C2" s="3">
        <f>AVERAGE(RawData!R2:R9995)</f>
        <v>229.85800083049381</v>
      </c>
      <c r="D2" s="3">
        <f>AVERAGE(RawData!T2:T9995)</f>
        <v>0.15620272163298934</v>
      </c>
      <c r="E2" s="3">
        <f>AVERAGE(RawData!U2:U9995)</f>
        <v>28.656896307784802</v>
      </c>
    </row>
    <row r="3" spans="1:5" x14ac:dyDescent="0.35">
      <c r="A3" s="3" t="s">
        <v>10941</v>
      </c>
      <c r="B3" s="3">
        <f>MEDIAN(RawData!R2:R9995)</f>
        <v>54.489999999999995</v>
      </c>
      <c r="C3" s="3">
        <f>MEDIAN(RawData!S2:S9995)</f>
        <v>3</v>
      </c>
      <c r="D3" s="3">
        <f>MEDIAN(RawData!T2:T9995)</f>
        <v>0.2</v>
      </c>
      <c r="E3" s="3">
        <f>MEDIAN(RawData!U2:U9995)</f>
        <v>8.6664999999999992</v>
      </c>
    </row>
    <row r="4" spans="1:5" ht="19.5" customHeight="1" x14ac:dyDescent="0.35">
      <c r="A4" s="3" t="s">
        <v>10942</v>
      </c>
      <c r="B4" s="3">
        <f>_xlfn.MODE.SNGL(RawData!R2:R9995)</f>
        <v>12.96</v>
      </c>
      <c r="C4" s="3">
        <f>_xlfn.MODE.SNGL(RawData!S2:S9995)</f>
        <v>3</v>
      </c>
      <c r="D4">
        <f>_xlfn.MODE.SNGL(RawData!T2:T9995)</f>
        <v>0</v>
      </c>
      <c r="E4" s="3">
        <f>_xlfn.MODE.SNGL(RawData!U2:U9995)</f>
        <v>0</v>
      </c>
    </row>
    <row r="5" spans="1:5" x14ac:dyDescent="0.35">
      <c r="A5" s="3" t="s">
        <v>10943</v>
      </c>
      <c r="B5" s="3">
        <f>_xlfn.STDEV.S(RawData!R2:R9995)</f>
        <v>623.24510050868332</v>
      </c>
      <c r="C5" s="3">
        <f>_xlfn.STDEV.S(RawData!S2:S9995)</f>
        <v>2.2251096911413999</v>
      </c>
      <c r="D5" s="3">
        <f>_xlfn.STDEV.S(RawData!T2:T9995)</f>
        <v>0.20645196782570835</v>
      </c>
      <c r="E5" s="3">
        <f>_xlfn.STDEV.S(RawData!U2:U9995)</f>
        <v>234.26010769095714</v>
      </c>
    </row>
    <row r="6" spans="1:5" x14ac:dyDescent="0.35">
      <c r="A6" s="3" t="s">
        <v>10944</v>
      </c>
      <c r="B6" s="3">
        <f>MIN(RawData!R2:R9995)</f>
        <v>0.44400000000000001</v>
      </c>
      <c r="C6" s="3">
        <f>MIN(RawData!S2:S9995)</f>
        <v>1</v>
      </c>
      <c r="D6" s="3">
        <f>MIN(RawData!T2:T9995)</f>
        <v>0</v>
      </c>
      <c r="E6" s="3">
        <f>MIN(RawData!U2:U9995)</f>
        <v>-6599.9780000000001</v>
      </c>
    </row>
    <row r="7" spans="1:5" ht="22.5" customHeight="1" x14ac:dyDescent="0.35">
      <c r="A7" s="3" t="s">
        <v>10945</v>
      </c>
      <c r="B7" s="3">
        <f>_xlfn.PERCENTILE.INC(RawData!R2:R9995,0.25)</f>
        <v>17.28</v>
      </c>
      <c r="C7" s="3">
        <f>_xlfn.PERCENTILE.INC(RawData!S2:S9995,0.25)</f>
        <v>2</v>
      </c>
      <c r="D7" s="3">
        <f>_xlfn.PERCENTILE.INC(RawData!T2:T9995,0.25)</f>
        <v>0</v>
      </c>
      <c r="E7" s="3">
        <f>_xlfn.PERCENTILE.INC(RawData!U2:U9995,0.25)</f>
        <v>1.72875</v>
      </c>
    </row>
    <row r="8" spans="1:5" ht="28.5" customHeight="1" x14ac:dyDescent="0.35">
      <c r="A8" s="3" t="s">
        <v>10946</v>
      </c>
      <c r="B8" s="3">
        <f>_xlfn.PERCENTILE.INC(RawData!R2:R9995,0.5)</f>
        <v>54.489999999999995</v>
      </c>
      <c r="C8" s="3">
        <f>_xlfn.PERCENTILE.INC(RawData!S2:S9995,0.5)</f>
        <v>3</v>
      </c>
      <c r="D8" s="3">
        <f>_xlfn.PERCENTILE.INC(RawData!T2:T9995,0.5)</f>
        <v>0.2</v>
      </c>
      <c r="E8" s="3">
        <f>_xlfn.PERCENTILE.INC(RawData!U2:U9995,0.5)</f>
        <v>8.6664999999999992</v>
      </c>
    </row>
    <row r="9" spans="1:5" x14ac:dyDescent="0.35">
      <c r="A9" s="3" t="s">
        <v>10947</v>
      </c>
      <c r="B9" s="3">
        <f>_xlfn.PERCENTILE.INC(RawData!R2:R9995,0.75)</f>
        <v>209.94</v>
      </c>
      <c r="C9" s="3">
        <f>_xlfn.PERCENTILE.INC(RawData!S2:S9995,0.75)</f>
        <v>5</v>
      </c>
      <c r="D9" s="3">
        <f>_xlfn.PERCENTILE.INC(RawData!T2:T9995,0.75)</f>
        <v>0.2</v>
      </c>
      <c r="E9" s="3">
        <f>_xlfn.PERCENTILE.INC(RawData!U2:U9995,0.75)</f>
        <v>29.364000000000001</v>
      </c>
    </row>
    <row r="10" spans="1:5" ht="17.5" customHeight="1" x14ac:dyDescent="0.35">
      <c r="A10" s="3" t="s">
        <v>10948</v>
      </c>
      <c r="B10">
        <f>MAX(RawData!R2:R9995)</f>
        <v>22638.48</v>
      </c>
      <c r="C10">
        <f>MAX(RawData!S2:S9995)</f>
        <v>14</v>
      </c>
      <c r="D10">
        <f>MAX(RawData!T2:T9995)</f>
        <v>0.8</v>
      </c>
      <c r="E10">
        <f>MAX(RawData!U2:U9995)</f>
        <v>8399.9760000000006</v>
      </c>
    </row>
    <row r="13" spans="1:5" ht="17.5" x14ac:dyDescent="0.35">
      <c r="A13" s="4" t="s">
        <v>10949</v>
      </c>
    </row>
    <row r="15" spans="1:5" x14ac:dyDescent="0.35">
      <c r="A15" t="s">
        <v>10950</v>
      </c>
    </row>
    <row r="17" spans="1:1" x14ac:dyDescent="0.35">
      <c r="A17" s="5" t="s">
        <v>10951</v>
      </c>
    </row>
    <row r="18" spans="1:1" x14ac:dyDescent="0.35">
      <c r="A18" s="6"/>
    </row>
    <row r="19" spans="1:1" x14ac:dyDescent="0.35">
      <c r="A19" s="6" t="s">
        <v>10952</v>
      </c>
    </row>
    <row r="21" spans="1:1" x14ac:dyDescent="0.35">
      <c r="A21" s="5" t="s">
        <v>10953</v>
      </c>
    </row>
    <row r="22" spans="1:1" x14ac:dyDescent="0.35">
      <c r="A22" s="6"/>
    </row>
    <row r="23" spans="1:1" x14ac:dyDescent="0.35">
      <c r="A23" s="6" t="s">
        <v>10954</v>
      </c>
    </row>
    <row r="25" spans="1:1" x14ac:dyDescent="0.35">
      <c r="A25" s="5" t="s">
        <v>10955</v>
      </c>
    </row>
    <row r="26" spans="1:1" x14ac:dyDescent="0.35">
      <c r="A26" s="6"/>
    </row>
    <row r="27" spans="1:1" x14ac:dyDescent="0.35">
      <c r="A27" s="6" t="s">
        <v>10956</v>
      </c>
    </row>
    <row r="29" spans="1:1" x14ac:dyDescent="0.35">
      <c r="A29" s="5" t="s">
        <v>10957</v>
      </c>
    </row>
    <row r="30" spans="1:1" x14ac:dyDescent="0.35">
      <c r="A30" s="6"/>
    </row>
    <row r="31" spans="1:1" x14ac:dyDescent="0.35">
      <c r="A31" s="6" t="s">
        <v>10958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2026-09-28T08:55:32Z</dcterms:modified>
</cp:coreProperties>
</file>