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 activeTab="1"/>
  </bookViews>
  <sheets>
    <sheet name="Raw Data" sheetId="1" r:id="rId1"/>
    <sheet name="LOOKUP" sheetId="2" r:id="rId2"/>
    <sheet name="XLOOKUP" sheetId="3" r:id="rId3"/>
    <sheet name="IF" sheetId="4" r:id="rId4"/>
    <sheet name="SUMIFS" sheetId="5" r:id="rId5"/>
    <sheet name="COUNTIFS" sheetId="6" r:id="rId6"/>
    <sheet name="Text Functions" sheetId="7" r:id="rId7"/>
    <sheet name="Notes" sheetId="8" r:id="rId8"/>
  </sheets>
  <calcPr calcId="162913"/>
</workbook>
</file>

<file path=xl/calcChain.xml><?xml version="1.0" encoding="utf-8"?>
<calcChain xmlns="http://schemas.openxmlformats.org/spreadsheetml/2006/main">
  <c r="C4" i="2" l="1"/>
  <c r="C3" i="2"/>
  <c r="C2" i="2"/>
  <c r="B4" i="2"/>
  <c r="B3" i="2"/>
  <c r="B2" i="2"/>
  <c r="B2" i="3"/>
  <c r="F2" i="7"/>
  <c r="E2" i="7"/>
  <c r="D2" i="7"/>
  <c r="C2" i="7"/>
  <c r="B2" i="7"/>
  <c r="C5" i="6"/>
  <c r="C4" i="6"/>
  <c r="C3" i="6"/>
  <c r="C2" i="6"/>
  <c r="C5" i="5" l="1"/>
  <c r="C4" i="5"/>
  <c r="C2" i="5"/>
  <c r="C3" i="5"/>
  <c r="B5" i="4" l="1"/>
  <c r="B4" i="4"/>
  <c r="B3" i="4"/>
  <c r="B2" i="4"/>
  <c r="B5" i="3"/>
  <c r="B4" i="3"/>
  <c r="B3" i="3"/>
</calcChain>
</file>

<file path=xl/sharedStrings.xml><?xml version="1.0" encoding="utf-8"?>
<sst xmlns="http://schemas.openxmlformats.org/spreadsheetml/2006/main" count="130006" uniqueCount="10965">
  <si>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</si>
  <si>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</si>
  <si>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</si>
  <si>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</si>
  <si>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</si>
  <si>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</si>
  <si>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</si>
  <si>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</si>
  <si>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</si>
  <si>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</si>
  <si>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</si>
  <si>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</si>
  <si>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</si>
  <si>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</si>
  <si>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</si>
  <si>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</si>
  <si>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</si>
  <si>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</si>
  <si>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</si>
  <si>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</si>
  <si>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</si>
  <si>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</si>
  <si>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</si>
  <si>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</si>
  <si>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</si>
  <si>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</si>
  <si>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</si>
  <si>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</si>
  <si>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</si>
  <si>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</si>
  <si>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</si>
  <si>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</si>
  <si>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</si>
  <si>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</si>
  <si>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</si>
  <si>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</si>
  <si>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</si>
  <si>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</si>
  <si>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</si>
  <si>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</si>
  <si>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</si>
  <si>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</si>
  <si>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</si>
  <si>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</si>
  <si>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</si>
  <si>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</si>
  <si>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</si>
  <si>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</si>
  <si>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</si>
  <si>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</si>
  <si>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</si>
  <si>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</si>
  <si>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</si>
  <si>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</si>
  <si>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</si>
  <si>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</si>
  <si>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</si>
  <si>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</si>
  <si>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</si>
  <si>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</si>
  <si>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</si>
  <si>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</si>
  <si>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</si>
  <si>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</si>
  <si>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</si>
  <si>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</si>
  <si>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</si>
  <si>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</si>
  <si>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</si>
  <si>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</si>
  <si>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</si>
  <si>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</si>
  <si>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</si>
  <si>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</si>
  <si>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</si>
  <si>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</si>
  <si>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</si>
  <si>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</si>
  <si>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</si>
  <si>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</si>
  <si>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</si>
  <si>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</si>
  <si>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</si>
  <si>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</si>
  <si>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</si>
  <si>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</si>
  <si>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</si>
  <si>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</si>
  <si>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</si>
  <si>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</si>
  <si>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</si>
  <si>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</si>
  <si>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</si>
  <si>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</si>
  <si>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</si>
  <si>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</si>
  <si>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</si>
  <si>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</si>
  <si>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</si>
  <si>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</si>
  <si>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</si>
  <si>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</si>
  <si>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</si>
  <si>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</si>
  <si>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</si>
  <si>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</si>
  <si>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</si>
  <si>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</si>
  <si>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</si>
  <si>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</si>
  <si>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</si>
  <si>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</si>
  <si>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</si>
  <si>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</si>
  <si>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</si>
  <si>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</si>
  <si>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</si>
  <si>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</si>
  <si>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</si>
  <si>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</si>
  <si>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</si>
  <si>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</si>
  <si>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</si>
  <si>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</si>
  <si>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</si>
  <si>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</si>
  <si>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</si>
  <si>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</si>
  <si>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</si>
  <si>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</si>
  <si>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</si>
  <si>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</si>
  <si>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</si>
  <si>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</si>
  <si>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</si>
  <si>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</si>
  <si>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</si>
  <si>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</si>
  <si>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</si>
  <si>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</si>
  <si>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</si>
  <si>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</si>
  <si>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</si>
  <si>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</si>
  <si>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</si>
  <si>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</si>
  <si>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</si>
  <si>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</si>
  <si>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</si>
  <si>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</si>
  <si>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</si>
  <si>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</si>
  <si>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</si>
  <si>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</si>
  <si>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</si>
  <si>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</si>
  <si>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</si>
  <si>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</si>
  <si>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</si>
  <si>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</si>
  <si>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</si>
  <si>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</si>
  <si>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</si>
  <si>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</si>
  <si>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</si>
  <si>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</si>
  <si>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</si>
  <si>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</si>
  <si>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</si>
  <si>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</si>
  <si>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</si>
  <si>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</si>
  <si>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</si>
  <si>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</si>
  <si>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</si>
  <si>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</si>
  <si>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</si>
  <si>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</si>
  <si>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</si>
  <si>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</si>
  <si>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</si>
  <si>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</si>
  <si>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</si>
  <si>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</si>
  <si>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</si>
  <si>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</si>
  <si>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</si>
  <si>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</si>
  <si>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</si>
  <si>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</si>
  <si>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</si>
  <si>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</si>
  <si>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</si>
  <si>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</si>
  <si>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</si>
  <si>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</si>
  <si>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</si>
  <si>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</si>
  <si>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</si>
  <si>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</si>
  <si>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</si>
  <si>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</si>
  <si>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</si>
  <si>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</si>
  <si>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</si>
  <si>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</si>
  <si>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</si>
  <si>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</si>
  <si>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</si>
  <si>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</si>
  <si>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</si>
  <si>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</si>
  <si>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</si>
  <si>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</si>
  <si>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</si>
  <si>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</si>
  <si>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</si>
  <si>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</si>
  <si>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</si>
  <si>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</si>
  <si>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</si>
  <si>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</si>
  <si>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</si>
  <si>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</si>
  <si>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</si>
  <si>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</si>
  <si>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</si>
  <si>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</si>
  <si>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</si>
  <si>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</si>
  <si>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</si>
  <si>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</si>
  <si>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</si>
  <si>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</si>
  <si>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</si>
  <si>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</si>
  <si>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</si>
  <si>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</si>
  <si>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</si>
  <si>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</si>
  <si>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</si>
  <si>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</si>
  <si>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</si>
  <si>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</si>
  <si>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</si>
  <si>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</si>
  <si>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</si>
  <si>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</si>
  <si>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</si>
  <si>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</si>
  <si>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</si>
  <si>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</si>
  <si>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</si>
  <si>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</si>
  <si>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</si>
  <si>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</si>
  <si>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</si>
  <si>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</si>
  <si>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</si>
  <si>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</si>
  <si>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</si>
  <si>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</si>
  <si>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</si>
  <si>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</si>
  <si>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</si>
  <si>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</si>
  <si>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</si>
  <si>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</si>
  <si>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</si>
  <si>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</si>
  <si>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</si>
  <si>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</si>
  <si>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</si>
  <si>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</si>
  <si>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</si>
  <si>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</si>
  <si>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</si>
  <si>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</si>
  <si>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</si>
  <si>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</si>
  <si>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</si>
  <si>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</si>
  <si>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</si>
  <si>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</si>
  <si>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</si>
  <si>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</si>
  <si>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</si>
  <si>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</si>
  <si>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</si>
  <si>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</si>
  <si>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</si>
  <si>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</si>
  <si>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</si>
  <si>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</si>
  <si>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</si>
  <si>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</si>
  <si>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</si>
  <si>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</si>
  <si>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</si>
  <si>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</si>
  <si>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</si>
  <si>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</si>
  <si>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</si>
  <si>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</si>
  <si>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</si>
  <si>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</si>
  <si>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</si>
  <si>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</si>
  <si>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</si>
  <si>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</si>
  <si>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</si>
  <si>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</si>
  <si>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</si>
  <si>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</si>
  <si>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</si>
  <si>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</si>
  <si>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</si>
  <si>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</si>
  <si>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</si>
  <si>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</si>
  <si>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</si>
  <si>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</si>
  <si>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</si>
  <si>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</si>
  <si>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</si>
  <si>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</si>
  <si>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</si>
  <si>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</si>
  <si>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</si>
  <si>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</si>
  <si>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</si>
  <si>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</si>
  <si>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</si>
  <si>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</si>
  <si>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</si>
  <si>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</si>
  <si>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</si>
  <si>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</si>
  <si>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</si>
  <si>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</si>
  <si>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</si>
  <si>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</si>
  <si>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</si>
  <si>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</si>
  <si>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</si>
  <si>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</si>
  <si>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</si>
  <si>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</si>
  <si>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</si>
  <si>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</si>
  <si>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</si>
  <si>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</si>
  <si>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</si>
  <si>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</si>
  <si>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</si>
  <si>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</si>
  <si>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</si>
  <si>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</si>
  <si>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</si>
  <si>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</si>
  <si>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</si>
  <si>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</si>
  <si>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</si>
  <si>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</si>
  <si>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</si>
  <si>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</si>
  <si>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</si>
  <si>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</si>
  <si>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</si>
  <si>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</si>
  <si>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</si>
  <si>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</si>
  <si>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</si>
  <si>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</si>
  <si>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</si>
  <si>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</si>
  <si>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</si>
  <si>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</si>
  <si>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</si>
  <si>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</si>
  <si>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</si>
  <si>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</si>
  <si>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</si>
  <si>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</si>
  <si>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</si>
  <si>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</si>
  <si>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</si>
  <si>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</si>
  <si>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</si>
  <si>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</si>
  <si>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</si>
  <si>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</si>
  <si>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</si>
  <si>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</si>
  <si>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</si>
  <si>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</si>
  <si>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</si>
  <si>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</si>
  <si>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</si>
  <si>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</si>
  <si>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</si>
  <si>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</si>
  <si>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</si>
  <si>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</si>
  <si>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</si>
  <si>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</si>
  <si>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</si>
  <si>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</si>
  <si>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</si>
  <si>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</si>
  <si>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</si>
  <si>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</si>
  <si>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</si>
  <si>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</si>
  <si>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</si>
  <si>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</si>
  <si>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</si>
  <si>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</si>
  <si>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</si>
  <si>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</si>
  <si>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</si>
  <si>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</si>
  <si>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</si>
  <si>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</si>
  <si>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</si>
  <si>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</si>
  <si>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</si>
  <si>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</si>
  <si>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</si>
  <si>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</si>
  <si>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</si>
  <si>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</si>
  <si>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</si>
  <si>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</si>
  <si>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</si>
  <si>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</si>
  <si>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</si>
  <si>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</si>
  <si>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</si>
  <si>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</si>
  <si>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</si>
  <si>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</si>
  <si>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</si>
  <si>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</si>
  <si>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</si>
  <si>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</si>
  <si>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</si>
  <si>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</si>
  <si>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</si>
  <si>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</si>
  <si>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</si>
  <si>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</si>
  <si>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</si>
  <si>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</si>
  <si>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</si>
  <si>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</si>
  <si>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</si>
  <si>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</si>
  <si>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</si>
  <si>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</si>
  <si>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</si>
  <si>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</si>
  <si>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</si>
  <si>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</si>
  <si>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</si>
  <si>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</si>
  <si>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</si>
  <si>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</si>
  <si>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</si>
  <si>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</si>
  <si>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</si>
  <si>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</si>
  <si>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</si>
  <si>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</si>
  <si>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</si>
  <si>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</si>
  <si>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</si>
  <si>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</si>
  <si>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</si>
  <si>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</si>
  <si>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</si>
  <si>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</si>
  <si>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</si>
  <si>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</si>
  <si>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</si>
  <si>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</si>
  <si>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</si>
  <si>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</si>
  <si>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</si>
  <si>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</si>
  <si>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</si>
  <si>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</si>
  <si>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</si>
  <si>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</si>
  <si>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</si>
  <si>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</si>
  <si>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</si>
  <si>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</si>
  <si>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</si>
  <si>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</si>
  <si>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</si>
  <si>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</si>
  <si>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</si>
  <si>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</si>
  <si>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</si>
  <si>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</si>
  <si>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</si>
  <si>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</si>
  <si>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</si>
  <si>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</si>
  <si>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</si>
  <si>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</si>
  <si>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</si>
  <si>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</si>
  <si>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</si>
  <si>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</si>
  <si>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</si>
  <si>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</si>
  <si>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</si>
  <si>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</si>
  <si>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</si>
  <si>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</si>
  <si>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</si>
  <si>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</si>
  <si>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</si>
  <si>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</si>
  <si>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</si>
  <si>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</si>
  <si>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</si>
  <si>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</si>
  <si>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</si>
  <si>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</si>
  <si>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</si>
  <si>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</si>
  <si>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</si>
  <si>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</si>
  <si>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</si>
  <si>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</si>
  <si>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</si>
  <si>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</si>
  <si>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</si>
  <si>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</si>
  <si>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</si>
  <si>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</si>
  <si>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</si>
  <si>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</si>
  <si>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</si>
  <si>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</si>
  <si>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</si>
  <si>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</si>
  <si>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</si>
  <si>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</si>
  <si>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</si>
  <si>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</si>
  <si>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</si>
  <si>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</si>
  <si>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</si>
  <si>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</si>
  <si>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</si>
  <si>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</si>
  <si>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</si>
  <si>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</si>
  <si>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</si>
  <si>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</si>
  <si>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</si>
  <si>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</si>
  <si>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</si>
  <si>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</si>
  <si>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</si>
  <si>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</si>
  <si>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</si>
  <si>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</si>
  <si>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</si>
  <si>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</si>
  <si>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</si>
  <si>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</si>
  <si>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</si>
  <si>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</si>
  <si>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</si>
  <si>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</si>
  <si>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</si>
  <si>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</si>
  <si>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</si>
  <si>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</si>
  <si>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</si>
  <si>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</si>
  <si>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</si>
  <si>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</si>
  <si>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</si>
  <si>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</si>
  <si>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</si>
  <si>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</si>
  <si>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</si>
  <si>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</si>
  <si>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</si>
  <si>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</si>
  <si>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</si>
  <si>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</si>
  <si>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</si>
  <si>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</si>
  <si>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</si>
  <si>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</si>
  <si>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</si>
  <si>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</si>
  <si>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</si>
  <si>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</si>
  <si>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</si>
  <si>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</si>
  <si>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</si>
  <si>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</si>
  <si>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</si>
  <si>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</si>
  <si>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</si>
  <si>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</si>
  <si>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</si>
  <si>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</si>
  <si>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</si>
  <si>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</si>
  <si>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</si>
  <si>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</si>
  <si>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</si>
  <si>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</si>
  <si>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</si>
  <si>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</si>
  <si>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</si>
  <si>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</si>
  <si>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</si>
  <si>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</si>
  <si>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</si>
  <si>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</si>
  <si>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</si>
  <si>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</si>
  <si>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</si>
  <si>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</si>
  <si>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</si>
  <si>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</si>
  <si>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</si>
  <si>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</si>
  <si>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</si>
  <si>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</si>
  <si>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</si>
  <si>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</si>
  <si>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</si>
  <si>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</si>
  <si>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</si>
  <si>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</si>
  <si>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</si>
  <si>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</si>
  <si>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</si>
  <si>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</si>
  <si>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</si>
  <si>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</si>
  <si>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</si>
  <si>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</si>
  <si>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</si>
  <si>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</si>
  <si>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</si>
  <si>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</si>
  <si>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</si>
  <si>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</si>
  <si>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</si>
  <si>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</si>
  <si>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</si>
  <si>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</si>
  <si>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</si>
  <si>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</si>
  <si>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</si>
  <si>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</si>
  <si>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</si>
  <si>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</si>
  <si>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</si>
  <si>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</si>
  <si>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</si>
  <si>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</si>
  <si>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</si>
  <si>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</si>
  <si>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</si>
  <si>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</si>
  <si>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</si>
  <si>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</si>
  <si>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</si>
  <si>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</si>
  <si>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</si>
  <si>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</si>
  <si>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</si>
  <si>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</si>
  <si>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</si>
  <si>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</si>
  <si>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</si>
  <si>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</si>
  <si>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</si>
  <si>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</si>
  <si>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</si>
  <si>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</si>
  <si>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</si>
  <si>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</si>
  <si>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</si>
  <si>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</si>
  <si>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</si>
  <si>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</si>
  <si>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</si>
  <si>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</si>
  <si>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</si>
  <si>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</si>
  <si>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</si>
  <si>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</si>
  <si>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</si>
  <si>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</si>
  <si>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</si>
  <si>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</si>
  <si>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</si>
  <si>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</si>
  <si>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</si>
  <si>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</si>
  <si>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</si>
  <si>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</si>
  <si>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</si>
  <si>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</si>
  <si>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</si>
  <si>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</si>
  <si>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</si>
  <si>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</si>
  <si>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</si>
  <si>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</si>
  <si>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</si>
  <si>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</si>
  <si>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</si>
  <si>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</si>
  <si>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</si>
  <si>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</si>
  <si>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</si>
  <si>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</si>
  <si>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</si>
  <si>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</si>
  <si>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</si>
  <si>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</si>
  <si>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</si>
  <si>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</si>
  <si>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</si>
  <si>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</si>
  <si>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</si>
  <si>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</si>
  <si>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</si>
  <si>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</si>
  <si>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</si>
  <si>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</si>
  <si>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</si>
  <si>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</si>
  <si>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</si>
  <si>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</si>
  <si>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</si>
  <si>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</si>
  <si>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</si>
  <si>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</si>
  <si>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</si>
  <si>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</si>
  <si>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</si>
  <si>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</si>
  <si>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</si>
  <si>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</si>
  <si>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</si>
  <si>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</si>
  <si>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</si>
  <si>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</si>
  <si>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</si>
  <si>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</si>
  <si>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</si>
  <si>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</si>
  <si>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</si>
  <si>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</si>
  <si>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</si>
  <si>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</si>
  <si>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</si>
  <si>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</si>
  <si>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</si>
  <si>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</si>
  <si>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</si>
  <si>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</si>
  <si>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</si>
  <si>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</si>
  <si>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</si>
  <si>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</si>
  <si>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</si>
  <si>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</si>
  <si>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</si>
  <si>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</si>
  <si>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</si>
  <si>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</si>
  <si>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</si>
  <si>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</si>
  <si>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</si>
  <si>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</si>
  <si>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</si>
  <si>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</si>
  <si>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</si>
  <si>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</si>
  <si>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</si>
  <si>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</si>
  <si>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</si>
  <si>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</si>
  <si>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</si>
  <si>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</si>
  <si>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</si>
  <si>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</si>
  <si>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</si>
  <si>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</si>
  <si>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</si>
  <si>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</si>
  <si>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</si>
  <si>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</si>
  <si>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</si>
  <si>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</si>
  <si>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</si>
  <si>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</si>
  <si>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</si>
  <si>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</si>
  <si>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</si>
  <si>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</si>
  <si>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</si>
  <si>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</si>
  <si>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</si>
  <si>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</si>
  <si>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</si>
  <si>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</si>
  <si>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</si>
  <si>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</si>
  <si>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</si>
  <si>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</si>
  <si>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</si>
  <si>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</si>
  <si>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</si>
  <si>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</si>
  <si>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</si>
  <si>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</si>
  <si>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</si>
  <si>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</si>
  <si>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</si>
  <si>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</si>
  <si>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</si>
  <si>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</si>
  <si>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</si>
  <si>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</si>
  <si>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</si>
  <si>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</si>
  <si>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</si>
  <si>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</si>
  <si>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</si>
  <si>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</si>
  <si>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</si>
  <si>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</si>
  <si>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</si>
  <si>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</si>
  <si>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</si>
  <si>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</si>
  <si>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</si>
  <si>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</si>
  <si>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</si>
  <si>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</si>
  <si>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</si>
  <si>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</si>
  <si>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</si>
  <si>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</si>
  <si>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</si>
  <si>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</si>
  <si>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</si>
  <si>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</si>
  <si>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</si>
  <si>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</si>
  <si>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</si>
  <si>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</si>
  <si>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</si>
  <si>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</si>
  <si>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</si>
  <si>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</si>
  <si>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</si>
  <si>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</si>
  <si>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</si>
  <si>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</si>
  <si>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</si>
  <si>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</si>
  <si>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</si>
  <si>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</si>
  <si>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</si>
  <si>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</si>
  <si>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</si>
  <si>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</si>
  <si>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</si>
  <si>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</si>
  <si>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</si>
  <si>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</si>
  <si>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</si>
  <si>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</si>
  <si>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</si>
  <si>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</si>
  <si>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</si>
  <si>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</si>
  <si>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</si>
  <si>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</si>
  <si>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</si>
  <si>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</si>
  <si>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</si>
  <si>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</si>
  <si>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</si>
  <si>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</si>
  <si>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</si>
  <si>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</si>
  <si>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</si>
  <si>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</si>
  <si>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</si>
  <si>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</si>
  <si>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</si>
  <si>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</si>
  <si>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</si>
  <si>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</si>
  <si>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</si>
  <si>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</si>
  <si>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</si>
  <si>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</si>
  <si>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</si>
  <si>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</si>
  <si>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</si>
  <si>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</si>
  <si>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</si>
  <si>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</si>
  <si>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</si>
  <si>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</si>
  <si>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</si>
  <si>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</si>
  <si>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</si>
  <si>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</si>
  <si>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</si>
  <si>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</si>
  <si>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</si>
  <si>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</si>
  <si>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</si>
  <si>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</si>
  <si>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</si>
  <si>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</si>
  <si>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</si>
  <si>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</si>
  <si>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</si>
  <si>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</si>
  <si>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</si>
  <si>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</si>
  <si>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</si>
  <si>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</si>
  <si>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</si>
  <si>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</si>
  <si>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</si>
  <si>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</si>
  <si>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</si>
  <si>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</si>
  <si>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</si>
  <si>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</si>
  <si>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</si>
  <si>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</si>
  <si>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</si>
  <si>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</si>
  <si>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</si>
  <si>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</si>
  <si>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</si>
  <si>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</si>
  <si>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</si>
  <si>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</si>
  <si>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</si>
  <si>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</si>
  <si>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</si>
  <si>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</si>
  <si>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</si>
  <si>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</si>
  <si>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</si>
  <si>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</si>
  <si>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</si>
  <si>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</si>
  <si>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</si>
  <si>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</si>
  <si>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</si>
  <si>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</si>
  <si>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</si>
  <si>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</si>
  <si>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</si>
  <si>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</si>
  <si>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</si>
  <si>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</si>
  <si>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</si>
  <si>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</si>
  <si>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</si>
  <si>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</si>
  <si>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</si>
  <si>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</si>
  <si>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</si>
  <si>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</si>
  <si>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</si>
  <si>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</si>
  <si>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</si>
  <si>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</si>
  <si>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</si>
  <si>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</si>
  <si>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</si>
  <si>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</si>
  <si>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</si>
  <si>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</si>
  <si>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</si>
  <si>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</si>
  <si>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</si>
  <si>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</si>
  <si>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</si>
  <si>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</si>
  <si>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</si>
  <si>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</si>
  <si>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</si>
  <si>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</si>
  <si>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</si>
  <si>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</si>
  <si>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</si>
  <si>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</si>
  <si>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</si>
  <si>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</si>
  <si>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</si>
  <si>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</si>
  <si>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</si>
  <si>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</si>
  <si>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</si>
  <si>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</si>
  <si>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</si>
  <si>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</si>
  <si>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</si>
  <si>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</si>
  <si>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</si>
  <si>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</si>
  <si>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</si>
  <si>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</si>
  <si>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</si>
  <si>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</si>
  <si>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</si>
  <si>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</si>
  <si>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</si>
  <si>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</si>
  <si>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</si>
  <si>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</si>
  <si>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</si>
  <si>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</si>
  <si>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</si>
  <si>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</si>
  <si>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</si>
  <si>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</si>
  <si>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</si>
  <si>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</si>
  <si>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</si>
  <si>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</si>
  <si>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</si>
  <si>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</si>
  <si>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</si>
  <si>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</si>
  <si>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</si>
  <si>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</si>
  <si>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</si>
  <si>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</si>
  <si>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</si>
  <si>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</si>
  <si>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</si>
  <si>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</si>
  <si>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</si>
  <si>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</si>
  <si>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</si>
  <si>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</si>
  <si>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</si>
  <si>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</si>
  <si>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</si>
  <si>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</si>
  <si>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</si>
  <si>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</si>
  <si>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</si>
  <si>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</si>
  <si>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</si>
  <si>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</si>
  <si>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</si>
  <si>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</si>
  <si>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</si>
  <si>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</si>
  <si>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</si>
  <si>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</si>
  <si>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</si>
  <si>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</si>
  <si>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</si>
  <si>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</si>
  <si>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</si>
  <si>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</si>
  <si>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</si>
  <si>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</si>
  <si>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</si>
  <si>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</si>
  <si>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</si>
  <si>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</si>
  <si>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</si>
  <si>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</si>
  <si>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</si>
  <si>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</si>
  <si>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</si>
  <si>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</si>
  <si>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</si>
  <si>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</si>
  <si>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</si>
  <si>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</si>
  <si>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</si>
  <si>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</si>
  <si>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</si>
  <si>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</si>
  <si>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</si>
  <si>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</si>
  <si>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</si>
  <si>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</si>
  <si>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</si>
  <si>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</si>
  <si>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</si>
  <si>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</si>
  <si>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</si>
  <si>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</si>
  <si>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</si>
  <si>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</si>
  <si>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</si>
  <si>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</si>
  <si>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</si>
  <si>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</si>
  <si>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</si>
  <si>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</si>
  <si>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</si>
  <si>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</si>
  <si>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</si>
  <si>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</si>
  <si>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</si>
  <si>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</si>
  <si>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</si>
  <si>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</si>
  <si>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</si>
  <si>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</si>
  <si>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</si>
  <si>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</si>
  <si>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</si>
  <si>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</si>
  <si>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</si>
  <si>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</si>
  <si>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</si>
  <si>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</si>
  <si>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</si>
  <si>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</si>
  <si>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</si>
  <si>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</si>
  <si>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</si>
  <si>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</si>
  <si>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</si>
  <si>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</si>
  <si>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</si>
  <si>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</si>
  <si>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</si>
  <si>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</si>
  <si>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</si>
  <si>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</si>
  <si>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</si>
  <si>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</si>
  <si>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</si>
  <si>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</si>
  <si>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</si>
  <si>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</si>
  <si>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</si>
  <si>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</si>
  <si>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</si>
  <si>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</si>
  <si>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</si>
  <si>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</si>
  <si>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</si>
  <si>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</si>
  <si>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</si>
  <si>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</si>
  <si>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</si>
  <si>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</si>
  <si>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</si>
  <si>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</si>
  <si>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</si>
  <si>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</si>
  <si>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</si>
  <si>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</si>
  <si>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</si>
  <si>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</si>
  <si>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</si>
  <si>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</si>
  <si>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</si>
  <si>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</si>
  <si>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</si>
  <si>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</si>
  <si>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</si>
  <si>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</si>
  <si>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</si>
  <si>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</si>
  <si>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</si>
  <si>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</si>
  <si>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</si>
  <si>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</si>
  <si>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</si>
  <si>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</si>
  <si>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</si>
  <si>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</si>
  <si>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</si>
  <si>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</si>
  <si>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</si>
  <si>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</si>
  <si>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</si>
  <si>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</si>
  <si>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</si>
  <si>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</si>
  <si>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</si>
  <si>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</si>
  <si>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</si>
  <si>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</si>
  <si>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</si>
  <si>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</si>
  <si>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</si>
  <si>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</si>
  <si>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</si>
  <si>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</si>
  <si>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</si>
  <si>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</si>
  <si>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</si>
  <si>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</si>
  <si>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</si>
  <si>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</si>
  <si>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</si>
  <si>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</si>
  <si>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</si>
  <si>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</si>
  <si>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</si>
  <si>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</si>
  <si>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</si>
  <si>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</si>
  <si>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</si>
  <si>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</si>
  <si>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</si>
  <si>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</si>
  <si>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</si>
  <si>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</si>
  <si>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</si>
  <si>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</si>
  <si>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</si>
  <si>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</si>
  <si>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</si>
  <si>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</si>
  <si>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</si>
  <si>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</si>
  <si>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</si>
  <si>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</si>
  <si>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</si>
  <si>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</si>
  <si>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</si>
  <si>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</si>
  <si>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</si>
  <si>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</si>
  <si>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</si>
  <si>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</si>
  <si>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</si>
  <si>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</si>
  <si>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</si>
  <si>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</si>
  <si>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</si>
  <si>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</si>
  <si>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</si>
  <si>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</si>
  <si>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</si>
  <si>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</si>
  <si>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</si>
  <si>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</si>
  <si>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</si>
  <si>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</si>
  <si>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</si>
  <si>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</si>
  <si>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</si>
  <si>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</si>
  <si>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</si>
  <si>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</si>
  <si>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</si>
  <si>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</si>
  <si>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</si>
  <si>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</si>
  <si>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</si>
  <si>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</si>
  <si>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</si>
  <si>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</si>
  <si>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</si>
  <si>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</si>
  <si>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</si>
  <si>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</si>
  <si>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</si>
  <si>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</si>
  <si>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</si>
  <si>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</si>
  <si>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</si>
  <si>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</si>
  <si>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</si>
  <si>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</si>
  <si>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</si>
  <si>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</si>
  <si>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</si>
  <si>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</si>
  <si>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</si>
  <si>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</si>
  <si>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</si>
  <si>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</si>
  <si>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</si>
  <si>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</si>
  <si>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</si>
  <si>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</si>
  <si>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</si>
  <si>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</si>
  <si>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</si>
  <si>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</si>
  <si>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</si>
  <si>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</si>
  <si>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</si>
  <si>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</si>
  <si>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</si>
  <si>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</si>
  <si>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</si>
  <si>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</si>
  <si>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</si>
  <si>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</si>
  <si>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</si>
  <si>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</si>
  <si>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</si>
  <si>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</si>
  <si>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</si>
  <si>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</si>
  <si>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</si>
  <si>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</si>
  <si>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</si>
  <si>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</si>
  <si>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</si>
  <si>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</si>
  <si>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</si>
  <si>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</si>
  <si>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</si>
  <si>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</si>
  <si>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</si>
  <si>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</si>
  <si>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</si>
  <si>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</si>
  <si>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</si>
  <si>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</si>
  <si>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</si>
  <si>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</si>
  <si>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</si>
  <si>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</si>
  <si>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</si>
  <si>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</si>
  <si>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</si>
  <si>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</si>
  <si>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</si>
  <si>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</si>
  <si>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</si>
  <si>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</si>
  <si>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</si>
  <si>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</si>
  <si>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</si>
  <si>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</si>
  <si>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</si>
  <si>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</si>
  <si>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</si>
  <si>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</si>
  <si>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</si>
  <si>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</si>
  <si>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</si>
  <si>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</si>
  <si>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</si>
  <si>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</si>
  <si>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</si>
  <si>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</si>
  <si>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</si>
  <si>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</si>
  <si>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</si>
  <si>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</si>
  <si>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</si>
  <si>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</si>
  <si>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</si>
  <si>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</si>
  <si>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</si>
  <si>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</si>
  <si>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</si>
  <si>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</si>
  <si>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</si>
  <si>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</si>
  <si>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</si>
  <si>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</si>
  <si>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</si>
  <si>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</si>
  <si>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</si>
  <si>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</si>
  <si>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</si>
  <si>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</si>
  <si>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</si>
  <si>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</si>
  <si>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</si>
  <si>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</si>
  <si>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</si>
  <si>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</si>
  <si>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</si>
  <si>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</si>
  <si>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</si>
  <si>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</si>
  <si>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</si>
  <si>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</si>
  <si>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</si>
  <si>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</si>
  <si>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</si>
  <si>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</si>
  <si>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</si>
  <si>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</si>
  <si>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</si>
  <si>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</si>
  <si>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</si>
  <si>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</si>
  <si>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</si>
  <si>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</si>
  <si>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</si>
  <si>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</si>
  <si>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</si>
  <si>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</si>
  <si>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</si>
  <si>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</si>
  <si>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</si>
  <si>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</si>
  <si>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</si>
  <si>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</si>
  <si>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</si>
  <si>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</si>
  <si>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</si>
  <si>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</si>
  <si>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</si>
  <si>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</si>
  <si>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</si>
  <si>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</si>
  <si>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</si>
  <si>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</si>
  <si>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</si>
  <si>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</si>
  <si>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</si>
  <si>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</si>
  <si>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</si>
  <si>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</si>
  <si>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</si>
  <si>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</si>
  <si>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</si>
  <si>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</si>
  <si>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</si>
  <si>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</si>
  <si>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</si>
  <si>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</si>
  <si>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</si>
  <si>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</si>
  <si>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</si>
  <si>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</si>
  <si>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</si>
  <si>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</si>
  <si>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</si>
  <si>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</si>
  <si>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</si>
  <si>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</si>
  <si>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</si>
  <si>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</si>
  <si>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</si>
  <si>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</si>
  <si>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</si>
  <si>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</si>
  <si>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</si>
  <si>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</si>
  <si>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</si>
  <si>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</si>
  <si>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</si>
  <si>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</si>
  <si>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</si>
  <si>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</si>
  <si>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</si>
  <si>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</si>
  <si>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</si>
  <si>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</si>
  <si>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</si>
  <si>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</si>
  <si>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</si>
  <si>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</si>
  <si>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</si>
  <si>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</si>
  <si>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</si>
  <si>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</si>
  <si>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</si>
  <si>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</si>
  <si>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</si>
  <si>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</si>
  <si>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</si>
  <si>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</si>
  <si>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</si>
  <si>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</si>
  <si>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</si>
  <si>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</si>
  <si>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</si>
  <si>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</si>
  <si>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</si>
  <si>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</si>
  <si>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</si>
  <si>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</si>
  <si>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</si>
  <si>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</si>
  <si>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</si>
  <si>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</si>
  <si>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</si>
  <si>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</si>
  <si>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</si>
  <si>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</si>
  <si>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</si>
  <si>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</si>
  <si>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</si>
  <si>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</si>
  <si>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</si>
  <si>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</si>
  <si>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</si>
  <si>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</si>
  <si>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</si>
  <si>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</si>
  <si>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</si>
  <si>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</si>
  <si>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</si>
  <si>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</si>
  <si>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</si>
  <si>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</si>
  <si>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</si>
  <si>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</si>
  <si>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</si>
  <si>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</si>
  <si>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</si>
  <si>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</si>
  <si>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</si>
  <si>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</si>
  <si>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</si>
  <si>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</si>
  <si>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</si>
  <si>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</si>
  <si>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</si>
  <si>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</si>
  <si>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</si>
  <si>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</si>
  <si>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</si>
  <si>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</si>
  <si>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</si>
  <si>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</si>
  <si>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</si>
  <si>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</si>
  <si>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</si>
  <si>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</si>
  <si>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</si>
  <si>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</si>
  <si>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</si>
  <si>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</si>
  <si>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</si>
  <si>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</si>
  <si>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</si>
  <si>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</si>
  <si>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</si>
  <si>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</si>
  <si>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</si>
  <si>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</si>
  <si>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</si>
  <si>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</si>
  <si>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</si>
  <si>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</si>
  <si>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</si>
  <si>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</si>
  <si>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</si>
  <si>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</si>
  <si>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</si>
  <si>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</si>
  <si>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</si>
  <si>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</si>
  <si>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</si>
  <si>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</si>
  <si>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</si>
  <si>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</si>
  <si>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</si>
  <si>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</si>
  <si>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</si>
  <si>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</si>
  <si>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</si>
  <si>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</si>
  <si>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</si>
  <si>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</si>
  <si>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</si>
  <si>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</si>
  <si>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</si>
  <si>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</si>
  <si>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</si>
  <si>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</si>
  <si>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</si>
  <si>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</si>
  <si>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</si>
  <si>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</si>
  <si>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</si>
  <si>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</si>
  <si>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</si>
  <si>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</si>
  <si>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</si>
  <si>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</si>
  <si>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</si>
  <si>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</si>
  <si>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</si>
  <si>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</si>
  <si>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</si>
  <si>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</si>
  <si>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</si>
  <si>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</si>
  <si>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</si>
  <si>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</si>
  <si>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</si>
  <si>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</si>
  <si>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</si>
  <si>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</si>
  <si>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</si>
  <si>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</si>
  <si>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</si>
  <si>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</si>
  <si>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</si>
  <si>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</si>
  <si>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</si>
  <si>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</si>
  <si>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</si>
  <si>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</si>
  <si>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</si>
  <si>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</si>
  <si>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</si>
  <si>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</si>
  <si>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</si>
  <si>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</si>
  <si>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</si>
  <si>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</si>
  <si>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</si>
  <si>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</si>
  <si>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</si>
  <si>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</si>
  <si>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</si>
  <si>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</si>
  <si>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</si>
  <si>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</si>
  <si>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</si>
  <si>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</si>
  <si>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</si>
  <si>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</si>
  <si>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</si>
  <si>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</si>
  <si>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</si>
  <si>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</si>
  <si>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</si>
  <si>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</si>
  <si>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</si>
  <si>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</si>
  <si>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</si>
  <si>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</si>
  <si>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</si>
  <si>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</si>
  <si>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</si>
  <si>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</si>
  <si>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</si>
  <si>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</si>
  <si>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</si>
  <si>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</si>
  <si>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</si>
  <si>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</si>
  <si>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</si>
  <si>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</si>
  <si>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</si>
  <si>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</si>
  <si>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</si>
  <si>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</si>
  <si>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</si>
  <si>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</si>
  <si>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</si>
  <si>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</si>
  <si>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</si>
  <si>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</si>
  <si>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</si>
  <si>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</si>
  <si>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</si>
  <si>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</si>
  <si>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</si>
  <si>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</si>
  <si>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</si>
  <si>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</si>
  <si>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</si>
  <si>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</si>
  <si>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</si>
  <si>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</si>
  <si>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</si>
  <si>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</si>
  <si>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</si>
  <si>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</si>
  <si>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</si>
  <si>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</si>
  <si>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</si>
  <si>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</si>
  <si>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</si>
  <si>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</si>
  <si>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</si>
  <si>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</si>
  <si>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</si>
  <si>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</si>
  <si>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</si>
  <si>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</si>
  <si>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</si>
  <si>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</si>
  <si>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</si>
  <si>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</si>
  <si>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</si>
  <si>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</si>
  <si>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</si>
  <si>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</si>
  <si>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</si>
  <si>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</si>
  <si>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</si>
  <si>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</si>
  <si>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</si>
  <si>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</si>
  <si>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</si>
  <si>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</si>
  <si>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</si>
  <si>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</si>
  <si>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</si>
  <si>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</si>
  <si>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</si>
  <si>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</si>
  <si>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</si>
  <si>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</si>
  <si>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</si>
  <si>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</si>
  <si>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</si>
  <si>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</si>
  <si>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</si>
  <si>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</si>
  <si>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</si>
  <si>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</si>
  <si>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</si>
  <si>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</si>
  <si>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</si>
  <si>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</si>
  <si>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</si>
  <si>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</si>
  <si>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</si>
  <si>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</si>
  <si>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</si>
  <si>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</si>
  <si>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</si>
  <si>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</si>
  <si>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</si>
  <si>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</si>
  <si>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</si>
  <si>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</si>
  <si>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</si>
  <si>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</si>
  <si>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</si>
  <si>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</si>
  <si>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</si>
  <si>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</si>
  <si>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</si>
  <si>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</si>
  <si>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</si>
  <si>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</si>
  <si>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</si>
  <si>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</si>
  <si>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</si>
  <si>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</si>
  <si>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</si>
  <si>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</si>
  <si>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</si>
  <si>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</si>
  <si>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</si>
  <si>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</si>
  <si>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</si>
  <si>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</si>
  <si>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</si>
  <si>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</si>
  <si>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</si>
  <si>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</si>
  <si>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</si>
  <si>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</si>
  <si>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</si>
  <si>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</si>
  <si>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</si>
  <si>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</si>
  <si>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</si>
  <si>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</si>
  <si>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</si>
  <si>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</si>
  <si>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</si>
  <si>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</si>
  <si>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</si>
  <si>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</si>
  <si>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</si>
  <si>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</si>
  <si>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</si>
  <si>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</si>
  <si>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</si>
  <si>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</si>
  <si>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</si>
  <si>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</si>
  <si>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</si>
  <si>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</si>
  <si>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</si>
  <si>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</si>
  <si>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</si>
  <si>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</si>
  <si>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</si>
  <si>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</si>
  <si>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</si>
  <si>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</si>
  <si>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</si>
  <si>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</si>
  <si>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</si>
  <si>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</si>
  <si>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</si>
  <si>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</si>
  <si>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</si>
  <si>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</si>
  <si>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</si>
  <si>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</si>
  <si>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</si>
  <si>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</si>
  <si>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</si>
  <si>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</si>
  <si>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</si>
  <si>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</si>
  <si>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</si>
  <si>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</si>
  <si>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</si>
  <si>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</si>
  <si>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</si>
  <si>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</si>
  <si>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</si>
  <si>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</si>
  <si>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</si>
  <si>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</si>
  <si>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</si>
  <si>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</si>
  <si>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</si>
  <si>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</si>
  <si>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</si>
  <si>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</si>
  <si>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</si>
  <si>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</si>
  <si>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</si>
  <si>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</si>
  <si>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</si>
  <si>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</si>
  <si>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</si>
  <si>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</si>
  <si>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</si>
  <si>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</si>
  <si>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</si>
  <si>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</si>
  <si>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</si>
  <si>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</si>
  <si>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</si>
  <si>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</si>
  <si>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</si>
  <si>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</si>
  <si>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</si>
  <si>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</si>
  <si>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</si>
  <si>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</si>
  <si>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</si>
  <si>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</si>
  <si>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</si>
  <si>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</si>
  <si>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</si>
  <si>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</si>
  <si>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</si>
  <si>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</si>
  <si>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</si>
  <si>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</si>
  <si>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</si>
  <si>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</si>
  <si>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</si>
  <si>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</si>
  <si>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</si>
  <si>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</si>
  <si>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</si>
  <si>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</si>
  <si>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</si>
  <si>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</si>
  <si>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</si>
  <si>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</si>
  <si>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</si>
  <si>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</si>
  <si>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</si>
  <si>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</si>
  <si>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</si>
  <si>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</si>
  <si>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</si>
  <si>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</si>
  <si>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</si>
  <si>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</si>
  <si>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</si>
  <si>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</si>
  <si>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</si>
  <si>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</si>
  <si>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</si>
  <si>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</si>
  <si>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</si>
  <si>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</si>
  <si>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</si>
  <si>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</si>
  <si>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</si>
  <si>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</si>
  <si>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</si>
  <si>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</si>
  <si>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</si>
  <si>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</si>
  <si>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</si>
  <si>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</si>
  <si>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</si>
  <si>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</si>
  <si>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</si>
  <si>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</si>
  <si>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</si>
  <si>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</si>
  <si>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</si>
  <si>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</si>
  <si>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</si>
  <si>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</si>
  <si>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</si>
  <si>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</si>
  <si>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</si>
  <si>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</si>
  <si>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</si>
  <si>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</si>
  <si>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</si>
  <si>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</si>
  <si>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</si>
  <si>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</si>
  <si>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</si>
  <si>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</si>
  <si>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</si>
  <si>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</si>
  <si>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</si>
  <si>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</si>
  <si>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</si>
  <si>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</si>
  <si>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</si>
  <si>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</si>
  <si>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</si>
  <si>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</si>
  <si>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</si>
  <si>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</si>
  <si>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</si>
  <si>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</si>
  <si>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</si>
  <si>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</si>
  <si>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</si>
  <si>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</si>
  <si>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</si>
  <si>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</si>
  <si>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</si>
  <si>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</si>
  <si>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</si>
  <si>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</si>
  <si>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</si>
  <si>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</si>
  <si>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</si>
  <si>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</si>
  <si>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</si>
  <si>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</si>
  <si>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</si>
  <si>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</si>
  <si>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</si>
  <si>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</si>
  <si>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</si>
  <si>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</si>
  <si>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</si>
  <si>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</si>
  <si>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</si>
  <si>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</si>
  <si>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</si>
  <si>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</si>
  <si>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</si>
  <si>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</si>
  <si>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</si>
  <si>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</si>
  <si>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</si>
  <si>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</si>
  <si>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</si>
  <si>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</si>
  <si>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</si>
  <si>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</si>
  <si>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</si>
  <si>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</si>
  <si>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</si>
  <si>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</si>
  <si>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</si>
  <si>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</si>
  <si>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</si>
  <si>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</si>
  <si>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</si>
  <si>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</si>
  <si>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</si>
  <si>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</si>
  <si>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</si>
  <si>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</si>
  <si>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</si>
  <si>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</si>
  <si>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</si>
  <si>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</si>
  <si>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</si>
  <si>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</si>
  <si>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</si>
  <si>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</si>
  <si>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</si>
  <si>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</si>
  <si>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</si>
  <si>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</si>
  <si>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</si>
  <si>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</si>
  <si>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</si>
  <si>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</si>
  <si>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</si>
  <si>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</si>
  <si>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</si>
  <si>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</si>
  <si>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</si>
  <si>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</si>
  <si>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</si>
  <si>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</si>
  <si>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</si>
  <si>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</si>
  <si>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</si>
  <si>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</si>
  <si>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</si>
  <si>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</si>
  <si>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</si>
  <si>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</si>
  <si>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</si>
  <si>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</si>
  <si>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</si>
  <si>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</si>
  <si>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</si>
  <si>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</si>
  <si>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</si>
  <si>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</si>
  <si>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</si>
  <si>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</si>
  <si>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</si>
  <si>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</si>
  <si>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</si>
  <si>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</si>
  <si>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</si>
  <si>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</si>
  <si>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</si>
  <si>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</si>
  <si>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</si>
  <si>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</si>
  <si>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</si>
  <si>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</si>
  <si>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</si>
  <si>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</si>
  <si>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</si>
  <si>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</si>
  <si>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</si>
  <si>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</si>
  <si>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</si>
  <si>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</si>
  <si>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</si>
  <si>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</si>
  <si>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</si>
  <si>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</si>
  <si>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</si>
  <si>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</si>
  <si>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</si>
  <si>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</si>
  <si>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</si>
  <si>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</si>
  <si>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</si>
  <si>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</si>
  <si>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</si>
  <si>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</si>
  <si>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</si>
  <si>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</si>
  <si>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</si>
  <si>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</si>
  <si>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</si>
  <si>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</si>
  <si>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</si>
  <si>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</si>
  <si>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</si>
  <si>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</si>
  <si>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</si>
  <si>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</si>
  <si>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</si>
  <si>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</si>
  <si>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</si>
  <si>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</si>
  <si>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</si>
  <si>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</si>
  <si>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</si>
  <si>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</si>
  <si>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</si>
  <si>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</si>
  <si>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</si>
  <si>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</si>
  <si>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</si>
  <si>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</si>
  <si>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</si>
  <si>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</si>
  <si>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</si>
  <si>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</si>
  <si>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</si>
  <si>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</si>
  <si>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</si>
  <si>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</si>
  <si>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</si>
  <si>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</si>
  <si>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</si>
  <si>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</si>
  <si>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</si>
  <si>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</si>
  <si>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</si>
  <si>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</si>
  <si>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</si>
  <si>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</si>
  <si>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</si>
  <si>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</si>
  <si>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</si>
  <si>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</si>
  <si>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</si>
  <si>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</si>
  <si>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</si>
  <si>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</si>
  <si>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</si>
  <si>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</si>
  <si>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</si>
  <si>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</si>
  <si>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</si>
  <si>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</si>
  <si>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</si>
  <si>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</si>
  <si>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</si>
  <si>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</si>
  <si>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</si>
  <si>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</si>
  <si>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</si>
  <si>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</si>
  <si>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</si>
  <si>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</si>
  <si>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</si>
  <si>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</si>
  <si>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</si>
  <si>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</si>
  <si>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</si>
  <si>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</si>
  <si>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</si>
  <si>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</si>
  <si>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</si>
  <si>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</si>
  <si>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</si>
  <si>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</si>
  <si>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</si>
  <si>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</si>
  <si>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</si>
  <si>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</si>
  <si>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</si>
  <si>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</si>
  <si>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</si>
  <si>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</si>
  <si>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</si>
  <si>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</si>
  <si>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</si>
  <si>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</si>
  <si>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</si>
  <si>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</si>
  <si>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</si>
  <si>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</si>
  <si>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</si>
  <si>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</si>
  <si>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</si>
  <si>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</si>
  <si>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</si>
  <si>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</si>
  <si>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</si>
  <si>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</si>
  <si>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</si>
  <si>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</si>
  <si>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</si>
  <si>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</si>
  <si>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</si>
  <si>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</si>
  <si>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</si>
  <si>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</si>
  <si>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</si>
  <si>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</si>
  <si>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</si>
  <si>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</si>
  <si>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</si>
  <si>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</si>
  <si>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</si>
  <si>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</si>
  <si>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</si>
  <si>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</si>
  <si>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</si>
  <si>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</si>
  <si>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</si>
  <si>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</si>
  <si>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</si>
  <si>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</si>
  <si>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</si>
  <si>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</si>
  <si>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</si>
  <si>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</si>
  <si>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</si>
  <si>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</si>
  <si>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</si>
  <si>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</si>
  <si>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</si>
  <si>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</si>
  <si>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</si>
  <si>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</si>
  <si>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</si>
  <si>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</si>
  <si>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</si>
  <si>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</si>
  <si>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</si>
  <si>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</si>
  <si>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</si>
  <si>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</si>
  <si>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</si>
  <si>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</si>
  <si>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</si>
  <si>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</si>
  <si>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</si>
  <si>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</si>
  <si>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</si>
  <si>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</si>
  <si>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</si>
  <si>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</si>
  <si>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</si>
  <si>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</si>
  <si>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</si>
  <si>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</si>
  <si>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</si>
  <si>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</si>
  <si>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</si>
  <si>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</si>
  <si>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</si>
  <si>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</si>
  <si>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</si>
  <si>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</si>
  <si>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</si>
  <si>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</si>
  <si>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</si>
  <si>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</si>
  <si>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</si>
  <si>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</si>
  <si>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</si>
  <si>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</si>
  <si>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</si>
  <si>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</si>
  <si>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</si>
  <si>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</si>
  <si>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</si>
  <si>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</si>
  <si>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</si>
  <si>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</si>
  <si>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</si>
  <si>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</si>
  <si>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</si>
  <si>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</si>
  <si>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</si>
  <si>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</si>
  <si>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</si>
  <si>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</si>
  <si>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</si>
  <si>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</si>
  <si>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</si>
  <si>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</si>
  <si>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</si>
  <si>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</si>
  <si>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</si>
  <si>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</si>
  <si>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</si>
  <si>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</si>
  <si>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</si>
  <si>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</si>
  <si>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</si>
  <si>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</si>
  <si>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</si>
  <si>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</si>
  <si>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</si>
  <si>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</si>
  <si>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</si>
  <si>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</si>
  <si>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</si>
  <si>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</si>
  <si>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</si>
  <si>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</si>
  <si>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</si>
  <si>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</si>
  <si>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</si>
  <si>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</si>
  <si>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</si>
  <si>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</si>
  <si>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</si>
  <si>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</si>
  <si>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</si>
  <si>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</si>
  <si>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</si>
  <si>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</si>
  <si>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</si>
  <si>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</si>
  <si>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</si>
  <si>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</si>
  <si>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</si>
  <si>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</si>
  <si>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</si>
  <si>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</si>
  <si>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</si>
  <si>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</si>
  <si>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</si>
  <si>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</si>
  <si>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</si>
  <si>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</si>
  <si>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</si>
  <si>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</si>
  <si>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</si>
  <si>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</si>
  <si>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</si>
  <si>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</si>
  <si>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</si>
  <si>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</si>
  <si>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</si>
  <si>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</si>
  <si>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</si>
  <si>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</si>
  <si>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</si>
  <si>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</si>
  <si>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</si>
  <si>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</si>
  <si>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</si>
  <si>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</si>
  <si>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</si>
  <si>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</si>
  <si>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</si>
  <si>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</si>
  <si>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</si>
  <si>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</si>
  <si>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</si>
  <si>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</si>
  <si>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</si>
  <si>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</si>
  <si>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</si>
  <si>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</si>
  <si>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</si>
  <si>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</si>
  <si>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</si>
  <si>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</si>
  <si>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</si>
  <si>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</si>
  <si>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</si>
  <si>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</si>
  <si>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</si>
  <si>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</si>
  <si>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</si>
  <si>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</si>
  <si>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</si>
  <si>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</si>
  <si>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</si>
  <si>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</si>
  <si>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</si>
  <si>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</si>
  <si>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</si>
  <si>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</si>
  <si>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</si>
  <si>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</si>
  <si>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</si>
  <si>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</si>
  <si>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</si>
  <si>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</si>
  <si>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</si>
  <si>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</si>
  <si>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</si>
  <si>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</si>
  <si>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</si>
  <si>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</si>
  <si>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</si>
  <si>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</si>
  <si>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</si>
  <si>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</si>
  <si>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</si>
  <si>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</si>
  <si>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</si>
  <si>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</si>
  <si>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</si>
  <si>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</si>
  <si>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</si>
  <si>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</si>
  <si>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</si>
  <si>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</si>
  <si>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</si>
  <si>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</si>
  <si>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</si>
  <si>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</si>
  <si>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</si>
  <si>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</si>
  <si>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</si>
  <si>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</si>
  <si>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</si>
  <si>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</si>
  <si>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</si>
  <si>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</si>
  <si>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</si>
  <si>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</si>
  <si>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</si>
  <si>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</si>
  <si>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</si>
  <si>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</si>
  <si>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</si>
  <si>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</si>
  <si>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</si>
  <si>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</si>
  <si>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</si>
  <si>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</si>
  <si>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</si>
  <si>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</si>
  <si>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</si>
  <si>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</si>
  <si>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</si>
  <si>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</si>
  <si>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</si>
  <si>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</si>
  <si>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</si>
  <si>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</si>
  <si>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</si>
  <si>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</si>
  <si>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</si>
  <si>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</si>
  <si>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</si>
  <si>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</si>
  <si>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</si>
  <si>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</si>
  <si>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</si>
  <si>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</si>
  <si>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</si>
  <si>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</si>
  <si>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</si>
  <si>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</si>
  <si>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</si>
  <si>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</si>
  <si>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</si>
  <si>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</si>
  <si>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</si>
  <si>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</si>
  <si>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</si>
  <si>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</si>
  <si>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</si>
  <si>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</si>
  <si>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</si>
  <si>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</si>
  <si>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</si>
  <si>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</si>
  <si>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</si>
  <si>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</si>
  <si>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</si>
  <si>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</si>
  <si>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</si>
  <si>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</si>
  <si>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</si>
  <si>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</si>
  <si>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</si>
  <si>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</si>
  <si>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</si>
  <si>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</si>
  <si>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</si>
  <si>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</si>
  <si>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</si>
  <si>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</si>
  <si>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</si>
  <si>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</si>
  <si>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</si>
  <si>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</si>
  <si>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</si>
  <si>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</si>
  <si>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</si>
  <si>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</si>
  <si>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</si>
  <si>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</si>
  <si>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</si>
  <si>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</si>
  <si>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</si>
  <si>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</si>
  <si>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</si>
  <si>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</si>
  <si>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</si>
  <si>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</si>
  <si>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</si>
  <si>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</si>
  <si>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</si>
  <si>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</si>
  <si>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</si>
  <si>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</si>
  <si>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</si>
  <si>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</si>
  <si>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</si>
  <si>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</si>
  <si>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</si>
  <si>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</si>
  <si>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</si>
  <si>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</si>
  <si>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</si>
  <si>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</si>
  <si>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</si>
  <si>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</si>
  <si>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</si>
  <si>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</si>
  <si>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</si>
  <si>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</si>
  <si>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</si>
  <si>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</si>
  <si>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</si>
  <si>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</si>
  <si>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</si>
  <si>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</si>
  <si>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</si>
  <si>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</si>
  <si>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</si>
  <si>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</si>
  <si>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</si>
  <si>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</si>
  <si>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</si>
  <si>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</si>
  <si>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</si>
  <si>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</si>
  <si>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</si>
  <si>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</si>
  <si>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</si>
  <si>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</si>
  <si>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</si>
  <si>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</si>
  <si>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</si>
  <si>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</si>
  <si>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</si>
  <si>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</si>
  <si>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</si>
  <si>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</si>
  <si>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</si>
  <si>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</si>
  <si>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</si>
  <si>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</si>
  <si>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</si>
  <si>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</si>
  <si>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</si>
  <si>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</si>
  <si>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</si>
  <si>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</si>
  <si>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</si>
  <si>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</si>
  <si>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</si>
  <si>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</si>
  <si>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</si>
  <si>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</si>
  <si>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</si>
  <si>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</si>
  <si>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</si>
  <si>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</si>
  <si>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</si>
  <si>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</si>
  <si>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</si>
  <si>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</si>
  <si>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</si>
  <si>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</si>
  <si>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</si>
  <si>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</si>
  <si>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</si>
  <si>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</si>
  <si>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</si>
  <si>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</si>
  <si>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</si>
  <si>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</si>
  <si>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</si>
  <si>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</si>
  <si>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</si>
  <si>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</si>
  <si>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</si>
  <si>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</si>
  <si>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</si>
  <si>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</si>
  <si>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</si>
  <si>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</si>
  <si>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</si>
  <si>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</si>
  <si>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</si>
  <si>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</si>
  <si>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</si>
  <si>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</si>
  <si>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</si>
  <si>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</si>
  <si>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</si>
  <si>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</si>
  <si>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</si>
  <si>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</si>
  <si>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</si>
  <si>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</si>
  <si>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</si>
  <si>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</si>
  <si>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</si>
  <si>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</si>
  <si>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</si>
  <si>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</si>
  <si>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</si>
  <si>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</si>
  <si>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</si>
  <si>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</si>
  <si>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</si>
  <si>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</si>
  <si>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</si>
  <si>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</si>
  <si>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</si>
  <si>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</si>
  <si>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</si>
  <si>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</si>
  <si>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</si>
  <si>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</si>
  <si>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</si>
  <si>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</si>
  <si>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</si>
  <si>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</si>
  <si>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</si>
  <si>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</si>
  <si>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</si>
  <si>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</si>
  <si>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</si>
  <si>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</si>
  <si>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</si>
  <si>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</si>
  <si>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</si>
  <si>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</si>
  <si>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</si>
  <si>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</si>
  <si>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</si>
  <si>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</si>
  <si>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</si>
  <si>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</si>
  <si>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</si>
  <si>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</si>
  <si>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</si>
  <si>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</si>
  <si>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</si>
  <si>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</si>
  <si>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</si>
  <si>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</si>
  <si>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</si>
  <si>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</si>
  <si>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</si>
  <si>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</si>
  <si>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</si>
  <si>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</si>
  <si>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</si>
  <si>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</si>
  <si>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</si>
  <si>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</si>
  <si>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</si>
  <si>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</si>
  <si>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</si>
  <si>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</si>
  <si>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</si>
  <si>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</si>
  <si>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</si>
  <si>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</si>
  <si>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</si>
  <si>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</si>
  <si>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</si>
  <si>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</si>
  <si>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</si>
  <si>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</si>
  <si>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</si>
  <si>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</si>
  <si>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</si>
  <si>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</si>
  <si>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</si>
  <si>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</si>
  <si>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</si>
  <si>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</si>
  <si>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</si>
  <si>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</si>
  <si>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</si>
  <si>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</si>
  <si>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</si>
  <si>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</si>
  <si>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</si>
  <si>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</si>
  <si>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</si>
  <si>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</si>
  <si>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</si>
  <si>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</si>
  <si>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</si>
  <si>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</si>
  <si>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</si>
  <si>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</si>
  <si>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</si>
  <si>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</si>
  <si>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</si>
  <si>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</si>
  <si>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</si>
  <si>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</si>
  <si>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</si>
  <si>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</si>
  <si>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</si>
  <si>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</si>
  <si>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</si>
  <si>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</si>
  <si>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</si>
  <si>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</si>
  <si>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</si>
  <si>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</si>
  <si>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</si>
  <si>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</si>
  <si>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</si>
  <si>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</si>
  <si>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</si>
  <si>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</si>
  <si>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</si>
  <si>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</si>
  <si>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</si>
  <si>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</si>
  <si>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</si>
  <si>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</si>
  <si>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</si>
  <si>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</si>
  <si>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</si>
  <si>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</si>
  <si>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</si>
  <si>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</si>
  <si>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</si>
  <si>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</si>
  <si>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</si>
  <si>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</si>
  <si>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</si>
  <si>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</si>
  <si>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</si>
  <si>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</si>
  <si>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</si>
  <si>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</si>
  <si>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</si>
  <si>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</si>
  <si>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</si>
  <si>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</si>
  <si>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</si>
  <si>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</si>
  <si>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</si>
  <si>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</si>
  <si>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</si>
  <si>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</si>
  <si>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</si>
  <si>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</si>
  <si>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</si>
  <si>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</si>
  <si>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</si>
  <si>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</si>
  <si>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</si>
  <si>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</si>
  <si>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</si>
  <si>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</si>
  <si>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</si>
  <si>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</si>
  <si>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</si>
  <si>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</si>
  <si>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</si>
  <si>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</si>
  <si>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</si>
  <si>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</si>
  <si>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</si>
  <si>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</si>
  <si>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</si>
  <si>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</si>
  <si>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</si>
  <si>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</si>
  <si>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</si>
  <si>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</si>
  <si>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</si>
  <si>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</si>
  <si>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</si>
  <si>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</si>
  <si>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</si>
  <si>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</si>
  <si>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</si>
  <si>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</si>
  <si>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</si>
  <si>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</si>
  <si>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</si>
  <si>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</si>
  <si>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</si>
  <si>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</si>
  <si>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</si>
  <si>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</si>
  <si>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</si>
  <si>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</si>
  <si>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</si>
  <si>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</si>
  <si>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</si>
  <si>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</si>
  <si>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</si>
  <si>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</si>
  <si>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</si>
  <si>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</si>
  <si>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</si>
  <si>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</si>
  <si>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</si>
  <si>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</si>
  <si>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</si>
  <si>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</si>
  <si>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</si>
  <si>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</si>
  <si>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</si>
  <si>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</si>
  <si>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</si>
  <si>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</si>
  <si>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</si>
  <si>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</si>
  <si>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</si>
  <si>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</si>
  <si>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</si>
  <si>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</si>
  <si>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</si>
  <si>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</si>
  <si>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</si>
  <si>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</si>
  <si>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</si>
  <si>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</si>
  <si>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</si>
  <si>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</si>
  <si>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</si>
  <si>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</si>
  <si>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</si>
  <si>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</si>
  <si>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</si>
  <si>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</si>
  <si>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</si>
  <si>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</si>
  <si>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</si>
  <si>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</si>
  <si>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</si>
  <si>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</si>
  <si>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</si>
  <si>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</si>
  <si>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</si>
  <si>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</si>
  <si>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</si>
  <si>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</si>
  <si>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</si>
  <si>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</si>
  <si>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</si>
  <si>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</si>
  <si>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</si>
  <si>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</si>
  <si>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</si>
  <si>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</si>
  <si>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</si>
  <si>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</si>
  <si>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</si>
  <si>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</si>
  <si>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</si>
  <si>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</si>
  <si>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</si>
  <si>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</si>
  <si>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</si>
  <si>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</si>
  <si>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</si>
  <si>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</si>
  <si>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</si>
  <si>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</si>
  <si>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</si>
  <si>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</si>
  <si>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</si>
  <si>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</si>
  <si>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</si>
  <si>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</si>
  <si>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</si>
  <si>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</si>
  <si>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</si>
  <si>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</si>
  <si>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</si>
  <si>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</si>
  <si>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</si>
  <si>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</si>
  <si>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</si>
  <si>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</si>
  <si>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</si>
  <si>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</si>
  <si>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</si>
  <si>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</si>
  <si>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</si>
  <si>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</si>
  <si>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</si>
  <si>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</si>
  <si>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</si>
  <si>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</si>
  <si>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</si>
  <si>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</si>
  <si>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</si>
  <si>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</si>
  <si>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</si>
  <si>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</si>
  <si>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</si>
  <si>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</si>
  <si>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</si>
  <si>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</si>
  <si>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</si>
  <si>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</si>
  <si>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</si>
  <si>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</si>
  <si>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</si>
  <si>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</si>
  <si>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</si>
  <si>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</si>
  <si>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</si>
  <si>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</si>
  <si>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</si>
  <si>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</si>
  <si>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</si>
  <si>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</si>
  <si>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</si>
  <si>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</si>
  <si>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</si>
  <si>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</si>
  <si>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</si>
  <si>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</si>
  <si>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</si>
  <si>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</si>
  <si>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</si>
  <si>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</si>
  <si>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</si>
  <si>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</si>
  <si>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</si>
  <si>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</si>
  <si>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</si>
  <si>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</si>
  <si>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</si>
  <si>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</si>
  <si>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</si>
  <si>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</si>
  <si>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</si>
  <si>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</si>
  <si>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</si>
  <si>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</si>
  <si>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</si>
  <si>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</si>
  <si>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</si>
  <si>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</si>
  <si>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</si>
  <si>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</si>
  <si>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</si>
  <si>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</si>
  <si>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</si>
  <si>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</si>
  <si>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</si>
  <si>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</si>
  <si>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</si>
  <si>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</si>
  <si>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</si>
  <si>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</si>
  <si>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</si>
  <si>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</si>
  <si>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</si>
  <si>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</si>
  <si>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</si>
  <si>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</si>
  <si>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</si>
  <si>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</si>
  <si>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</si>
  <si>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</si>
  <si>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</si>
  <si>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</si>
  <si>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</si>
  <si>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</si>
  <si>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</si>
  <si>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</si>
  <si>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</si>
  <si>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</si>
  <si>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</si>
  <si>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</si>
  <si>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</si>
  <si>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</si>
  <si>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</si>
  <si>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</si>
  <si>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</si>
  <si>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</si>
  <si>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</si>
  <si>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</si>
  <si>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</si>
  <si>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</si>
  <si>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</si>
  <si>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</si>
  <si>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</si>
  <si>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</si>
  <si>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</si>
  <si>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</si>
  <si>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</si>
  <si>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</si>
  <si>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</si>
  <si>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</si>
  <si>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</si>
  <si>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</si>
  <si>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</si>
  <si>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</si>
  <si>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</si>
  <si>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</si>
  <si>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</si>
  <si>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</si>
  <si>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</si>
  <si>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</si>
  <si>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</si>
  <si>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</si>
  <si>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</si>
  <si>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</si>
  <si>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</si>
  <si>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</si>
  <si>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</si>
  <si>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</si>
  <si>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</si>
  <si>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</si>
  <si>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</si>
  <si>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</si>
  <si>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</si>
  <si>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</si>
  <si>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</si>
  <si>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</si>
  <si>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</si>
  <si>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</si>
  <si>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</si>
  <si>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</si>
  <si>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</si>
  <si>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</si>
  <si>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</si>
  <si>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</si>
  <si>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</si>
  <si>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</si>
  <si>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</si>
  <si>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</si>
  <si>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</si>
  <si>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</si>
  <si>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</si>
  <si>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</si>
  <si>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</si>
  <si>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</si>
  <si>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</si>
  <si>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</si>
  <si>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</si>
  <si>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</si>
  <si>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</si>
  <si>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</si>
  <si>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</si>
  <si>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</si>
  <si>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</si>
  <si>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</si>
  <si>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</si>
  <si>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</si>
  <si>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</si>
  <si>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</si>
  <si>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</si>
  <si>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</si>
  <si>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</si>
  <si>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</si>
  <si>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</si>
  <si>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</si>
  <si>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</si>
  <si>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</si>
  <si>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</si>
  <si>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</si>
  <si>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</si>
  <si>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</si>
  <si>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</si>
  <si>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</si>
  <si>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</si>
  <si>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</si>
  <si>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</si>
  <si>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</si>
  <si>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</si>
  <si>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</si>
  <si>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</si>
  <si>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</si>
  <si>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</si>
  <si>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</si>
  <si>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</si>
  <si>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</si>
  <si>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</si>
  <si>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</si>
  <si>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</si>
  <si>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</si>
  <si>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</si>
  <si>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</si>
  <si>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</si>
  <si>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</si>
  <si>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</si>
  <si>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</si>
  <si>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</si>
  <si>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</si>
  <si>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</si>
  <si>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</si>
  <si>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</si>
  <si>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</si>
  <si>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</si>
  <si>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</si>
  <si>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</si>
  <si>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</si>
  <si>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</si>
  <si>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</si>
  <si>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</si>
  <si>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</si>
  <si>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</si>
  <si>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</si>
  <si>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</si>
  <si>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</si>
  <si>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</si>
  <si>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</si>
  <si>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</si>
  <si>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</si>
  <si>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</si>
  <si>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</si>
  <si>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</si>
  <si>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</si>
  <si>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</si>
  <si>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</si>
  <si>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</si>
  <si>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</si>
  <si>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</si>
  <si>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</si>
  <si>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</si>
  <si>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</si>
  <si>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</si>
  <si>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</si>
  <si>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</si>
  <si>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</si>
  <si>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</si>
  <si>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</si>
  <si>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</si>
  <si>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</si>
  <si>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</si>
  <si>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</si>
  <si>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</si>
  <si>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</si>
  <si>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</si>
  <si>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</si>
  <si>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</si>
  <si>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</si>
  <si>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</si>
  <si>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</si>
  <si>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</si>
  <si>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</si>
  <si>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</si>
  <si>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</si>
  <si>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</si>
  <si>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</si>
  <si>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</si>
  <si>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</si>
  <si>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</si>
  <si>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</si>
  <si>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</si>
  <si>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</si>
  <si>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</si>
  <si>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</si>
  <si>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</si>
  <si>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</si>
  <si>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</si>
  <si>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</si>
  <si>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</si>
  <si>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</si>
  <si>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</si>
  <si>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</si>
  <si>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</si>
  <si>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</si>
  <si>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</si>
  <si>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</si>
  <si>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</si>
  <si>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</si>
  <si>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</si>
  <si>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</si>
  <si>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</si>
  <si>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</si>
  <si>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</si>
  <si>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</si>
  <si>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</si>
  <si>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</si>
  <si>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</si>
  <si>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</si>
  <si>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</si>
  <si>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</si>
  <si>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</si>
  <si>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</si>
  <si>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</si>
  <si>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</si>
  <si>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</si>
  <si>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</si>
  <si>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</si>
  <si>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</si>
  <si>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</si>
  <si>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</si>
  <si>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</si>
  <si>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</si>
  <si>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</si>
  <si>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</si>
  <si>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</si>
  <si>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</si>
  <si>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</si>
  <si>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</si>
  <si>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</si>
  <si>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</si>
  <si>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</si>
  <si>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</si>
  <si>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</si>
  <si>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</si>
  <si>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</si>
  <si>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</si>
  <si>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</si>
  <si>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</si>
  <si>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</si>
  <si>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</si>
  <si>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</si>
  <si>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</si>
  <si>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</si>
  <si>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</si>
  <si>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</si>
  <si>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</si>
  <si>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</si>
  <si>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</si>
  <si>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</si>
  <si>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</si>
  <si>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</si>
  <si>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</si>
  <si>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</si>
  <si>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</si>
  <si>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</si>
  <si>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</si>
  <si>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</si>
  <si>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</si>
  <si>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</si>
  <si>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</si>
  <si>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</si>
  <si>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</si>
  <si>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</si>
  <si>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</si>
  <si>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</si>
  <si>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</si>
  <si>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</si>
  <si>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</si>
  <si>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</si>
  <si>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</si>
  <si>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</si>
  <si>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</si>
  <si>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</si>
  <si>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</si>
  <si>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</si>
  <si>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</si>
  <si>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</si>
  <si>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</si>
  <si>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</si>
  <si>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</si>
  <si>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</si>
  <si>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</si>
  <si>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</si>
  <si>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</si>
  <si>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</si>
  <si>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</si>
  <si>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</si>
  <si>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</si>
  <si>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</si>
  <si>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</si>
  <si>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</si>
  <si>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</si>
  <si>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</si>
  <si>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</si>
  <si>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</si>
  <si>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</si>
  <si>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</si>
  <si>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</si>
  <si>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</si>
  <si>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</si>
  <si>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</si>
  <si>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</si>
  <si>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</si>
  <si>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</si>
  <si>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</si>
  <si>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</si>
  <si>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</si>
  <si>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</si>
  <si>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</si>
  <si>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</si>
  <si>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</si>
  <si>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</si>
  <si>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</si>
  <si>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</si>
  <si>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</si>
  <si>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</si>
  <si>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</si>
  <si>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</si>
  <si>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</si>
  <si>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</si>
  <si>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</si>
  <si>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</si>
  <si>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</si>
  <si>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</si>
  <si>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</si>
  <si>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</si>
  <si>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</si>
  <si>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</si>
  <si>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</si>
  <si>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</si>
  <si>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</si>
  <si>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</si>
  <si>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</si>
  <si>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</si>
  <si>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</si>
  <si>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</si>
  <si>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</si>
  <si>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</si>
  <si>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</si>
  <si>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</si>
  <si>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</si>
  <si>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</si>
  <si>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</si>
  <si>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</si>
  <si>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</si>
  <si>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</si>
  <si>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</si>
  <si>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</si>
  <si>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</si>
  <si>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</si>
  <si>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</si>
  <si>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</si>
  <si>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</si>
  <si>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</si>
  <si>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</si>
  <si>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</si>
  <si>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</si>
  <si>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</si>
  <si>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</si>
  <si>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</si>
  <si>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</si>
  <si>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</si>
  <si>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</si>
  <si>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</si>
  <si>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</si>
  <si>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</si>
  <si>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</si>
  <si>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</si>
  <si>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</si>
  <si>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</si>
  <si>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</si>
  <si>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</si>
  <si>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</si>
  <si>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</si>
  <si>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</si>
  <si>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</si>
  <si>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</si>
  <si>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</si>
  <si>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</si>
  <si>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</si>
  <si>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</si>
  <si>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</si>
  <si>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</si>
  <si>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</si>
  <si>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</si>
  <si>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</si>
  <si>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</si>
  <si>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</si>
  <si>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</si>
  <si>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</si>
  <si>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</si>
  <si>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</si>
  <si>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</si>
  <si>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</si>
  <si>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</si>
  <si>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</si>
  <si>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</si>
  <si>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</si>
  <si>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</si>
  <si>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</si>
  <si>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</si>
  <si>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</si>
  <si>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</si>
  <si>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</si>
  <si>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</si>
  <si>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</si>
  <si>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</si>
  <si>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</si>
  <si>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</si>
  <si>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</si>
  <si>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</si>
  <si>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</si>
  <si>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</si>
  <si>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</si>
  <si>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</si>
  <si>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</si>
  <si>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</si>
  <si>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</si>
  <si>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</si>
  <si>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</si>
  <si>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</si>
  <si>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</si>
  <si>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</si>
  <si>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</si>
  <si>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</si>
  <si>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</si>
  <si>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</si>
  <si>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</si>
  <si>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</si>
  <si>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</si>
  <si>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</si>
  <si>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</si>
  <si>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</si>
  <si>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</si>
  <si>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</si>
  <si>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</si>
  <si>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</si>
  <si>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</si>
  <si>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</si>
  <si>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</si>
  <si>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</si>
  <si>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</si>
  <si>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</si>
  <si>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</si>
  <si>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</si>
  <si>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</si>
  <si>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</si>
  <si>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</si>
  <si>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</si>
  <si>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</si>
  <si>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</si>
  <si>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</si>
  <si>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</si>
  <si>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</si>
  <si>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</si>
  <si>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</si>
  <si>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</si>
  <si>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</si>
  <si>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</si>
  <si>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</si>
  <si>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</si>
  <si>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</si>
  <si>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</si>
  <si>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</si>
  <si>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</si>
  <si>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</si>
  <si>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</si>
  <si>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</si>
  <si>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</si>
  <si>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</si>
  <si>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</si>
  <si>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</si>
  <si>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</si>
  <si>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</si>
  <si>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</si>
  <si>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</si>
  <si>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</si>
  <si>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</si>
  <si>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</si>
  <si>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</si>
  <si>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</si>
  <si>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</si>
  <si>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</si>
  <si>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</si>
  <si>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</si>
  <si>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</si>
  <si>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</si>
  <si>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</si>
  <si>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</si>
  <si>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</si>
  <si>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</si>
  <si>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</si>
  <si>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</si>
  <si>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</si>
  <si>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</si>
  <si>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</si>
  <si>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</si>
  <si>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</si>
  <si>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</si>
  <si>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</si>
  <si>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</si>
  <si>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</si>
  <si>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</si>
  <si>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</si>
  <si>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</si>
  <si>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</si>
  <si>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</si>
  <si>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</si>
  <si>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</si>
  <si>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</si>
  <si>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</si>
  <si>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</si>
  <si>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</si>
  <si>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</si>
  <si>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</si>
  <si>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</si>
  <si>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</si>
  <si>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</si>
  <si>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</si>
  <si>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</si>
  <si>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</si>
  <si>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</si>
  <si>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</si>
  <si>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</si>
  <si>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</si>
  <si>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</si>
  <si>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</si>
  <si>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</si>
  <si>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</si>
  <si>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</si>
  <si>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</si>
  <si>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</si>
  <si>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</si>
  <si>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</si>
  <si>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</si>
  <si>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</si>
  <si>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</si>
  <si>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</si>
  <si>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</si>
  <si>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</si>
  <si>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</si>
  <si>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</si>
  <si>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</si>
  <si>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</si>
  <si>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</si>
  <si>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</si>
  <si>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</si>
  <si>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</si>
  <si>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</si>
  <si>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</si>
  <si>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</si>
  <si>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</si>
  <si>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</si>
  <si>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</si>
  <si>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</si>
  <si>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</si>
  <si>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</si>
  <si>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</si>
  <si>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</si>
  <si>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</si>
  <si>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</si>
  <si>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</si>
  <si>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</si>
  <si>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</si>
  <si>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</si>
  <si>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</si>
  <si>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</si>
  <si>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</si>
  <si>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</si>
  <si>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</si>
  <si>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</si>
  <si>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</si>
  <si>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</si>
  <si>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</si>
  <si>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</si>
  <si>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</si>
  <si>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</si>
  <si>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</si>
  <si>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</si>
  <si>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</si>
  <si>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</si>
  <si>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</si>
  <si>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</si>
  <si>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</si>
  <si>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</si>
  <si>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</si>
  <si>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</si>
  <si>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</si>
  <si>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</si>
  <si>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</si>
  <si>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</si>
  <si>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</si>
  <si>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</si>
  <si>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</si>
  <si>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</si>
  <si>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</si>
  <si>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</si>
  <si>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</si>
  <si>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</si>
  <si>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</si>
  <si>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</si>
  <si>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</si>
  <si>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</si>
  <si>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</si>
  <si>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</si>
  <si>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</si>
  <si>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</si>
  <si>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</si>
  <si>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</si>
  <si>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</si>
  <si>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</si>
  <si>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</si>
  <si>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</si>
  <si>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</si>
  <si>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</si>
  <si>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</si>
  <si>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</si>
  <si>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</si>
  <si>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</si>
  <si>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</si>
  <si>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</si>
  <si>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</si>
  <si>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</si>
  <si>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</si>
  <si>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</si>
  <si>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</si>
  <si>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</si>
  <si>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</si>
  <si>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</si>
  <si>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</si>
  <si>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</si>
  <si>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</si>
  <si>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</si>
  <si>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</si>
  <si>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</si>
  <si>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</si>
  <si>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</si>
  <si>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</si>
  <si>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</si>
  <si>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</si>
  <si>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</si>
  <si>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</si>
  <si>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</si>
  <si>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</si>
  <si>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</si>
  <si>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</si>
  <si>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</si>
  <si>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</si>
  <si>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</si>
  <si>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</si>
  <si>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</si>
  <si>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</si>
  <si>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</si>
  <si>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</si>
  <si>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</si>
  <si>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</si>
  <si>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</si>
  <si>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</si>
  <si>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</si>
  <si>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</si>
  <si>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</si>
  <si>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</si>
  <si>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</si>
  <si>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</si>
  <si>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</si>
  <si>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</si>
  <si>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</si>
  <si>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</si>
  <si>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</si>
  <si>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</si>
  <si>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</si>
  <si>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</si>
  <si>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</si>
  <si>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</si>
  <si>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</si>
  <si>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</si>
  <si>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</si>
  <si>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</si>
  <si>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</si>
  <si>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</si>
  <si>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</si>
  <si>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</si>
  <si>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</si>
  <si>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</si>
  <si>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</si>
  <si>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</si>
  <si>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</si>
  <si>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</si>
  <si>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</si>
  <si>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</si>
  <si>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</si>
  <si>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</si>
  <si>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</si>
  <si>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</si>
  <si>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</si>
  <si>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</si>
  <si>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</si>
  <si>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</si>
  <si>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</si>
  <si>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</si>
  <si>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</si>
  <si>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</si>
  <si>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</si>
  <si>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</si>
  <si>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</si>
  <si>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</si>
  <si>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</si>
  <si>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</si>
  <si>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</si>
  <si>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</si>
  <si>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</si>
  <si>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</si>
  <si>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</si>
  <si>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</si>
  <si>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</si>
  <si>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</si>
  <si>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</si>
  <si>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</si>
  <si>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</si>
  <si>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</si>
  <si>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</si>
  <si>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</si>
  <si>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</si>
  <si>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</si>
  <si>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</si>
  <si>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</si>
  <si>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</si>
  <si>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</si>
  <si>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</si>
  <si>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</si>
  <si>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</si>
  <si>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</si>
  <si>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</si>
  <si>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</si>
  <si>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</si>
  <si>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</si>
  <si>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</si>
  <si>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</si>
  <si>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</si>
  <si>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</si>
  <si>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</si>
  <si>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</si>
  <si>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</si>
  <si>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</si>
  <si>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</si>
  <si>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</si>
  <si>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</si>
  <si>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</si>
  <si>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</si>
  <si>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</si>
  <si>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</si>
  <si>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</si>
  <si>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</si>
  <si>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</si>
  <si>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</si>
  <si>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</si>
  <si>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</si>
  <si>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</si>
  <si>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</si>
  <si>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</si>
  <si>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</si>
  <si>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</si>
  <si>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</si>
  <si>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</si>
  <si>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</si>
  <si>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</si>
  <si>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</si>
  <si>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</si>
  <si>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</si>
  <si>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</si>
  <si>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</si>
  <si>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</si>
  <si>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</si>
  <si>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</si>
  <si>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</si>
  <si>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</si>
  <si>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</si>
  <si>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</si>
  <si>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</si>
  <si>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</si>
  <si>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</si>
  <si>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</si>
  <si>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</si>
  <si>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</si>
  <si>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</si>
  <si>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</si>
  <si>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</si>
  <si>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</si>
  <si>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</si>
  <si>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</si>
  <si>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</si>
  <si>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</si>
  <si>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</si>
  <si>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</si>
  <si>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</si>
  <si>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</si>
  <si>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</si>
  <si>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</si>
  <si>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</si>
  <si>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</si>
  <si>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</si>
  <si>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</si>
  <si>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</si>
  <si>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</si>
  <si>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</si>
  <si>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</si>
  <si>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</si>
  <si>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</si>
  <si>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</si>
  <si>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</si>
  <si>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</si>
  <si>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</si>
  <si>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</si>
  <si>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</si>
  <si>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</si>
  <si>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</si>
  <si>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</si>
  <si>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</si>
  <si>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</si>
  <si>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</si>
  <si>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</si>
  <si>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</si>
  <si>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</si>
  <si>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</si>
  <si>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</si>
  <si>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</si>
  <si>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</si>
  <si>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</si>
  <si>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</si>
  <si>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</si>
  <si>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</si>
  <si>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</si>
  <si>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</si>
  <si>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</si>
  <si>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</si>
  <si>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</si>
  <si>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</si>
  <si>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</si>
  <si>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</si>
  <si>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</si>
  <si>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</si>
  <si>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</si>
  <si>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</si>
  <si>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</si>
  <si>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</si>
  <si>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</si>
  <si>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</si>
  <si>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</si>
  <si>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</si>
  <si>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</si>
  <si>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</si>
  <si>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</si>
  <si>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</si>
  <si>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</si>
  <si>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</si>
  <si>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</si>
  <si>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</si>
  <si>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</si>
  <si>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</si>
  <si>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</si>
  <si>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</si>
  <si>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</si>
  <si>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</si>
  <si>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</si>
  <si>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</si>
  <si>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</si>
  <si>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</si>
  <si>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</si>
  <si>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</si>
  <si>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</si>
  <si>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</si>
  <si>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</si>
  <si>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</si>
  <si>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</si>
  <si>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</si>
  <si>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</si>
  <si>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</si>
  <si>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</si>
  <si>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</si>
  <si>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</si>
  <si>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</si>
  <si>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</si>
  <si>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</si>
  <si>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</si>
  <si>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</si>
  <si>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</si>
  <si>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</si>
  <si>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</si>
  <si>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</si>
  <si>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</si>
  <si>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</si>
  <si>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</si>
  <si>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</si>
  <si>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</si>
  <si>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</si>
  <si>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</si>
  <si>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</si>
  <si>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</si>
  <si>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</si>
  <si>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</si>
  <si>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</si>
  <si>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</si>
  <si>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</si>
  <si>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</si>
  <si>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</si>
  <si>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</si>
  <si>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</si>
  <si>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</si>
  <si>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</si>
  <si>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</si>
  <si>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</si>
  <si>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</si>
  <si>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</si>
  <si>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</si>
  <si>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</si>
  <si>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</si>
  <si>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</si>
  <si>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</si>
  <si>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</si>
  <si>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</si>
  <si>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</si>
  <si>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</si>
  <si>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</si>
  <si>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</si>
  <si>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</si>
  <si>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</si>
  <si>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</si>
  <si>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</si>
  <si>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</si>
  <si>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</si>
  <si>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</si>
  <si>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</si>
  <si>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</si>
  <si>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</si>
  <si>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</si>
  <si>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</si>
  <si>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</si>
  <si>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</si>
  <si>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</si>
  <si>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</si>
  <si>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</si>
  <si>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</si>
  <si>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</si>
  <si>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</si>
  <si>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</si>
  <si>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</si>
  <si>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</si>
  <si>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</si>
  <si>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</si>
  <si>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</si>
  <si>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</si>
  <si>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</si>
  <si>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</si>
  <si>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</si>
  <si>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</si>
  <si>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</si>
  <si>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</si>
  <si>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</si>
  <si>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</si>
  <si>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</si>
  <si>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</si>
  <si>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</si>
  <si>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</si>
  <si>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</si>
  <si>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</si>
  <si>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</si>
  <si>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</si>
  <si>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</si>
  <si>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</si>
  <si>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</si>
  <si>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</si>
  <si>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</si>
  <si>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</si>
  <si>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</si>
  <si>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</si>
  <si>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</si>
  <si>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</si>
  <si>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</si>
  <si>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</si>
  <si>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</si>
  <si>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</si>
  <si>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</si>
  <si>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</si>
  <si>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</si>
  <si>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</si>
  <si>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</si>
  <si>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</si>
  <si>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</si>
  <si>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</si>
  <si>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</si>
  <si>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</si>
  <si>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</si>
  <si>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</si>
  <si>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</si>
  <si>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</si>
  <si>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</si>
  <si>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</si>
  <si>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</si>
  <si>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</si>
  <si>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</si>
  <si>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</si>
  <si>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</si>
  <si>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</si>
  <si>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</si>
  <si>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</si>
  <si>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</si>
  <si>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</si>
  <si>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</si>
  <si>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</si>
  <si>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</si>
  <si>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</si>
  <si>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</si>
  <si>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</si>
  <si>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</si>
  <si>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</si>
  <si>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</si>
  <si>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</si>
  <si>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</si>
  <si>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</si>
  <si>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</si>
  <si>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</si>
  <si>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</si>
  <si>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</si>
  <si>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</si>
  <si>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</si>
  <si>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</si>
  <si>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</si>
  <si>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</si>
  <si>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</si>
  <si>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</si>
  <si>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</si>
  <si>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</si>
  <si>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</si>
  <si>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</si>
  <si>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</si>
  <si>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</si>
  <si>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</si>
  <si>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</si>
  <si>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</si>
  <si>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</si>
  <si>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</si>
  <si>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</si>
  <si>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</si>
  <si>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</si>
  <si>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</si>
  <si>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</si>
  <si>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</si>
  <si>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</si>
  <si>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</si>
  <si>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</si>
  <si>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</si>
  <si>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</si>
  <si>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</si>
  <si>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</si>
  <si>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</si>
  <si>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</si>
  <si>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</si>
  <si>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</si>
  <si>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</si>
  <si>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</si>
  <si>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</si>
  <si>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</si>
  <si>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</si>
  <si>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</si>
  <si>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</si>
  <si>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</si>
  <si>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</si>
  <si>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</si>
  <si>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</si>
  <si>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</si>
  <si>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</si>
  <si>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</si>
  <si>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</si>
  <si>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</si>
  <si>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</si>
  <si>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</si>
  <si>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</si>
  <si>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</si>
  <si>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</si>
  <si>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</si>
  <si>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</si>
  <si>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</si>
  <si>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</si>
  <si>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</si>
  <si>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</si>
  <si>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</si>
  <si>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</si>
  <si>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</si>
  <si>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</si>
  <si>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</si>
  <si>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</si>
  <si>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</si>
  <si>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</si>
  <si>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</si>
  <si>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</si>
  <si>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</si>
  <si>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</si>
  <si>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</si>
  <si>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</si>
  <si>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</si>
  <si>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</si>
  <si>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</si>
  <si>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</si>
  <si>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</si>
  <si>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</si>
  <si>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</si>
  <si>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</si>
  <si>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</si>
  <si>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</si>
  <si>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</si>
  <si>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</si>
  <si>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</si>
  <si>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</si>
  <si>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</si>
  <si>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</si>
  <si>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</si>
  <si>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</si>
  <si>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</si>
  <si>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</si>
  <si>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</si>
  <si>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</si>
  <si>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</si>
  <si>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</si>
  <si>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</si>
  <si>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</si>
  <si>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</si>
  <si>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</si>
  <si>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</si>
  <si>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</si>
  <si>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</si>
  <si>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</si>
  <si>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</si>
  <si>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</si>
  <si>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</si>
  <si>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</si>
  <si>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</si>
  <si>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</si>
  <si>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</si>
  <si>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</si>
  <si>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</si>
  <si>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</si>
  <si>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</si>
  <si>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</si>
  <si>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</si>
  <si>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</si>
  <si>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</si>
  <si>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</si>
  <si>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</si>
  <si>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</si>
  <si>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</si>
  <si>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</si>
  <si>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</si>
  <si>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</si>
  <si>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</si>
  <si>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</si>
  <si>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</si>
  <si>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</si>
  <si>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</si>
  <si>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</si>
  <si>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</si>
  <si>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</si>
  <si>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</si>
  <si>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</si>
  <si>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</si>
  <si>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</si>
  <si>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</si>
  <si>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</si>
  <si>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</si>
  <si>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</si>
  <si>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</si>
  <si>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</si>
  <si>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</si>
  <si>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</si>
  <si>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</si>
  <si>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</si>
  <si>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</si>
  <si>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</si>
  <si>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</si>
  <si>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</si>
  <si>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</si>
  <si>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</si>
  <si>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</si>
  <si>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</si>
  <si>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</si>
  <si>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</si>
  <si>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</si>
  <si>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</si>
  <si>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</si>
  <si>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</si>
  <si>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</si>
  <si>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</si>
  <si>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</si>
  <si>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</si>
  <si>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</si>
  <si>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</si>
  <si>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</si>
  <si>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</si>
  <si>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</si>
  <si>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</si>
  <si>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</si>
  <si>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</si>
  <si>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</si>
  <si>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</si>
  <si>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</si>
  <si>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</si>
  <si>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</si>
  <si>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</si>
  <si>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</si>
  <si>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</si>
  <si>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</si>
  <si>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</si>
  <si>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</si>
  <si>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</si>
  <si>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</si>
  <si>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</si>
  <si>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</si>
  <si>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</si>
  <si>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</si>
  <si>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</si>
  <si>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</si>
  <si>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</si>
  <si>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</si>
  <si>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</si>
  <si>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</si>
  <si>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</si>
  <si>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</si>
  <si>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</si>
  <si>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</si>
  <si>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</si>
  <si>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</si>
  <si>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</si>
  <si>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</si>
  <si>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</si>
  <si>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</si>
  <si>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</si>
  <si>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</si>
  <si>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</si>
  <si>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</si>
  <si>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</si>
  <si>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</si>
  <si>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</si>
  <si>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</si>
  <si>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</si>
  <si>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</si>
  <si>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</si>
  <si>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</si>
  <si>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</si>
  <si>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</si>
  <si>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</si>
  <si>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</si>
  <si>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</si>
  <si>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</si>
  <si>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</si>
  <si>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</si>
  <si>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</si>
  <si>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</si>
  <si>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</si>
  <si>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</si>
  <si>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</si>
  <si>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</si>
  <si>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</si>
  <si>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</si>
  <si>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</si>
  <si>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</si>
  <si>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</si>
  <si>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</si>
  <si>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</si>
  <si>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</si>
  <si>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</si>
  <si>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</si>
  <si>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</si>
  <si>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</si>
  <si>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</si>
  <si>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</si>
  <si>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</si>
  <si>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</si>
  <si>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</si>
  <si>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</si>
  <si>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</si>
  <si>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</si>
  <si>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</si>
  <si>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</si>
  <si>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</si>
  <si>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</si>
  <si>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</si>
  <si>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</si>
  <si>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</si>
  <si>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</si>
  <si>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</si>
  <si>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</si>
  <si>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</si>
  <si>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</si>
  <si>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</si>
  <si>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</si>
  <si>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</si>
  <si>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</si>
  <si>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</si>
  <si>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</si>
  <si>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</si>
  <si>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</si>
  <si>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</si>
  <si>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</si>
  <si>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</si>
  <si>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</si>
  <si>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</si>
  <si>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</si>
  <si>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</si>
  <si>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</si>
  <si>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</si>
  <si>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</si>
  <si>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</si>
  <si>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</si>
  <si>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</si>
  <si>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</si>
  <si>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</si>
  <si>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</si>
  <si>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</si>
  <si>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</si>
  <si>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</si>
  <si>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</si>
  <si>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</si>
  <si>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</si>
  <si>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</si>
  <si>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</si>
  <si>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</si>
  <si>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</si>
  <si>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</si>
  <si>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</si>
  <si>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</si>
  <si>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</si>
  <si>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</si>
  <si>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</si>
  <si>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</si>
  <si>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</si>
  <si>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</si>
  <si>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</si>
  <si>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</si>
  <si>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</si>
  <si>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</si>
  <si>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</si>
  <si>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</si>
  <si>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</si>
  <si>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</si>
  <si>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</si>
  <si>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</si>
  <si>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</si>
  <si>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</si>
  <si>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</si>
  <si>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</si>
  <si>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</si>
  <si>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</si>
  <si>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</si>
  <si>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</si>
  <si>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</si>
  <si>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</si>
  <si>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</si>
  <si>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</si>
  <si>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</si>
  <si>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</si>
  <si>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</si>
  <si>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</si>
  <si>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</si>
  <si>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</si>
  <si>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</si>
  <si>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</si>
  <si>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</si>
  <si>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</si>
  <si>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</si>
  <si>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</si>
  <si>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</si>
  <si>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</si>
  <si>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</si>
  <si>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</si>
  <si>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</si>
  <si>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</si>
  <si>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</si>
  <si>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</si>
  <si>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</si>
  <si>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</si>
  <si>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</si>
  <si>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</si>
  <si>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</si>
  <si>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</si>
  <si>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</si>
  <si>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</si>
  <si>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</si>
  <si>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</si>
  <si>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</si>
  <si>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</si>
  <si>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</si>
  <si>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</si>
  <si>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</si>
  <si>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</si>
  <si>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</si>
  <si>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</si>
  <si>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</si>
  <si>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</si>
  <si>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</si>
  <si>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</si>
  <si>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</si>
  <si>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</si>
  <si>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</si>
  <si>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</si>
  <si>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</si>
  <si>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</si>
  <si>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</si>
  <si>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</si>
  <si>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</si>
  <si>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</si>
  <si>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</si>
  <si>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</si>
  <si>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</si>
  <si>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</si>
  <si>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</si>
  <si>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</si>
  <si>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</si>
  <si>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</si>
  <si>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</si>
  <si>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</si>
  <si>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</si>
  <si>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</si>
  <si>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</si>
  <si>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</si>
  <si>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</si>
  <si>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</si>
  <si>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</si>
  <si>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</si>
  <si>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</si>
  <si>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</si>
  <si>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</si>
  <si>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</si>
  <si>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</si>
  <si>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</si>
  <si>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</si>
  <si>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</si>
  <si>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</si>
  <si>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</si>
  <si>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</si>
  <si>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</si>
  <si>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</si>
  <si>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</si>
  <si>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</si>
  <si>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</si>
  <si>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</si>
  <si>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</si>
  <si>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</si>
  <si>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</si>
  <si>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</si>
  <si>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</si>
  <si>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</si>
  <si>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</si>
  <si>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</si>
  <si>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</si>
  <si>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</si>
  <si>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</si>
  <si>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</si>
  <si>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</si>
  <si>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</si>
  <si>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</si>
  <si>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</si>
  <si>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</si>
  <si>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</si>
  <si>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</si>
  <si>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</si>
  <si>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</si>
  <si>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</si>
  <si>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</si>
  <si>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</si>
  <si>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</si>
  <si>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</si>
  <si>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</si>
  <si>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</si>
  <si>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</si>
  <si>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</si>
  <si>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</si>
  <si>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</si>
  <si>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</si>
  <si>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</si>
  <si>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</si>
  <si>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</si>
  <si>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</si>
  <si>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</si>
  <si>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</si>
  <si>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</si>
  <si>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</si>
  <si>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</si>
  <si>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</si>
  <si>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</si>
  <si>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</si>
  <si>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</si>
  <si>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</si>
  <si>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</si>
  <si>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</si>
  <si>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</si>
  <si>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</si>
  <si>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</si>
  <si>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</si>
  <si>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</si>
  <si>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</si>
  <si>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</si>
  <si>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</si>
  <si>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</si>
  <si>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</si>
  <si>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</si>
  <si>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</si>
  <si>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</si>
  <si>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</si>
  <si>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</si>
  <si>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</si>
  <si>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</si>
  <si>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</si>
  <si>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</si>
  <si>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</si>
  <si>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</si>
  <si>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</si>
  <si>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</si>
  <si>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</si>
  <si>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</si>
  <si>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</si>
  <si>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</si>
  <si>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</si>
  <si>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</si>
  <si>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</si>
  <si>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</si>
  <si>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</si>
  <si>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</si>
  <si>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</si>
  <si>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</si>
  <si>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</si>
  <si>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</si>
  <si>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</si>
  <si>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</si>
  <si>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</si>
  <si>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</si>
  <si>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</si>
  <si>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</si>
  <si>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</si>
  <si>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</si>
  <si>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</si>
  <si>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</si>
  <si>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</si>
  <si>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</si>
  <si>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</si>
  <si>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</si>
  <si>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</si>
  <si>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</si>
  <si>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</si>
  <si>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</si>
  <si>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</si>
  <si>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</si>
  <si>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</si>
  <si>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</si>
  <si>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</si>
  <si>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</si>
  <si>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</si>
  <si>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</si>
  <si>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</si>
  <si>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</si>
  <si>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</si>
  <si>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</si>
  <si>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</si>
  <si>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</si>
  <si>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</si>
  <si>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</si>
  <si>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</si>
  <si>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</si>
  <si>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</si>
  <si>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</si>
  <si>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</si>
  <si>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</si>
  <si>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</si>
  <si>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</si>
  <si>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</si>
  <si>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</si>
  <si>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</si>
  <si>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</si>
  <si>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</si>
  <si>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</si>
  <si>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</si>
  <si>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</si>
  <si>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</si>
  <si>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</si>
  <si>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</si>
  <si>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</si>
  <si>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</si>
  <si>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</si>
  <si>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</si>
  <si>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</si>
  <si>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</si>
  <si>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</si>
  <si>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</si>
  <si>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</si>
  <si>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</si>
  <si>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</si>
  <si>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</si>
  <si>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</si>
  <si>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</si>
  <si>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</si>
  <si>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</si>
  <si>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</si>
  <si>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</si>
  <si>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</si>
  <si>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</si>
  <si>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</si>
  <si>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</si>
  <si>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</si>
  <si>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</si>
  <si>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</si>
  <si>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</si>
  <si>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</si>
  <si>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</si>
  <si>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</si>
  <si>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</si>
  <si>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</si>
  <si>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</si>
  <si>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</si>
  <si>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</si>
  <si>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</si>
  <si>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</si>
  <si>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</si>
  <si>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</si>
  <si>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</si>
  <si>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</si>
  <si>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</si>
  <si>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</si>
  <si>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</si>
  <si>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</si>
  <si>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</si>
  <si>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</si>
  <si>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</si>
  <si>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</si>
  <si>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</si>
  <si>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</si>
  <si>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</si>
  <si>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</si>
  <si>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</si>
  <si>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</si>
  <si>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</si>
  <si>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</si>
  <si>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</si>
  <si>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</si>
  <si>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</si>
  <si>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</si>
  <si>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</si>
  <si>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</si>
  <si>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</si>
  <si>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</si>
  <si>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</si>
  <si>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</si>
  <si>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</si>
  <si>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</si>
  <si>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</si>
  <si>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</si>
  <si>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</si>
  <si>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</si>
  <si>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</si>
  <si>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</si>
  <si>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</si>
  <si>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</si>
  <si>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</si>
  <si>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</si>
  <si>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</si>
  <si>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</si>
  <si>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</si>
  <si>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</si>
  <si>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</si>
  <si>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</si>
  <si>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</si>
  <si>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</si>
  <si>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</si>
  <si>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</si>
  <si>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</si>
  <si>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</si>
  <si>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</si>
  <si>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</si>
  <si>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</si>
  <si>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</si>
  <si>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</si>
  <si>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</si>
  <si>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</si>
  <si>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</si>
  <si>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</si>
  <si>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</si>
  <si>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</si>
  <si>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</si>
  <si>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</si>
  <si>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</si>
  <si>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</si>
  <si>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</si>
  <si>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</si>
  <si>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</si>
  <si>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</si>
  <si>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</si>
  <si>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</si>
  <si>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</si>
  <si>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</si>
  <si>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</si>
  <si>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</si>
  <si>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</si>
  <si>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</si>
  <si>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</si>
  <si>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</si>
  <si>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</si>
  <si>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</si>
  <si>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</si>
  <si>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</si>
  <si>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</si>
  <si>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</si>
  <si>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</si>
  <si>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</si>
  <si>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</si>
  <si>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</si>
  <si>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</si>
  <si>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</si>
  <si>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</si>
  <si>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</si>
  <si>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</si>
  <si>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</si>
  <si>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</si>
  <si>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</si>
  <si>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</si>
  <si>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</si>
  <si>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</si>
  <si>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</si>
  <si>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</si>
  <si>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</si>
  <si>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</si>
  <si>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</si>
  <si>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</si>
  <si>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</si>
  <si>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</si>
  <si>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</si>
  <si>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</si>
  <si>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</si>
  <si>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</si>
  <si>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</si>
  <si>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</si>
  <si>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</si>
  <si>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</si>
  <si>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</si>
  <si>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</si>
  <si>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</si>
  <si>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</si>
  <si>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</si>
  <si>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</si>
  <si>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</si>
  <si>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</si>
  <si>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</si>
  <si>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</si>
  <si>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</si>
  <si>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</si>
  <si>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</si>
  <si>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</si>
  <si>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</si>
  <si>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</si>
  <si>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</si>
  <si>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</si>
  <si>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</si>
  <si>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</si>
  <si>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</si>
  <si>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</si>
  <si>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</si>
  <si>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</si>
  <si>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</si>
  <si>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</si>
  <si>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</si>
  <si>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</si>
  <si>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</si>
  <si>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</si>
  <si>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</si>
  <si>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</si>
  <si>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</si>
  <si>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</si>
  <si>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</si>
  <si>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</si>
  <si>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</si>
  <si>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</si>
  <si>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</si>
  <si>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</si>
  <si>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</si>
  <si>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</si>
  <si>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</si>
  <si>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</si>
  <si>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</si>
  <si>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</si>
  <si>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</si>
  <si>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</si>
  <si>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</si>
  <si>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</si>
  <si>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</si>
  <si>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</si>
  <si>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</si>
  <si>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</si>
  <si>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</si>
  <si>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</si>
  <si>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</si>
  <si>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</si>
  <si>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</si>
  <si>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</si>
  <si>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</si>
  <si>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</si>
  <si>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</si>
  <si>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</si>
  <si>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</si>
  <si>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</si>
  <si>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</si>
  <si>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</si>
  <si>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</si>
  <si>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</si>
  <si>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</si>
  <si>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</si>
  <si>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</si>
  <si>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</si>
  <si>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</si>
  <si>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</si>
  <si>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</si>
  <si>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</si>
  <si>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</si>
  <si>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</si>
  <si>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</si>
  <si>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</si>
  <si>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</si>
  <si>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</si>
  <si>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</si>
  <si>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</si>
  <si>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</si>
  <si>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</si>
  <si>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</si>
  <si>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</si>
  <si>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</si>
  <si>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</si>
  <si>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</si>
  <si>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</si>
  <si>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</si>
  <si>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</si>
  <si>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</si>
  <si>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</si>
  <si>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</si>
  <si>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</si>
  <si>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</si>
  <si>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</si>
  <si>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</si>
  <si>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</si>
  <si>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</si>
  <si>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</si>
  <si>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</si>
  <si>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</si>
  <si>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</si>
  <si>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</si>
  <si>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</si>
  <si>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</si>
  <si>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</si>
  <si>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</si>
  <si>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</si>
  <si>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</si>
  <si>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</si>
  <si>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</si>
  <si>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</si>
  <si>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</si>
  <si>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</si>
  <si>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</si>
  <si>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</si>
  <si>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</si>
  <si>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</si>
  <si>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</si>
  <si>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</si>
  <si>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</si>
  <si>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</si>
  <si>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</si>
  <si>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</si>
  <si>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</si>
  <si>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</si>
  <si>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</si>
  <si>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</si>
  <si>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</si>
  <si>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</si>
  <si>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</si>
  <si>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</si>
  <si>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</si>
  <si>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</si>
  <si>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</si>
  <si>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</si>
  <si>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</si>
  <si>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</si>
  <si>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</si>
  <si>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</si>
  <si>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</si>
  <si>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</si>
  <si>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</si>
  <si>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</si>
  <si>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</si>
  <si>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</si>
  <si>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</si>
  <si>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</si>
  <si>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</si>
  <si>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</si>
  <si>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</si>
  <si>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</si>
  <si>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</si>
  <si>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</si>
  <si>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</si>
  <si>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</si>
  <si>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</si>
  <si>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</si>
  <si>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</si>
  <si>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</si>
  <si>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</si>
  <si>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</si>
  <si>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</si>
  <si>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</si>
  <si>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</si>
  <si>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</si>
  <si>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</si>
  <si>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</si>
  <si>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</si>
  <si>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</si>
  <si>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</si>
  <si>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</si>
  <si>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</si>
  <si>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</si>
  <si>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</si>
  <si>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</si>
  <si>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</si>
  <si>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</si>
  <si>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</si>
  <si>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</si>
  <si>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</si>
  <si>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</si>
  <si>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</si>
  <si>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</si>
  <si>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</si>
  <si>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</si>
  <si>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</si>
  <si>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</si>
  <si>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</si>
  <si>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</si>
  <si>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</si>
  <si>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</si>
  <si>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</si>
  <si>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</si>
  <si>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</si>
  <si>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</si>
  <si>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</si>
  <si>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</si>
  <si>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</si>
  <si>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</si>
  <si>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</si>
  <si>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</si>
  <si>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</si>
  <si>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</si>
  <si>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</si>
  <si>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</si>
  <si>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</si>
  <si>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</si>
  <si>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</si>
  <si>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</si>
  <si>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</si>
  <si>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</si>
  <si>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</si>
  <si>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</si>
  <si>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</si>
  <si>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</si>
  <si>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</si>
  <si>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</si>
  <si>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</si>
  <si>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</si>
  <si>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</si>
  <si>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</si>
  <si>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</si>
  <si>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</si>
  <si>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</si>
  <si>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</si>
  <si>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</si>
  <si>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</si>
  <si>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</si>
  <si>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</si>
  <si>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</si>
  <si>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</si>
  <si>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</si>
  <si>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</si>
  <si>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</si>
  <si>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</si>
  <si>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</si>
  <si>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</si>
  <si>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</si>
  <si>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</si>
  <si>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</si>
  <si>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</si>
  <si>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</si>
  <si>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</si>
  <si>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</si>
  <si>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</si>
  <si>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</si>
  <si>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</si>
  <si>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</si>
  <si>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</si>
  <si>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</si>
  <si>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</si>
  <si>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</si>
  <si>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</si>
  <si>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</si>
  <si>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</si>
  <si>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</si>
  <si>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</si>
  <si>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</si>
  <si>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</si>
  <si>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</si>
  <si>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</si>
  <si>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</si>
  <si>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</si>
  <si>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</si>
  <si>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</si>
  <si>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</si>
  <si>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</si>
  <si>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</si>
  <si>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</si>
  <si>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</si>
  <si>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</si>
  <si>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</si>
  <si>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</si>
  <si>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</si>
  <si>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</si>
  <si>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</si>
  <si>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</si>
  <si>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</si>
  <si>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</si>
  <si>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</si>
  <si>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</si>
  <si>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</si>
  <si>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</si>
  <si>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</si>
  <si>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</si>
  <si>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</si>
  <si>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</si>
  <si>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</si>
  <si>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</si>
  <si>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</si>
  <si>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</si>
  <si>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</si>
  <si>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</si>
  <si>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</si>
  <si>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</si>
  <si>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</si>
  <si>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</si>
  <si>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</si>
  <si>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</si>
  <si>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</si>
  <si>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</si>
  <si>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</si>
  <si>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</si>
  <si>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</si>
  <si>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</si>
  <si>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</si>
  <si>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</si>
  <si>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</si>
  <si>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</si>
  <si>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</si>
  <si>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</si>
  <si>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</si>
  <si>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</si>
  <si>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</si>
  <si>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</si>
  <si>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</si>
  <si>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</si>
  <si>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</si>
  <si>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</si>
  <si>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</si>
  <si>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</si>
  <si>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</si>
  <si>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</si>
  <si>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</si>
  <si>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</si>
  <si>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</si>
  <si>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</si>
  <si>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</si>
  <si>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</si>
  <si>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</si>
  <si>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</si>
  <si>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</si>
  <si>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</si>
  <si>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</si>
  <si>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</si>
  <si>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</si>
  <si>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</si>
  <si>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</si>
  <si>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</si>
  <si>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</si>
  <si>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</si>
  <si>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</si>
  <si>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</si>
  <si>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</si>
  <si>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</si>
  <si>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</si>
  <si>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</si>
  <si>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</si>
  <si>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</si>
  <si>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</si>
  <si>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</si>
  <si>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</si>
  <si>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</si>
  <si>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</si>
  <si>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</si>
  <si>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</si>
  <si>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</si>
  <si>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</si>
  <si>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</si>
  <si>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</si>
  <si>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</si>
  <si>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</si>
  <si>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</si>
  <si>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</si>
  <si>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</si>
  <si>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</si>
  <si>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</si>
  <si>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</si>
  <si>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</si>
  <si>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</si>
  <si>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</si>
  <si>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</si>
  <si>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</si>
  <si>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</si>
  <si>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</si>
  <si>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</si>
  <si>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</si>
  <si>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</si>
  <si>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</si>
  <si>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</si>
  <si>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</si>
  <si>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</si>
  <si>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</si>
  <si>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</si>
  <si>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</si>
  <si>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</si>
  <si>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</si>
  <si>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</si>
  <si>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</si>
  <si>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</si>
  <si>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</si>
  <si>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</si>
  <si>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</si>
  <si>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</si>
  <si>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</si>
  <si>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</si>
  <si>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</si>
  <si>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</si>
  <si>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</si>
  <si>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</si>
  <si>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</si>
  <si>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</si>
  <si>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</si>
  <si>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</si>
  <si>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</si>
  <si>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</si>
  <si>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</si>
  <si>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</si>
  <si>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</si>
  <si>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</si>
  <si>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</si>
  <si>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</si>
  <si>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</si>
  <si>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</si>
  <si>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</si>
  <si>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</si>
  <si>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</si>
  <si>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</si>
  <si>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</si>
  <si>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</si>
  <si>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</si>
  <si>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</si>
  <si>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</si>
  <si>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</si>
  <si>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</si>
  <si>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</si>
  <si>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</si>
  <si>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</si>
  <si>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</si>
  <si>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</si>
  <si>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</si>
  <si>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</si>
  <si>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</si>
  <si>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</si>
  <si>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</si>
  <si>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</si>
  <si>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</si>
  <si>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</si>
  <si>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</si>
  <si>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</si>
  <si>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</si>
  <si>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</si>
  <si>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</si>
  <si>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</si>
  <si>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</si>
  <si>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</si>
  <si>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</si>
  <si>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</si>
  <si>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</si>
  <si>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</si>
  <si>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</si>
  <si>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</si>
  <si>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</si>
  <si>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</si>
  <si>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</si>
  <si>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</si>
  <si>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</si>
  <si>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</si>
  <si>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</si>
  <si>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</si>
  <si>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</si>
  <si>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</si>
  <si>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</si>
  <si>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</si>
  <si>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</si>
  <si>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</si>
  <si>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</si>
  <si>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</si>
  <si>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</si>
  <si>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</si>
  <si>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</si>
  <si>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</si>
  <si>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</si>
  <si>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</si>
  <si>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</si>
  <si>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</si>
  <si>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</si>
  <si>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</si>
  <si>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</si>
  <si>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</si>
  <si>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</si>
  <si>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</si>
  <si>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</si>
  <si>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</si>
  <si>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</si>
  <si>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</si>
  <si>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</si>
  <si>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</si>
  <si>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</si>
  <si>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</si>
  <si>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</si>
  <si>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</si>
  <si>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</si>
  <si>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</si>
  <si>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</si>
  <si>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</si>
  <si>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</si>
  <si>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</si>
  <si>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</si>
  <si>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</si>
  <si>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</si>
  <si>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</si>
  <si>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</si>
  <si>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</si>
  <si>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</si>
  <si>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</si>
  <si>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</si>
  <si>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</si>
  <si>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</si>
  <si>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</si>
  <si>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</si>
  <si>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</si>
  <si>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</si>
  <si>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</si>
  <si>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</si>
  <si>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</si>
  <si>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</si>
  <si>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</si>
  <si>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</si>
  <si>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</si>
  <si>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</si>
  <si>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</si>
  <si>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</si>
  <si>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</si>
  <si>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</si>
  <si>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</si>
  <si>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</si>
  <si>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</si>
  <si>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</si>
  <si>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</si>
  <si>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</si>
  <si>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</si>
  <si>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</si>
  <si>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</si>
  <si>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</si>
  <si>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</si>
  <si>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</si>
  <si>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</si>
  <si>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</si>
  <si>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</si>
  <si>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</si>
  <si>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</si>
  <si>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</si>
  <si>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</si>
  <si>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</si>
  <si>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</si>
  <si>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</si>
  <si>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</si>
  <si>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</si>
  <si>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</si>
  <si>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</si>
  <si>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</si>
  <si>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</si>
  <si>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</si>
  <si>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</si>
  <si>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</si>
  <si>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</si>
  <si>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</si>
  <si>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</si>
  <si>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</si>
  <si>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</si>
  <si>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</si>
  <si>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</si>
  <si>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</si>
  <si>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</si>
  <si>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</si>
  <si>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</si>
  <si>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</si>
  <si>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</si>
  <si>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</si>
  <si>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</si>
  <si>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</si>
  <si>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</si>
  <si>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</si>
  <si>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</si>
  <si>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</si>
  <si>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</si>
  <si>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</si>
  <si>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</si>
  <si>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</si>
  <si>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</si>
  <si>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</si>
  <si>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</si>
  <si>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</si>
  <si>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</si>
  <si>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</si>
  <si>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</si>
  <si>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</si>
  <si>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</si>
  <si>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</si>
  <si>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</si>
  <si>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</si>
  <si>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</si>
  <si>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</si>
  <si>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</si>
  <si>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</si>
  <si>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</si>
  <si>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</si>
  <si>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</si>
  <si>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</si>
  <si>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</si>
  <si>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</si>
  <si>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</si>
  <si>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</si>
  <si>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</si>
  <si>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</si>
  <si>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</si>
  <si>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</si>
  <si>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</si>
  <si>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</si>
  <si>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</si>
  <si>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</si>
  <si>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</si>
  <si>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</si>
  <si>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</si>
  <si>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</si>
  <si>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</si>
  <si>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</si>
  <si>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</si>
  <si>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</si>
  <si>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</si>
  <si>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</si>
  <si>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</si>
  <si>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</si>
  <si>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</si>
  <si>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</si>
  <si>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</si>
  <si>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</si>
  <si>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</si>
  <si>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</si>
  <si>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</si>
  <si>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</si>
  <si>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</si>
  <si>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</si>
  <si>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</si>
  <si>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</si>
  <si>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</si>
  <si>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</si>
  <si>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</si>
  <si>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</si>
  <si>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</si>
  <si>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</si>
  <si>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</si>
  <si>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</si>
  <si>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</si>
  <si>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</si>
  <si>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</si>
  <si>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</si>
  <si>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</si>
  <si>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</si>
  <si>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</si>
  <si>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</si>
  <si>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</si>
  <si>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</si>
  <si>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</si>
  <si>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</si>
  <si>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</si>
  <si>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</si>
  <si>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</si>
  <si>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</si>
  <si>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</si>
  <si>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</si>
  <si>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</si>
  <si>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</si>
  <si>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</si>
  <si>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</si>
  <si>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</si>
  <si>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</si>
  <si>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</si>
  <si>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</si>
  <si>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</si>
  <si>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</si>
  <si>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</si>
  <si>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</si>
  <si>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</si>
  <si>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</si>
  <si>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</si>
  <si>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</si>
  <si>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</si>
  <si>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</si>
  <si>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</si>
  <si>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</si>
  <si>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</si>
  <si>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</si>
  <si>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</si>
  <si>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</si>
  <si>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</si>
  <si>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</si>
  <si>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</si>
  <si>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</si>
  <si>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</si>
  <si>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</si>
  <si>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</si>
  <si>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</si>
  <si>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</si>
  <si>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</si>
  <si>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</si>
  <si>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</si>
  <si>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</si>
  <si>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</si>
  <si>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</si>
  <si>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</si>
  <si>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</si>
  <si>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</si>
  <si>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</si>
  <si>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</si>
  <si>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</si>
  <si>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</si>
  <si>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</si>
  <si>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</si>
  <si>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</si>
  <si>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</si>
  <si>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</si>
  <si>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</si>
  <si>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</si>
  <si>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</si>
  <si>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</si>
  <si>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</si>
  <si>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</si>
  <si>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</si>
  <si>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</si>
  <si>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</si>
  <si>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</si>
  <si>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</si>
  <si>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</si>
  <si>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</si>
  <si>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</si>
  <si>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</si>
  <si>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</si>
  <si>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</si>
  <si>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</si>
  <si>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</si>
  <si>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</si>
  <si>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</si>
  <si>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</si>
  <si>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</si>
  <si>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</si>
  <si>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</si>
  <si>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</si>
  <si>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</si>
  <si>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</si>
  <si>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</si>
  <si>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</si>
  <si>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</si>
  <si>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</si>
  <si>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</si>
  <si>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</si>
  <si>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</si>
  <si>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</si>
  <si>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</si>
  <si>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</si>
  <si>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</si>
  <si>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</si>
  <si>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</si>
  <si>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</si>
  <si>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</si>
  <si>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</si>
  <si>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</si>
  <si>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</si>
  <si>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</si>
  <si>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</si>
  <si>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</si>
  <si>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</si>
  <si>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</si>
  <si>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</si>
  <si>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</si>
  <si>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</si>
  <si>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</si>
  <si>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</si>
  <si>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</si>
  <si>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</si>
  <si>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</si>
  <si>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</si>
  <si>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</si>
  <si>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</si>
  <si>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</si>
  <si>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</si>
  <si>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</si>
  <si>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</si>
  <si>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</si>
  <si>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</si>
  <si>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</si>
  <si>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</si>
  <si>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</si>
  <si>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</si>
  <si>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</si>
  <si>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</si>
  <si>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</si>
  <si>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</si>
  <si>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</si>
  <si>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</si>
  <si>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</si>
  <si>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</si>
  <si>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</si>
  <si>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</si>
  <si>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</si>
  <si>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</si>
  <si>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</si>
  <si>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</si>
  <si>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</si>
  <si>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</si>
  <si>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</si>
  <si>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</si>
  <si>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</si>
  <si>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</si>
  <si>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</si>
  <si>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</si>
  <si>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</si>
  <si>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</si>
  <si>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</si>
  <si>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</si>
  <si>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</si>
  <si>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</si>
  <si>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</si>
  <si>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</si>
  <si>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</si>
  <si>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</si>
  <si>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</si>
  <si>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</si>
  <si>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</si>
  <si>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</si>
  <si>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</si>
  <si>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</si>
  <si>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</si>
  <si>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</si>
  <si>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</si>
  <si>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</si>
  <si>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</si>
  <si>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</si>
  <si>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</si>
  <si>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</si>
  <si>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</si>
  <si>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</si>
  <si>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</si>
  <si>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</si>
  <si>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</si>
  <si>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</si>
  <si>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</si>
  <si>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</si>
  <si>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</si>
  <si>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</si>
  <si>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</si>
  <si>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</si>
  <si>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</si>
  <si>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</si>
  <si>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</si>
  <si>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</si>
  <si>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</si>
  <si>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</si>
  <si>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</si>
  <si>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</si>
  <si>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</si>
  <si>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</si>
  <si>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</si>
  <si>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</si>
  <si>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</si>
  <si>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</si>
  <si>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</si>
  <si>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</si>
  <si>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</si>
  <si>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</si>
  <si>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</si>
  <si>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</si>
  <si>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</si>
  <si>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</si>
  <si>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</si>
  <si>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</si>
  <si>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</si>
  <si>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</si>
  <si>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</si>
  <si>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</si>
  <si>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</si>
  <si>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</si>
  <si>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</si>
  <si>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</si>
  <si>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</si>
  <si>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</si>
  <si>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</si>
  <si>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</si>
  <si>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</si>
  <si>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</si>
  <si>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</si>
  <si>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</si>
  <si>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</si>
  <si>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</si>
  <si>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</si>
  <si>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</si>
  <si>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</si>
  <si>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</si>
  <si>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</si>
  <si>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</si>
  <si>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</si>
  <si>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</si>
  <si>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</si>
  <si>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</si>
  <si>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</si>
  <si>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</si>
  <si>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</si>
  <si>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</si>
  <si>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</si>
  <si>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</si>
  <si>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</si>
  <si>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</si>
  <si>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</si>
  <si>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</si>
  <si>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</si>
  <si>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</si>
  <si>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</si>
  <si>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</si>
  <si>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</si>
  <si>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</si>
  <si>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</si>
  <si>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</si>
  <si>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</si>
  <si>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</si>
  <si>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</si>
  <si>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</si>
  <si>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</si>
  <si>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</si>
  <si>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</si>
  <si>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</si>
  <si>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</si>
  <si>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</si>
  <si>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</si>
  <si>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</si>
  <si>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</si>
  <si>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</si>
  <si>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</si>
  <si>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</si>
  <si>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</si>
  <si>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</si>
  <si>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</si>
  <si>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</si>
  <si>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</si>
  <si>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</si>
  <si>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</si>
  <si>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</si>
  <si>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</si>
  <si>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</si>
  <si>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</si>
  <si>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</si>
  <si>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</si>
  <si>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</si>
  <si>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</si>
  <si>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</si>
  <si>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</si>
  <si>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</si>
  <si>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</si>
  <si>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</si>
  <si>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</si>
  <si>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</si>
  <si>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</si>
  <si>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</si>
  <si>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</si>
  <si>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</si>
  <si>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</si>
  <si>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</si>
  <si>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</si>
  <si>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</si>
  <si>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</si>
  <si>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</si>
  <si>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</si>
  <si>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</si>
  <si>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</si>
  <si>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</si>
  <si>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</si>
  <si>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</si>
  <si>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</si>
  <si>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</si>
  <si>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</si>
  <si>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</si>
  <si>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</si>
  <si>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</si>
  <si>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</si>
  <si>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</si>
  <si>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</si>
  <si>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</si>
  <si>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</si>
  <si>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</si>
  <si>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</si>
  <si>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</si>
  <si>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</si>
  <si>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</si>
  <si>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</si>
  <si>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</si>
  <si>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</si>
  <si>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</si>
  <si>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</si>
  <si>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</si>
  <si>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</si>
  <si>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</si>
  <si>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</si>
  <si>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</si>
  <si>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</si>
  <si>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</si>
  <si>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</si>
  <si>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</si>
  <si>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</si>
  <si>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</si>
  <si>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</si>
  <si>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</si>
  <si>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</si>
  <si>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</si>
  <si>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</si>
  <si>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</si>
  <si>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</si>
  <si>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</si>
  <si>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</si>
  <si>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</si>
  <si>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</si>
  <si>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</si>
  <si>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</si>
  <si>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</si>
  <si>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</si>
  <si>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</si>
  <si>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</si>
  <si>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</si>
  <si>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</si>
  <si>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</si>
  <si>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</si>
  <si>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</si>
  <si>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</si>
  <si>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</si>
  <si>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</si>
  <si>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</si>
  <si>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</si>
  <si>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</si>
  <si>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</si>
  <si>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</si>
  <si>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</si>
  <si>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</si>
  <si>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</si>
  <si>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</si>
  <si>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</si>
  <si>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</si>
  <si>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</si>
  <si>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</si>
  <si>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</si>
  <si>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</si>
  <si>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</si>
  <si>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</si>
  <si>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</si>
  <si>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</si>
  <si>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</si>
  <si>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</si>
  <si>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</si>
  <si>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</si>
  <si>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</si>
  <si>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</si>
  <si>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</si>
  <si>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</si>
  <si>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</si>
  <si>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</si>
  <si>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</si>
  <si>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</si>
  <si>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</si>
  <si>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</si>
  <si>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</si>
  <si>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</si>
  <si>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</si>
  <si>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</si>
  <si>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</si>
  <si>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</si>
  <si>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</si>
  <si>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</si>
  <si>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</si>
  <si>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</si>
  <si>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</si>
  <si>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</si>
  <si>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</si>
  <si>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</si>
  <si>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</si>
  <si>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</si>
  <si>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</si>
  <si>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</si>
  <si>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</si>
  <si>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</si>
  <si>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</si>
  <si>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</si>
  <si>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</si>
  <si>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</si>
  <si>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</si>
  <si>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</si>
  <si>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</si>
  <si>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</si>
  <si>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</si>
  <si>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</si>
  <si>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</si>
  <si>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</si>
  <si>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</si>
  <si>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</si>
  <si>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</si>
  <si>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</si>
  <si>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</si>
  <si>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</si>
  <si>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</si>
  <si>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</si>
  <si>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</si>
  <si>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</si>
  <si>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</si>
  <si>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</si>
  <si>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</si>
  <si>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</si>
  <si>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</si>
  <si>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</si>
  <si>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</si>
  <si>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</si>
  <si>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</si>
  <si>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</si>
  <si>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</si>
  <si>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</si>
  <si>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</si>
  <si>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</si>
  <si>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</si>
  <si>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</si>
  <si>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</si>
  <si>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</si>
  <si>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</si>
  <si>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</si>
  <si>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</si>
  <si>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</si>
  <si>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</si>
  <si>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</si>
  <si>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</si>
  <si>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</si>
  <si>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</si>
  <si>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</si>
  <si>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</si>
  <si>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</si>
  <si>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</si>
  <si>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</si>
  <si>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</si>
  <si>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</si>
  <si>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</si>
  <si>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</si>
  <si>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</si>
  <si>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</si>
  <si>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</si>
  <si>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</si>
  <si>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</si>
  <si>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</si>
  <si>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</si>
  <si>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</si>
  <si>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</si>
  <si>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</si>
  <si>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</si>
  <si>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</si>
  <si>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</si>
  <si>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</si>
  <si>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</si>
  <si>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</si>
  <si>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</si>
  <si>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</si>
  <si>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</si>
  <si>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</si>
  <si>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</si>
  <si>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</si>
  <si>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</si>
  <si>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</si>
  <si>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</si>
  <si>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</si>
  <si>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</si>
  <si>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</si>
  <si>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</si>
  <si>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</si>
  <si>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</si>
  <si>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</si>
  <si>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</si>
  <si>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</si>
  <si>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</si>
  <si>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</si>
  <si>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</si>
  <si>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</si>
  <si>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</si>
  <si>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</si>
  <si>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</si>
  <si>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</si>
  <si>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</si>
  <si>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</si>
  <si>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</si>
  <si>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</si>
  <si>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</si>
  <si>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</si>
  <si>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</si>
  <si>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</si>
  <si>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</si>
  <si>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</si>
  <si>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</si>
  <si>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</si>
  <si>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</si>
  <si>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</si>
  <si>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</si>
  <si>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</si>
  <si>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</si>
  <si>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</si>
  <si>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</si>
  <si>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</si>
  <si>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</si>
  <si>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</si>
  <si>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</si>
  <si>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</si>
  <si>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</si>
  <si>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</si>
  <si>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</si>
  <si>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</si>
  <si>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</si>
  <si>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</si>
  <si>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</si>
  <si>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</si>
  <si>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</si>
  <si>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</si>
  <si>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</si>
  <si>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</si>
  <si>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</si>
  <si>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</si>
  <si>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</si>
  <si>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</si>
  <si>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</si>
  <si>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</si>
  <si>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</si>
  <si>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</si>
  <si>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</si>
  <si>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</si>
  <si>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</si>
  <si>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</si>
  <si>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</si>
  <si>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</si>
  <si>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</si>
  <si>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</si>
  <si>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</si>
  <si>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</si>
  <si>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</si>
  <si>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</si>
  <si>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</si>
  <si>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</si>
  <si>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</si>
  <si>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</si>
  <si>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</si>
  <si>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</si>
  <si>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</si>
  <si>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</si>
  <si>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</si>
  <si>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</si>
  <si>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</si>
  <si>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</si>
  <si>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</si>
  <si>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</si>
  <si>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</si>
  <si>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</si>
  <si>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</si>
  <si>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</si>
  <si>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</si>
  <si>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</si>
  <si>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</si>
  <si>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</si>
  <si>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</si>
  <si>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</si>
  <si>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</si>
  <si>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</si>
  <si>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</si>
  <si>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</si>
  <si>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</si>
  <si>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</si>
  <si>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</si>
  <si>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</si>
  <si>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</si>
  <si>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</si>
  <si>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</si>
  <si>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</si>
  <si>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</si>
  <si>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</si>
  <si>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</si>
  <si>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</si>
  <si>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</si>
  <si>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</si>
  <si>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</si>
  <si>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</si>
  <si>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</si>
  <si>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</si>
  <si>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</si>
  <si>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</si>
  <si>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</si>
  <si>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</si>
  <si>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</si>
  <si>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</si>
  <si>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</si>
  <si>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</si>
  <si>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</si>
  <si>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</si>
  <si>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</si>
  <si>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</si>
  <si>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</si>
  <si>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</si>
  <si>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</si>
  <si>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</si>
  <si>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</si>
  <si>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</si>
  <si>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</si>
  <si>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</si>
  <si>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</si>
  <si>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</si>
  <si>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</si>
  <si>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</si>
  <si>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</si>
  <si>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</si>
  <si>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</si>
  <si>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</si>
  <si>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</si>
  <si>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</si>
  <si>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</si>
  <si>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</si>
  <si>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</si>
  <si>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</si>
  <si>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</si>
  <si>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</si>
  <si>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</si>
  <si>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</si>
  <si>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</si>
  <si>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</si>
  <si>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</si>
  <si>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</si>
  <si>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</si>
  <si>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</si>
  <si>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</si>
  <si>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</si>
  <si>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</si>
  <si>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</si>
  <si>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</si>
  <si>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</si>
  <si>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</si>
  <si>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</si>
  <si>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</si>
  <si>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</si>
  <si>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</si>
  <si>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</si>
  <si>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</si>
  <si>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</si>
  <si>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</si>
  <si>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</si>
  <si>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</si>
  <si>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</si>
  <si>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</si>
  <si>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</si>
  <si>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</si>
  <si>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</si>
  <si>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</si>
  <si>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</si>
  <si>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</si>
  <si>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</si>
  <si>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</si>
  <si>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</si>
  <si>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</si>
  <si>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</si>
  <si>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</si>
  <si>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</si>
  <si>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</si>
  <si>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</si>
  <si>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</si>
  <si>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</si>
  <si>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</si>
  <si>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</si>
  <si>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</si>
  <si>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</si>
  <si>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</si>
  <si>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</si>
  <si>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</si>
  <si>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</si>
  <si>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</si>
  <si>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</si>
  <si>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</si>
  <si>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</si>
  <si>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</si>
  <si>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</si>
  <si>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</si>
  <si>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</si>
  <si>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</si>
  <si>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</si>
  <si>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</si>
  <si>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</si>
  <si>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</si>
  <si>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</si>
  <si>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</si>
  <si>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</si>
  <si>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</si>
  <si>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</si>
  <si>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</si>
  <si>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</si>
  <si>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</si>
  <si>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</si>
  <si>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</si>
  <si>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</si>
  <si>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</si>
  <si>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</si>
  <si>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</si>
  <si>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</si>
  <si>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</si>
  <si>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</si>
  <si>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</si>
  <si>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</si>
  <si>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</si>
  <si>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</si>
  <si>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</si>
  <si>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</si>
  <si>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</si>
  <si>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</si>
  <si>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</si>
  <si>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</si>
  <si>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</si>
  <si>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</si>
  <si>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</si>
  <si>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</si>
  <si>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</si>
  <si>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</si>
  <si>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</si>
  <si>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</si>
  <si>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</si>
  <si>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</si>
  <si>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</si>
  <si>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</si>
  <si>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</si>
  <si>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</si>
  <si>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</si>
  <si>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</si>
  <si>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</si>
  <si>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</si>
  <si>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</si>
  <si>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</si>
  <si>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</si>
  <si>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</si>
  <si>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</si>
  <si>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</si>
  <si>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</si>
  <si>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</si>
  <si>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</si>
  <si>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</si>
  <si>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</si>
  <si>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</si>
  <si>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</si>
  <si>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</si>
  <si>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</si>
  <si>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</si>
  <si>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</si>
  <si>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</si>
  <si>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</si>
  <si>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</si>
  <si>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</si>
  <si>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</si>
  <si>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</si>
  <si>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</si>
  <si>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</si>
  <si>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</si>
  <si>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</si>
  <si>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</si>
  <si>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</si>
  <si>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</si>
  <si>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</si>
  <si>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</si>
  <si>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</si>
  <si>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</si>
  <si>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</si>
  <si>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</si>
  <si>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</si>
  <si>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</si>
  <si>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</si>
  <si>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</si>
  <si>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</si>
  <si>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</si>
  <si>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</si>
  <si>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</si>
  <si>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</si>
  <si>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</si>
  <si>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</si>
  <si>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</si>
  <si>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</si>
  <si>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</si>
  <si>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</si>
  <si>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</si>
  <si>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</si>
  <si>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</si>
  <si>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</si>
  <si>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</si>
  <si>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</si>
  <si>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</si>
  <si>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</si>
  <si>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</si>
  <si>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</si>
  <si>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</si>
  <si>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</si>
  <si>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</si>
  <si>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</si>
  <si>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</si>
  <si>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</si>
  <si>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</si>
  <si>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</si>
  <si>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</si>
  <si>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</si>
  <si>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</si>
  <si>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</si>
  <si>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</si>
  <si>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</si>
  <si>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</si>
  <si>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</si>
  <si>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</si>
  <si>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</si>
  <si>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</si>
  <si>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</si>
  <si>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</si>
  <si>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</si>
  <si>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</si>
  <si>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</si>
  <si>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</si>
  <si>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</si>
  <si>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</si>
  <si>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</si>
  <si>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</si>
  <si>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</si>
  <si>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</si>
  <si>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</si>
  <si>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</si>
  <si>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</si>
  <si>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</si>
  <si>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</si>
  <si>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</si>
  <si>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</si>
  <si>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</si>
  <si>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</si>
  <si>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</si>
  <si>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</si>
  <si>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</si>
  <si>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</si>
  <si>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</si>
  <si>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</si>
  <si>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</si>
  <si>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</si>
  <si>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</si>
  <si>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</si>
  <si>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</si>
  <si>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</si>
  <si>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</si>
  <si>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</si>
  <si>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</si>
  <si>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</si>
  <si>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</si>
  <si>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</si>
  <si>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</si>
  <si>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</si>
  <si>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</si>
  <si>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</si>
  <si>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</si>
  <si>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</si>
  <si>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</si>
  <si>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</si>
  <si>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</si>
  <si>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</si>
  <si>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</si>
  <si>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</si>
  <si>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</si>
  <si>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</si>
  <si>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</si>
  <si>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</si>
  <si>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</si>
  <si>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</si>
  <si>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</si>
  <si>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</si>
  <si>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</si>
  <si>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</si>
  <si>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</si>
  <si>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</si>
  <si>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</si>
  <si>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</si>
  <si>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</si>
  <si>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</si>
  <si>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</si>
  <si>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</si>
  <si>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</si>
  <si>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</si>
  <si>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</si>
  <si>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</si>
  <si>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</si>
  <si>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</si>
  <si>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</si>
  <si>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</si>
  <si>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</si>
  <si>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</si>
  <si>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</si>
  <si>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</si>
  <si>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</si>
  <si>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</si>
  <si>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</si>
  <si>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</si>
  <si>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</si>
  <si>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</si>
  <si>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</si>
  <si>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</si>
  <si>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</si>
  <si>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</si>
  <si>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</si>
  <si>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</si>
  <si>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</si>
  <si>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</si>
  <si>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</si>
  <si>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</si>
  <si>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</si>
  <si>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</si>
  <si>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</si>
  <si>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</si>
  <si>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</si>
  <si>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</si>
  <si>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</si>
  <si>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</si>
  <si>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</si>
  <si>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</si>
  <si>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</si>
  <si>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</si>
  <si>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</si>
  <si>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</si>
  <si>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</si>
  <si>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</si>
  <si>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</si>
  <si>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</si>
  <si>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</si>
  <si>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</si>
  <si>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</si>
  <si>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</si>
  <si>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</si>
  <si>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</si>
  <si>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</si>
  <si>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</si>
  <si>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</si>
  <si>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</si>
  <si>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</si>
  <si>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</si>
  <si>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</si>
  <si>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</si>
  <si>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</si>
  <si>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</si>
  <si>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</si>
  <si>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</si>
  <si>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</si>
  <si>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</si>
  <si>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</si>
  <si>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</si>
  <si>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</si>
  <si>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</si>
  <si>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</si>
  <si>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</si>
  <si>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</si>
  <si>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</si>
  <si>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</si>
  <si>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</si>
  <si>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</si>
  <si>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</si>
  <si>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</si>
  <si>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</si>
  <si>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</si>
  <si>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</si>
  <si>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</si>
  <si>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</si>
  <si>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</si>
  <si>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</si>
  <si>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</si>
  <si>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</si>
  <si>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</si>
  <si>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</si>
  <si>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</si>
  <si>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</si>
  <si>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</si>
  <si>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</si>
  <si>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</si>
  <si>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</si>
  <si>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</si>
  <si>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</si>
  <si>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</si>
  <si>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</si>
  <si>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</si>
  <si>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</si>
  <si>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</si>
  <si>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</si>
  <si>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</si>
  <si>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</si>
  <si>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</si>
  <si>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</si>
  <si>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</si>
  <si>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</si>
  <si>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</si>
  <si>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</si>
  <si>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</si>
  <si>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</si>
  <si>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</si>
  <si>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</si>
  <si>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</si>
  <si>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</si>
  <si>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</si>
  <si>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</si>
  <si>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</si>
  <si>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</si>
  <si>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</si>
  <si>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</si>
  <si>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</si>
  <si>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</si>
  <si>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</si>
  <si>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</si>
  <si>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</si>
  <si>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</si>
  <si>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</si>
  <si>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</si>
  <si>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</si>
  <si>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</si>
  <si>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</si>
  <si>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</si>
  <si>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</si>
  <si>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</si>
  <si>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</si>
  <si>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</si>
  <si>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</si>
  <si>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</si>
  <si>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</si>
  <si>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</si>
  <si>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</si>
  <si>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</si>
  <si>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</si>
  <si>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</si>
  <si>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</si>
  <si>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</si>
  <si>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</si>
  <si>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</si>
  <si>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</si>
  <si>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</si>
  <si>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</si>
  <si>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</si>
  <si>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</si>
  <si>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</si>
  <si>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</si>
  <si>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</si>
  <si>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</si>
  <si>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</si>
  <si>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</si>
  <si>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</si>
  <si>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</si>
  <si>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</si>
  <si>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</si>
  <si>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</si>
  <si>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</si>
  <si>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</si>
  <si>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</si>
  <si>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</si>
  <si>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</si>
  <si>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</si>
  <si>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</si>
  <si>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</si>
  <si>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</si>
  <si>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</si>
  <si>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</si>
  <si>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</si>
  <si>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</si>
  <si>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</si>
  <si>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</si>
  <si>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</si>
  <si>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</si>
  <si>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</si>
  <si>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</si>
  <si>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</si>
  <si>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</si>
  <si>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</si>
  <si>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</si>
  <si>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</si>
  <si>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</si>
  <si>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</si>
  <si>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</si>
  <si>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</si>
  <si>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</si>
  <si>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</si>
  <si>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</si>
  <si>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</si>
  <si>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</si>
  <si>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</si>
  <si>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</si>
  <si>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</si>
  <si>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</si>
  <si>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</si>
  <si>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</si>
  <si>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</si>
  <si>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</si>
  <si>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</si>
  <si>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</si>
  <si>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</si>
  <si>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</si>
  <si>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</si>
  <si>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</si>
  <si>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</si>
  <si>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</si>
  <si>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</si>
  <si>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</si>
  <si>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</si>
  <si>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</si>
  <si>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</si>
  <si>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</si>
  <si>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</si>
  <si>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</si>
  <si>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</si>
  <si>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</si>
  <si>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</si>
  <si>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</si>
  <si>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</si>
  <si>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</si>
  <si>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</si>
  <si>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</si>
  <si>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</si>
  <si>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</si>
  <si>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</si>
  <si>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</si>
  <si>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</si>
  <si>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</si>
  <si>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</si>
  <si>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</si>
  <si>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</si>
  <si>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</si>
  <si>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</si>
  <si>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</si>
  <si>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</si>
  <si>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</si>
  <si>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</si>
  <si>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</si>
  <si>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</si>
  <si>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</si>
  <si>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</si>
  <si>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</si>
  <si>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</si>
  <si>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</si>
  <si>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</si>
  <si>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</si>
  <si>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</si>
  <si>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</si>
  <si>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</si>
  <si>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</si>
  <si>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</si>
  <si>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</si>
  <si>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</si>
  <si>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</si>
  <si>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</si>
  <si>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</si>
  <si>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</si>
  <si>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</si>
  <si>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</si>
  <si>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</si>
  <si>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</si>
  <si>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</si>
  <si>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</si>
  <si>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</si>
  <si>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</si>
  <si>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</si>
  <si>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</si>
  <si>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</si>
  <si>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</si>
  <si>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</si>
  <si>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</si>
  <si>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</si>
  <si>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</si>
  <si>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</si>
  <si>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</si>
  <si>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</si>
  <si>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</si>
  <si>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</si>
  <si>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</si>
  <si>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</si>
  <si>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</si>
  <si>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</si>
  <si>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</si>
  <si>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</si>
  <si>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</si>
  <si>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</si>
  <si>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</si>
  <si>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</si>
  <si>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</si>
  <si>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</si>
  <si>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</si>
  <si>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</si>
  <si>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</si>
  <si>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</si>
  <si>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</si>
  <si>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</si>
  <si>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</si>
  <si>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</si>
  <si>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</si>
  <si>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</si>
  <si>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</si>
  <si>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</si>
  <si>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</si>
  <si>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</si>
  <si>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</si>
  <si>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</si>
  <si>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</si>
  <si>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</si>
  <si>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</si>
  <si>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</si>
  <si>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</si>
  <si>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</si>
  <si>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</si>
  <si>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</si>
  <si>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</si>
  <si>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</si>
  <si>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</si>
  <si>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</si>
  <si>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</si>
  <si>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</si>
  <si>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</si>
  <si>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</si>
  <si>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</si>
  <si>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</si>
  <si>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</si>
  <si>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</si>
  <si>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</si>
  <si>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</si>
  <si>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</si>
  <si>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</si>
  <si>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</si>
  <si>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</si>
  <si>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</si>
  <si>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</si>
  <si>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</si>
  <si>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</si>
  <si>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</si>
  <si>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</si>
  <si>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</si>
  <si>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</si>
  <si>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</si>
  <si>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</si>
  <si>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</si>
  <si>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</si>
  <si>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</si>
  <si>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</si>
  <si>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</si>
  <si>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</si>
  <si>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</si>
  <si>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</si>
  <si>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</si>
  <si>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</si>
  <si>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</si>
  <si>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</si>
  <si>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</si>
  <si>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</si>
  <si>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</si>
  <si>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</si>
  <si>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</si>
  <si>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</si>
  <si>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</si>
  <si>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</si>
  <si>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</si>
  <si>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</si>
  <si>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</si>
  <si>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</si>
  <si>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</si>
  <si>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</si>
  <si>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</si>
  <si>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</si>
  <si>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</si>
  <si>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</si>
  <si>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</si>
  <si>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</si>
  <si>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</si>
  <si>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</si>
  <si>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</si>
  <si>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</si>
  <si>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</si>
  <si>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</si>
  <si>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</si>
  <si>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</si>
  <si>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</si>
  <si>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</si>
  <si>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</si>
  <si>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</si>
  <si>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</si>
  <si>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</si>
  <si>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</si>
  <si>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</si>
  <si>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</si>
  <si>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</si>
  <si>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</si>
  <si>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</si>
  <si>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</si>
  <si>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</si>
  <si>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</si>
  <si>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</si>
  <si>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</si>
  <si>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</si>
  <si>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</si>
  <si>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</si>
  <si>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</si>
  <si>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</si>
  <si>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</si>
  <si>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</si>
  <si>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</si>
  <si>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</si>
  <si>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</si>
  <si>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</si>
  <si>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</si>
  <si>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</si>
  <si>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</si>
  <si>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</si>
  <si>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</si>
  <si>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</si>
  <si>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</si>
  <si>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</si>
  <si>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</si>
  <si>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</si>
  <si>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</si>
  <si>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</si>
  <si>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</si>
  <si>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</si>
  <si>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</si>
  <si>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</si>
  <si>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</si>
  <si>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</si>
  <si>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</si>
  <si>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</si>
  <si>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</si>
  <si>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</si>
  <si>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</si>
  <si>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</si>
  <si>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</si>
  <si>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</si>
  <si>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</si>
  <si>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</si>
  <si>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</si>
  <si>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</si>
  <si>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</si>
  <si>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</si>
  <si>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</si>
  <si>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</si>
  <si>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</si>
  <si>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</si>
  <si>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</si>
  <si>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</si>
  <si>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</si>
  <si>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</si>
  <si>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</si>
  <si>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</si>
  <si>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</si>
  <si>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</si>
  <si>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</si>
  <si>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</si>
  <si>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</si>
  <si>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</si>
  <si>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</si>
  <si>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</si>
  <si>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</si>
  <si>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</si>
  <si>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</si>
  <si>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</si>
  <si>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</si>
  <si>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</si>
  <si>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</si>
  <si>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</si>
  <si>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</si>
  <si>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</si>
  <si>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</si>
  <si>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</si>
  <si>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</si>
  <si>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</si>
  <si>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</si>
  <si>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</si>
  <si>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</si>
  <si>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</si>
  <si>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</si>
  <si>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</si>
  <si>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</si>
  <si>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</si>
  <si>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</si>
  <si>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</si>
  <si>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</si>
  <si>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</si>
  <si>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</si>
  <si>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</si>
  <si>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</si>
  <si>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</si>
  <si>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</si>
  <si>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</si>
  <si>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</si>
  <si>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</si>
  <si>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</si>
  <si>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</si>
  <si>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</si>
  <si>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</si>
  <si>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</si>
  <si>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</si>
  <si>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</si>
  <si>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</si>
  <si>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</si>
  <si>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</si>
  <si>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</si>
  <si>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</si>
  <si>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</si>
  <si>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</si>
  <si>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</si>
  <si>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</si>
  <si>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</si>
  <si>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</si>
  <si>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</si>
  <si>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</si>
  <si>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</si>
  <si>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</si>
  <si>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</si>
  <si>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</si>
  <si>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</si>
  <si>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</si>
  <si>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</si>
  <si>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</si>
  <si>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</si>
  <si>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</si>
  <si>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</si>
  <si>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</si>
  <si>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</si>
  <si>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</si>
  <si>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</si>
  <si>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</si>
  <si>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</si>
  <si>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</si>
  <si>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</si>
  <si>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</si>
  <si>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</si>
  <si>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</si>
  <si>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</si>
  <si>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</si>
  <si>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</si>
  <si>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</si>
  <si>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</si>
  <si>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</si>
  <si>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</si>
  <si>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</si>
  <si>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</si>
  <si>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</si>
  <si>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</si>
  <si>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</si>
  <si>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</si>
  <si>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</si>
  <si>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</si>
  <si>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</si>
  <si>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</si>
  <si>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</si>
  <si>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</si>
  <si>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</si>
  <si>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</si>
  <si>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</si>
  <si>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</si>
  <si>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</si>
  <si>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</si>
  <si>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</si>
  <si>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</si>
  <si>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</si>
  <si>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</si>
  <si>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</si>
  <si>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</si>
  <si>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</si>
  <si>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</si>
  <si>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</si>
  <si>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</si>
  <si>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</si>
  <si>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</si>
  <si>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</si>
  <si>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</si>
  <si>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</si>
  <si>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</si>
  <si>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</si>
  <si>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</si>
  <si>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</si>
  <si>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</si>
  <si>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</si>
  <si>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</si>
  <si>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</si>
  <si>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</si>
  <si>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</si>
  <si>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</si>
  <si>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</si>
  <si>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</si>
  <si>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</si>
  <si>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</si>
  <si>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</si>
  <si>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</si>
  <si>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</si>
  <si>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</si>
  <si>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</si>
  <si>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</si>
  <si>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</si>
  <si>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</si>
  <si>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</si>
  <si>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</si>
  <si>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</si>
  <si>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</si>
  <si>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</si>
  <si>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</si>
  <si>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</si>
  <si>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</si>
  <si>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</si>
  <si>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</si>
  <si>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</si>
  <si>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</si>
  <si>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</si>
  <si>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</si>
  <si>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</si>
  <si>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</si>
  <si>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</si>
  <si>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</si>
  <si>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</si>
  <si>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</si>
  <si>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</si>
  <si>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</si>
  <si>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</si>
  <si>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</si>
  <si>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</si>
  <si>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</si>
  <si>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</si>
  <si>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</si>
  <si>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</si>
  <si>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</si>
  <si>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</si>
  <si>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</si>
  <si>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</si>
  <si>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</si>
  <si>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</si>
  <si>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</si>
  <si>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</si>
  <si>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</si>
  <si>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</si>
  <si>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</si>
  <si>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</si>
  <si>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</si>
  <si>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</si>
  <si>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</si>
  <si>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</si>
  <si>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</si>
  <si>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</si>
  <si>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</si>
  <si>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</si>
  <si>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</si>
  <si>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</si>
  <si>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</si>
  <si>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</si>
  <si>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</si>
  <si>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</si>
  <si>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</si>
  <si>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</si>
  <si>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</si>
  <si>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</si>
  <si>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</si>
  <si>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</si>
  <si>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</si>
  <si>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</si>
  <si>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</si>
  <si>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</si>
  <si>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</si>
  <si>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</si>
  <si>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</si>
  <si>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</si>
  <si>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</si>
  <si>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</si>
  <si>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</si>
  <si>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</si>
  <si>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</si>
  <si>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</si>
  <si>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</si>
  <si>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</si>
  <si>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</si>
  <si>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</si>
  <si>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</si>
  <si>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</si>
  <si>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</si>
  <si>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</si>
  <si>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</si>
  <si>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</si>
  <si>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</si>
  <si>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</si>
  <si>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</si>
  <si>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</si>
  <si>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</si>
  <si>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</si>
  <si>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</si>
  <si>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</si>
  <si>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</si>
  <si>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</si>
  <si>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</si>
  <si>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</si>
  <si>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</si>
  <si>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</si>
  <si>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</si>
  <si>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</si>
  <si>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</si>
  <si>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</si>
  <si>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</si>
  <si>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</si>
  <si>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</si>
  <si>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</si>
  <si>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</si>
  <si>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</si>
  <si>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</si>
  <si>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</si>
  <si>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</si>
  <si>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</si>
  <si>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</si>
  <si>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</si>
  <si>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</si>
  <si>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</si>
  <si>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</si>
  <si>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</si>
  <si>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</si>
  <si>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</si>
  <si>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</si>
  <si>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</si>
  <si>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</si>
  <si>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</si>
  <si>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</si>
  <si>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</si>
  <si>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</si>
  <si>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</si>
  <si>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</si>
  <si>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</si>
  <si>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</si>
  <si>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</si>
  <si>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</si>
  <si>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</si>
  <si>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</si>
  <si>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</si>
  <si>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</si>
  <si>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</si>
  <si>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</si>
  <si>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</si>
  <si>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</si>
  <si>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</si>
  <si>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</si>
  <si>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</si>
  <si>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</si>
  <si>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</si>
  <si>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</si>
  <si>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</si>
  <si>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</si>
  <si>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</si>
  <si>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</si>
  <si>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</si>
  <si>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</si>
  <si>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</si>
  <si>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</si>
  <si>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</si>
  <si>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</si>
  <si>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</si>
  <si>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</si>
  <si>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</si>
  <si>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</si>
  <si>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</si>
  <si>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</si>
  <si>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</si>
  <si>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</si>
  <si>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</si>
  <si>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</si>
  <si>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</si>
  <si>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</si>
  <si>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</si>
  <si>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</si>
  <si>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</si>
  <si>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</si>
  <si>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</si>
  <si>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</si>
  <si>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</si>
  <si>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</si>
  <si>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</si>
  <si>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</si>
  <si>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</si>
  <si>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</si>
  <si>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</si>
  <si>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</si>
  <si>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</si>
  <si>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</si>
  <si>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</si>
  <si>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</si>
  <si>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</si>
  <si>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</si>
  <si>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</si>
  <si>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</si>
  <si>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</si>
  <si>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</si>
  <si>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</si>
  <si>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</si>
  <si>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</si>
  <si>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</si>
  <si>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</si>
  <si>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</si>
  <si>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</si>
  <si>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</si>
  <si>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</si>
  <si>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</si>
  <si>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</si>
  <si>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</si>
  <si>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</si>
  <si>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</si>
  <si>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</si>
  <si>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</si>
  <si>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</si>
  <si>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</si>
  <si>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</si>
  <si>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</si>
  <si>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</si>
  <si>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</si>
  <si>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</si>
  <si>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</si>
  <si>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</si>
  <si>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</si>
  <si>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</si>
  <si>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</si>
  <si>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</si>
  <si>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</si>
  <si>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</si>
  <si>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</si>
  <si>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</si>
  <si>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</si>
  <si>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</si>
  <si>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</si>
  <si>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</si>
  <si>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</si>
  <si>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</si>
  <si>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</si>
  <si>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</si>
  <si>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</si>
  <si>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</si>
  <si>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</si>
  <si>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</si>
  <si>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</si>
  <si>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</si>
  <si>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</si>
  <si>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</si>
  <si>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</si>
  <si>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</si>
  <si>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</si>
  <si>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</si>
  <si>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</si>
  <si>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</si>
  <si>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</si>
  <si>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</si>
  <si>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</si>
  <si>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</si>
  <si>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</si>
  <si>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</si>
  <si>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</si>
  <si>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</si>
  <si>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</si>
  <si>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</si>
  <si>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</si>
  <si>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</si>
  <si>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</si>
  <si>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</si>
  <si>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</si>
  <si>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</si>
  <si>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</si>
  <si>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</si>
  <si>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</si>
  <si>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</si>
  <si>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</si>
  <si>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</si>
  <si>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</si>
  <si>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</si>
  <si>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</si>
  <si>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</si>
  <si>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</si>
  <si>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</si>
  <si>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</si>
  <si>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</si>
  <si>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</si>
  <si>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</si>
  <si>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</si>
  <si>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</si>
  <si>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</si>
  <si>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</si>
  <si>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</si>
  <si>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</si>
  <si>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</si>
  <si>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</si>
  <si>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</si>
  <si>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</si>
  <si>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</si>
  <si>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</si>
  <si>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</si>
  <si>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</si>
  <si>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</si>
  <si>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</si>
  <si>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</si>
  <si>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</si>
  <si>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</si>
  <si>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</si>
  <si>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</si>
  <si>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</si>
  <si>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</si>
  <si>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</si>
  <si>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</si>
  <si>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</si>
  <si>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</si>
  <si>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</si>
  <si>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</si>
  <si>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</si>
  <si>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</si>
  <si>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</si>
  <si>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</si>
  <si>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</si>
  <si>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</si>
  <si>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</si>
  <si>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</si>
  <si>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</si>
  <si>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</si>
  <si>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</si>
  <si>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</si>
  <si>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</si>
  <si>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</si>
  <si>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</si>
  <si>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</si>
  <si>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</si>
  <si>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</si>
  <si>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</si>
  <si>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</si>
  <si>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</si>
  <si>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</si>
  <si>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</si>
  <si>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</si>
  <si>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</si>
  <si>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</si>
  <si>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</si>
  <si>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</si>
  <si>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</si>
  <si>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</si>
  <si>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</si>
  <si>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</si>
  <si>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</si>
  <si>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</si>
  <si>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</si>
  <si>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</si>
  <si>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</si>
  <si>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</si>
  <si>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</si>
  <si>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</si>
  <si>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</si>
  <si>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</si>
  <si>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</si>
  <si>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</si>
  <si>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</si>
  <si>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</si>
  <si>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</si>
  <si>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</si>
  <si>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</si>
  <si>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</si>
  <si>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</si>
  <si>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</si>
  <si>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</si>
  <si>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</si>
  <si>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</si>
  <si>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</si>
  <si>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</si>
  <si>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</si>
  <si>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</si>
  <si>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</si>
  <si>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</si>
  <si>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</si>
  <si>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</si>
  <si>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</si>
  <si>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</si>
  <si>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</si>
  <si>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</si>
  <si>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</si>
  <si>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</si>
  <si>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</si>
  <si>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</si>
  <si>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</si>
  <si>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</si>
  <si>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</si>
  <si>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</si>
  <si>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</si>
  <si>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</si>
  <si>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</si>
  <si>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</si>
  <si>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</si>
  <si>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</si>
  <si>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</si>
  <si>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</si>
  <si>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</si>
  <si>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</si>
  <si>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</si>
  <si>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</si>
  <si>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</si>
  <si>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</si>
  <si>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</si>
  <si>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</si>
  <si>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</si>
  <si>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</si>
  <si>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</si>
  <si>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</si>
  <si>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</si>
  <si>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</si>
  <si>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</si>
  <si>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</si>
  <si>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</si>
  <si>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</si>
  <si>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</si>
  <si>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</si>
  <si>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</si>
  <si>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</si>
  <si>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</si>
  <si>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</si>
  <si>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</si>
  <si>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</si>
  <si>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</si>
  <si>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</si>
  <si>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</si>
  <si>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</si>
  <si>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</si>
  <si>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</si>
  <si>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</si>
  <si>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</si>
  <si>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</si>
  <si>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</si>
  <si>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</si>
  <si>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</si>
  <si>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</si>
  <si>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</si>
  <si>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</si>
  <si>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</si>
  <si>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</si>
  <si>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</si>
  <si>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</si>
  <si>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</si>
  <si>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</si>
  <si>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</si>
  <si>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</si>
  <si>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</si>
  <si>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</si>
  <si>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</si>
  <si>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</si>
  <si>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</si>
  <si>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</si>
  <si>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</si>
  <si>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</si>
  <si>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</si>
  <si>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</si>
  <si>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</si>
  <si>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</si>
  <si>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</si>
  <si>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</si>
  <si>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</si>
  <si>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</si>
  <si>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</si>
  <si>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</si>
  <si>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</si>
  <si>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</si>
  <si>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</si>
  <si>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</si>
  <si>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</si>
  <si>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</si>
  <si>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</si>
  <si>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</si>
  <si>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</si>
  <si>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</si>
  <si>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</si>
  <si>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</si>
  <si>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</si>
  <si>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</si>
  <si>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</si>
  <si>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</si>
  <si>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</si>
  <si>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</si>
  <si>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</si>
  <si>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</si>
  <si>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</si>
  <si>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</si>
  <si>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</si>
  <si>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</si>
  <si>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</si>
  <si>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</si>
  <si>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</si>
  <si>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</si>
  <si>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</si>
  <si>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</si>
  <si>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</si>
  <si>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</si>
  <si>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</si>
  <si>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</si>
  <si>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</si>
  <si>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</si>
  <si>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</si>
  <si>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</si>
  <si>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</si>
  <si>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</si>
  <si>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</si>
  <si>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</si>
  <si>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</si>
  <si>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</si>
  <si>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</si>
  <si>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</si>
  <si>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</si>
  <si>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</si>
  <si>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</si>
  <si>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</si>
  <si>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</si>
  <si>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</si>
  <si>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</si>
  <si>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</si>
  <si>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</si>
  <si>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</si>
  <si>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</si>
  <si>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</si>
  <si>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</si>
  <si>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</si>
  <si>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</si>
  <si>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</si>
  <si>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</si>
  <si>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</si>
  <si>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</si>
  <si>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</si>
  <si>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</si>
  <si>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</si>
  <si>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</si>
  <si>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</si>
  <si>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</si>
  <si>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</si>
  <si>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</si>
  <si>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</si>
  <si>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</si>
  <si>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</si>
  <si>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</si>
  <si>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</si>
  <si>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</si>
  <si>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</si>
  <si>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</si>
  <si>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</si>
  <si>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</si>
  <si>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</si>
  <si>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</si>
  <si>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</si>
  <si>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</si>
  <si>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</si>
  <si>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</si>
  <si>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</si>
  <si>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</si>
  <si>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</si>
  <si>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</si>
  <si>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</si>
  <si>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</si>
  <si>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</si>
  <si>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</si>
  <si>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</si>
  <si>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</si>
  <si>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</si>
  <si>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</si>
  <si>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</si>
  <si>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</si>
  <si>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</si>
  <si>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</si>
  <si>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</si>
  <si>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</si>
  <si>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</si>
  <si>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</si>
  <si>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</si>
  <si>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</si>
  <si>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</si>
  <si>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</si>
  <si>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</si>
  <si>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</si>
  <si>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</si>
  <si>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</si>
  <si>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</si>
  <si>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</si>
  <si>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</si>
  <si>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</si>
  <si>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</si>
  <si>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</si>
  <si>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</si>
  <si>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</si>
  <si>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</si>
  <si>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</si>
  <si>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</si>
  <si>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</si>
  <si>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</si>
  <si>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</si>
  <si>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</si>
  <si>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</si>
  <si>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</si>
  <si>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</si>
  <si>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</si>
  <si>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</si>
  <si>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</si>
  <si>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</si>
  <si>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</si>
  <si>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</si>
  <si>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</si>
  <si>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</si>
  <si>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</si>
  <si>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</si>
  <si>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</si>
  <si>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</si>
  <si>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</si>
  <si>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</si>
  <si>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</si>
  <si>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</si>
  <si>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</si>
  <si>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</si>
  <si>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</si>
  <si>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</si>
  <si>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</si>
  <si>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</si>
  <si>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</si>
  <si>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</si>
  <si>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</si>
  <si>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</si>
  <si>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</si>
  <si>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</si>
  <si>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</si>
  <si>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</si>
  <si>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</si>
  <si>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</si>
  <si>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</si>
  <si>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</si>
  <si>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</si>
  <si>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</si>
  <si>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</si>
  <si>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</si>
  <si>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</si>
  <si>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</si>
  <si>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</si>
  <si>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</si>
  <si>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</si>
  <si>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</si>
  <si>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</si>
  <si>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</si>
  <si>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</si>
  <si>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</si>
  <si>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</si>
  <si>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</si>
  <si>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</si>
  <si>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</si>
  <si>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</si>
  <si>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</si>
  <si>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</si>
  <si>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</si>
  <si>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</si>
  <si>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</si>
  <si>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</si>
  <si>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</si>
  <si>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</si>
  <si>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</si>
  <si>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</si>
  <si>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</si>
  <si>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</si>
  <si>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</si>
  <si>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</si>
  <si>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</si>
  <si>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</si>
  <si>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</si>
  <si>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</si>
  <si>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</si>
  <si>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</si>
  <si>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</si>
  <si>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</si>
  <si>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</si>
  <si>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</si>
  <si>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</si>
  <si>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</si>
  <si>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</si>
  <si>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</si>
  <si>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</si>
  <si>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</si>
  <si>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</si>
  <si>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</si>
  <si>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</si>
  <si>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</si>
  <si>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</si>
  <si>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</si>
  <si>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</si>
  <si>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</si>
  <si>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</si>
  <si>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</si>
  <si>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</si>
  <si>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</si>
  <si>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</si>
  <si>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</si>
  <si>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</si>
  <si>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</si>
  <si>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</si>
  <si>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</si>
  <si>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</si>
  <si>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</si>
  <si>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</si>
  <si>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</si>
  <si>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</si>
  <si>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</si>
  <si>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</si>
  <si>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</si>
  <si>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</si>
  <si>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</si>
  <si>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</si>
  <si>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</si>
  <si>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</si>
  <si>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</si>
  <si>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</si>
  <si>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</si>
  <si>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</si>
  <si>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</si>
  <si>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</si>
  <si>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</si>
  <si>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</si>
  <si>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</si>
  <si>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</si>
  <si>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</si>
  <si>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</si>
  <si>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</si>
  <si>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</si>
  <si>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</si>
  <si>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</si>
  <si>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</si>
  <si>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</si>
  <si>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</si>
  <si>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</si>
  <si>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</si>
  <si>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</si>
  <si>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</si>
  <si>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</si>
  <si>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</si>
  <si>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</si>
  <si>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</si>
  <si>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</si>
  <si>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</si>
  <si>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</si>
  <si>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</si>
  <si>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</si>
  <si>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</si>
  <si>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</si>
  <si>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</si>
  <si>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</si>
  <si>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</si>
  <si>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</si>
  <si>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</si>
  <si>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</si>
  <si>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</si>
  <si>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</si>
  <si>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</si>
  <si>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</si>
  <si>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</si>
  <si>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</si>
  <si>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</si>
  <si>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</si>
  <si>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</si>
  <si>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</si>
  <si>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</si>
  <si>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</si>
  <si>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</si>
  <si>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</si>
  <si>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</si>
  <si>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</si>
  <si>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</si>
  <si>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</si>
  <si>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</si>
  <si>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</si>
  <si>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</si>
  <si>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</si>
  <si>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</si>
  <si>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</si>
  <si>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</si>
  <si>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</si>
  <si>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</si>
  <si>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</si>
  <si>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</si>
  <si>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</si>
  <si>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</si>
  <si>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</si>
  <si>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</si>
  <si>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</si>
  <si>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</si>
  <si>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</si>
  <si>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</si>
  <si>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</si>
  <si>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</si>
  <si>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</si>
  <si>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</si>
  <si>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</si>
  <si>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</si>
  <si>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</si>
  <si>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</si>
  <si>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</si>
  <si>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</si>
  <si>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</si>
  <si>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</si>
  <si>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</si>
  <si>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</si>
  <si>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</si>
  <si>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</si>
  <si>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</si>
  <si>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</si>
  <si>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</si>
  <si>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</si>
  <si>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</si>
  <si>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</si>
  <si>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</si>
  <si>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</si>
  <si>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</si>
  <si>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</si>
  <si>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</si>
  <si>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</si>
  <si>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</si>
  <si>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</si>
  <si>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</si>
  <si>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</si>
  <si>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</si>
  <si>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</si>
  <si>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</si>
  <si>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</si>
  <si>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</si>
  <si>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</si>
  <si>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</si>
  <si>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</si>
  <si>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</si>
  <si>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</si>
  <si>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</si>
  <si>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</si>
  <si>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</si>
  <si>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</si>
  <si>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</si>
  <si>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</si>
  <si>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</si>
  <si>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</si>
  <si>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</si>
  <si>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</si>
  <si>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</si>
  <si>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</si>
  <si>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</si>
  <si>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</si>
  <si>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</si>
  <si>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</si>
  <si>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</si>
  <si>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</si>
  <si>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</si>
  <si>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</si>
  <si>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</si>
  <si>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</si>
  <si>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</si>
  <si>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</si>
  <si>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</si>
  <si>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</si>
  <si>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</si>
  <si>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</si>
  <si>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</si>
  <si>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</si>
  <si>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</si>
  <si>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</si>
  <si>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</si>
  <si>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</si>
  <si>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</si>
  <si>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</si>
  <si>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</si>
  <si>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</si>
  <si>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</si>
  <si>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</si>
  <si>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</si>
  <si>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</si>
  <si>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</si>
  <si>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</si>
  <si>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</si>
  <si>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</si>
  <si>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</si>
  <si>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</si>
  <si>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</si>
  <si>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</si>
  <si>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</si>
  <si>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</si>
  <si>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</si>
  <si>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</si>
  <si>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</si>
  <si>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</si>
  <si>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</si>
  <si>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</si>
  <si>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</si>
  <si>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</si>
  <si>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</si>
  <si>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</si>
  <si>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</si>
  <si>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</si>
  <si>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</si>
  <si>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</si>
  <si>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</si>
  <si>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</si>
  <si>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</si>
  <si>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</si>
  <si>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</si>
  <si>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</si>
  <si>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</si>
  <si>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</si>
  <si>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</si>
  <si>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</si>
  <si>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</si>
  <si>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</si>
  <si>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</si>
  <si>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</si>
  <si>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</si>
  <si>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</si>
  <si>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</si>
  <si>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</si>
  <si>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</si>
  <si>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</si>
  <si>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</si>
  <si>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</si>
  <si>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</si>
  <si>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</si>
  <si>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</si>
  <si>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</si>
  <si>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</si>
  <si>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</si>
  <si>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</si>
  <si>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</si>
  <si>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</si>
  <si>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</si>
  <si>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</si>
  <si>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</si>
  <si>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</si>
  <si>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</si>
  <si>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</si>
  <si>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</si>
  <si>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</si>
  <si>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</si>
  <si>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</si>
  <si>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</si>
  <si>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</si>
  <si>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</si>
  <si>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</si>
  <si>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</si>
  <si>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</si>
  <si>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</si>
  <si>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</si>
  <si>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</si>
  <si>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</si>
  <si>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</si>
  <si>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</si>
  <si>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</si>
  <si>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</si>
  <si>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</si>
  <si>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</si>
  <si>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</si>
  <si>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</si>
  <si>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</si>
  <si>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</si>
  <si>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</si>
  <si>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</si>
  <si>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</si>
  <si>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</si>
  <si>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</si>
  <si>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</si>
  <si>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</si>
  <si>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</si>
  <si>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</si>
  <si>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</si>
  <si>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</si>
  <si>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</si>
  <si>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</si>
  <si>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</si>
  <si>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</si>
  <si>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</si>
  <si>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</si>
  <si>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</si>
  <si>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</si>
  <si>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</si>
  <si>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</si>
  <si>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</si>
  <si>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</si>
  <si>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</si>
  <si>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</si>
  <si>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</si>
  <si>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</si>
  <si>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</si>
  <si>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</si>
  <si>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</si>
  <si>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</si>
  <si>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</si>
  <si>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</si>
  <si>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</si>
  <si>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</si>
  <si>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</si>
  <si>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</si>
  <si>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</si>
  <si>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</si>
  <si>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</si>
  <si>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</si>
  <si>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</si>
  <si>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</si>
  <si>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</si>
  <si>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</si>
  <si>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</si>
  <si>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</si>
  <si>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</si>
  <si>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</si>
  <si>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</si>
  <si>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</si>
  <si>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</si>
  <si>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</si>
  <si>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</si>
  <si>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</si>
  <si>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</si>
  <si>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</si>
  <si>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</si>
  <si>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</si>
  <si>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</si>
  <si>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</si>
  <si>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</si>
  <si>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</si>
  <si>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</si>
  <si>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</si>
  <si>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</si>
  <si>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</si>
  <si>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</si>
  <si>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</si>
  <si>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</si>
  <si>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</si>
  <si>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</si>
  <si>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</si>
  <si>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</si>
  <si>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</si>
  <si>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</si>
  <si>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</si>
  <si>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</si>
  <si>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</si>
  <si>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</si>
  <si>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</si>
  <si>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</si>
  <si>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</si>
  <si>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</si>
  <si>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</si>
  <si>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</si>
  <si>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</si>
  <si>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</si>
  <si>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</si>
  <si>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</si>
  <si>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</si>
  <si>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</si>
  <si>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</si>
  <si>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</si>
  <si>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</si>
  <si>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</si>
  <si>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</si>
  <si>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</si>
  <si>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</si>
  <si>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</si>
  <si>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</si>
  <si>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</si>
  <si>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</si>
  <si>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</si>
  <si>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</si>
  <si>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</si>
  <si>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</si>
  <si>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</si>
  <si>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</si>
  <si>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</si>
  <si>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</si>
  <si>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</si>
  <si>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</si>
  <si>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</si>
  <si>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</si>
  <si>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</si>
  <si>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</si>
  <si>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</si>
  <si>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</si>
  <si>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</si>
  <si>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</si>
  <si>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</si>
  <si>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</si>
  <si>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</si>
  <si>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</si>
  <si>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</si>
  <si>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</si>
  <si>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</si>
  <si>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</si>
  <si>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</si>
  <si>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</si>
  <si>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</si>
  <si>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</si>
  <si>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</si>
  <si>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</si>
  <si>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</si>
  <si>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</si>
  <si>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</si>
  <si>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</si>
  <si>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</si>
  <si>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</si>
  <si>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</si>
  <si>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</si>
  <si>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</si>
  <si>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</si>
  <si>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</si>
  <si>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</si>
  <si>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</si>
  <si>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</si>
  <si>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</si>
  <si>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</si>
  <si>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</si>
  <si>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</si>
  <si>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</si>
  <si>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</si>
  <si>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</si>
  <si>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</si>
  <si>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</si>
  <si>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</si>
  <si>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</si>
  <si>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</si>
  <si>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</si>
  <si>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</si>
  <si>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</si>
  <si>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</si>
  <si>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</si>
  <si>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</si>
  <si>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</si>
  <si>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</si>
  <si>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</si>
  <si>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</si>
  <si>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</si>
  <si>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</si>
  <si>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</si>
  <si>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</si>
  <si>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</si>
  <si>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</si>
  <si>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</si>
  <si>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</si>
  <si>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</si>
  <si>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</si>
  <si>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</si>
  <si>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</si>
  <si>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</si>
  <si>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</si>
  <si>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</si>
  <si>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</si>
  <si>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</si>
  <si>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</si>
  <si>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</si>
  <si>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</si>
  <si>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</si>
  <si>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</si>
  <si>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</si>
  <si>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</si>
  <si>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</si>
  <si>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</si>
  <si>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</si>
  <si>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</si>
  <si>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</si>
  <si>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</si>
  <si>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</si>
  <si>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</si>
  <si>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</si>
  <si>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</si>
  <si>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</si>
  <si>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</si>
  <si>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</si>
  <si>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</si>
  <si>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</si>
  <si>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</si>
  <si>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</si>
  <si>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</si>
  <si>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</si>
  <si>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</si>
  <si>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</si>
  <si>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</si>
  <si>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</si>
  <si>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</si>
  <si>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</si>
  <si>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</si>
  <si>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</si>
  <si>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</si>
  <si>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</si>
  <si>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</si>
  <si>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</si>
  <si>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</si>
  <si>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</si>
  <si>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</si>
  <si>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</si>
  <si>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</si>
  <si>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</si>
  <si>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</si>
  <si>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</si>
  <si>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</si>
  <si>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</si>
  <si>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</si>
  <si>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</si>
  <si>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</si>
  <si>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</si>
  <si>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</si>
  <si>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</si>
  <si>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</si>
  <si>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</si>
  <si>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</si>
  <si>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</si>
  <si>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</si>
  <si>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</si>
  <si>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</si>
  <si>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</si>
  <si>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</si>
  <si>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</si>
  <si>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</si>
  <si>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</si>
  <si>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</si>
  <si>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</si>
  <si>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</si>
  <si>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</si>
  <si>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</si>
  <si>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</si>
  <si>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</si>
  <si>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</si>
  <si>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</si>
  <si>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</si>
  <si>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</si>
  <si>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</si>
  <si>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</si>
  <si>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</si>
  <si>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</si>
  <si>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</si>
  <si>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</si>
  <si>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</si>
  <si>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</si>
  <si>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</si>
  <si>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</si>
  <si>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</si>
  <si>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</si>
  <si>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</si>
  <si>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</si>
  <si>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</si>
  <si>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</si>
  <si>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</si>
  <si>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</si>
  <si>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</si>
  <si>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</si>
  <si>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</si>
  <si>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</si>
  <si>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</si>
  <si>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</si>
  <si>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</si>
  <si>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</si>
  <si>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</si>
  <si>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</si>
  <si>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</si>
  <si>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</si>
  <si>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</si>
  <si>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</si>
  <si>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</si>
  <si>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</si>
  <si>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</si>
  <si>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</si>
  <si>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</si>
  <si>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</si>
  <si>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</si>
  <si>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</si>
  <si>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</si>
  <si>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</si>
  <si>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</si>
  <si>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</si>
  <si>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</si>
  <si>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</si>
  <si>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</si>
  <si>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</si>
  <si>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</si>
  <si>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</si>
  <si>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</si>
  <si>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</si>
  <si>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</si>
  <si>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</si>
  <si>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</si>
  <si>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</si>
  <si>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</si>
  <si>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</si>
  <si>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</si>
  <si>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</si>
  <si>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</si>
  <si>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</si>
  <si>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</si>
  <si>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</si>
  <si>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</si>
  <si>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</si>
  <si>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</si>
  <si>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</si>
  <si>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</si>
  <si>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</si>
  <si>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</si>
  <si>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</si>
  <si>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</si>
  <si>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</si>
  <si>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</si>
  <si>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</si>
  <si>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</si>
  <si>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</si>
  <si>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</si>
  <si>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</si>
  <si>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</si>
  <si>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</si>
  <si>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</si>
  <si>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</si>
  <si>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</si>
  <si>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</si>
  <si>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</si>
  <si>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</si>
  <si>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</si>
  <si>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</si>
  <si>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</si>
  <si>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</si>
  <si>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</si>
  <si>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</si>
  <si>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</si>
  <si>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</si>
  <si>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</si>
  <si>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</si>
  <si>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</si>
  <si>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</si>
  <si>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</si>
  <si>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</si>
  <si>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</si>
  <si>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</si>
  <si>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</si>
  <si>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</si>
  <si>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</si>
  <si>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</si>
  <si>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</si>
  <si>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</si>
  <si>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</si>
  <si>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</si>
  <si>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</si>
  <si>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</si>
  <si>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</si>
  <si>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</si>
  <si>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</si>
  <si>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</si>
  <si>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</si>
  <si>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</si>
  <si>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</si>
  <si>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</si>
  <si>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</si>
  <si>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</si>
  <si>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</si>
  <si>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</si>
  <si>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</si>
  <si>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</si>
  <si>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</si>
  <si>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</si>
  <si>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</si>
  <si>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</si>
  <si>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</si>
  <si>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</si>
  <si>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</si>
  <si>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</si>
  <si>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</si>
  <si>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</si>
  <si>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</si>
  <si>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</si>
  <si>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</si>
  <si>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</si>
  <si>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</si>
  <si>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</si>
  <si>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</si>
  <si>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</si>
  <si>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</si>
  <si>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</si>
  <si>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</si>
  <si>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</si>
  <si>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</si>
  <si>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</si>
  <si>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</si>
  <si>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</si>
  <si>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</si>
  <si>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</si>
  <si>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</si>
  <si>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</si>
  <si>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</si>
  <si>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</si>
  <si>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</si>
  <si>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</si>
  <si>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</si>
  <si>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</si>
  <si>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</si>
  <si>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</si>
  <si>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</si>
  <si>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</si>
  <si>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</si>
  <si>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</si>
  <si>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</si>
  <si>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</si>
  <si>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</si>
  <si>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</si>
  <si>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</si>
  <si>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</si>
  <si>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</si>
  <si>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</si>
  <si>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</si>
  <si>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</si>
  <si>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</si>
  <si>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</si>
  <si>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</si>
  <si>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</si>
  <si>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</si>
  <si>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</si>
  <si>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</si>
  <si>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</si>
  <si>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</si>
  <si>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</si>
  <si>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</si>
  <si>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</si>
  <si>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</si>
  <si>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</si>
  <si>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</si>
  <si>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</si>
  <si>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</si>
  <si>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</si>
  <si>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</si>
  <si>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</si>
  <si>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</si>
  <si>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</si>
  <si>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</si>
  <si>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</si>
  <si>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</si>
  <si>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</si>
  <si>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</si>
  <si>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</si>
  <si>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</si>
  <si>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</si>
  <si>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</si>
  <si>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</si>
  <si>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</si>
  <si>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</si>
  <si>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</si>
  <si>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</si>
  <si>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</si>
  <si>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</si>
  <si>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</si>
  <si>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</si>
  <si>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</si>
  <si>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</si>
  <si>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</si>
  <si>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</si>
  <si>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</si>
  <si>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</si>
  <si>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</si>
  <si>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</si>
  <si>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</si>
  <si>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</si>
  <si>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</si>
  <si>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</si>
  <si>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</si>
  <si>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</si>
  <si>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</si>
  <si>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</si>
  <si>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</si>
  <si>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</si>
  <si>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</si>
  <si>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</si>
  <si>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</si>
  <si>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</si>
  <si>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</si>
  <si>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</si>
  <si>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</si>
  <si>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</si>
  <si>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</si>
  <si>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</si>
  <si>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</si>
  <si>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</si>
  <si>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</si>
  <si>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</si>
  <si>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</si>
  <si>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</si>
  <si>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</si>
  <si>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</si>
  <si>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</si>
  <si>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</si>
  <si>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</si>
  <si>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</si>
  <si>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</si>
  <si>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</si>
  <si>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</si>
  <si>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</si>
  <si>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</si>
  <si>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</si>
  <si>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</si>
  <si>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</si>
  <si>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</si>
  <si>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</si>
  <si>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</si>
  <si>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</si>
  <si>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</si>
  <si>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</si>
  <si>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</si>
  <si>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</si>
  <si>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</si>
  <si>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</si>
  <si>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</si>
  <si>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</si>
  <si>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</si>
  <si>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</si>
  <si>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</si>
  <si>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</si>
  <si>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</si>
  <si>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</si>
  <si>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</si>
  <si>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</si>
  <si>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</si>
  <si>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</si>
  <si>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</si>
  <si>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</si>
  <si>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</si>
  <si>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</si>
  <si>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</si>
  <si>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</si>
  <si>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</si>
  <si>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</si>
  <si>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</si>
  <si>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</si>
  <si>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</si>
  <si>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</si>
  <si>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</si>
  <si>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</si>
  <si>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</si>
  <si>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</si>
  <si>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</si>
  <si>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</si>
  <si>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</si>
  <si>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</si>
  <si>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</si>
  <si>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</si>
  <si>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</si>
  <si>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</si>
  <si>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</si>
  <si>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</si>
  <si>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</si>
  <si>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</si>
  <si>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</si>
  <si>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</si>
  <si>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</si>
  <si>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</si>
  <si>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</si>
  <si>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</si>
  <si>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</si>
  <si>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</si>
  <si>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</si>
  <si>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</si>
  <si>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</si>
  <si>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</si>
  <si>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</si>
  <si>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</si>
  <si>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</si>
  <si>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</si>
  <si>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</si>
  <si>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</si>
  <si>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</si>
  <si>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</si>
  <si>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</si>
  <si>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</si>
  <si>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</si>
  <si>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</si>
  <si>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</si>
  <si>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</si>
  <si>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</si>
  <si>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</si>
  <si>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</si>
  <si>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</si>
  <si>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</si>
  <si>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</si>
  <si>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</si>
  <si>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</si>
  <si>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</si>
  <si>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</si>
  <si>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</si>
  <si>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</si>
  <si>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</si>
  <si>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</si>
  <si>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</si>
  <si>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</si>
  <si>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</si>
  <si>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</si>
  <si>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</si>
  <si>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</si>
  <si>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</si>
  <si>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</si>
  <si>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</si>
  <si>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</si>
  <si>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</si>
  <si>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</si>
  <si>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</si>
  <si>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</si>
  <si>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</si>
  <si>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</si>
  <si>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</si>
  <si>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</si>
  <si>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</si>
  <si>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</si>
  <si>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</si>
  <si>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</si>
  <si>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</si>
  <si>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</si>
  <si>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</si>
  <si>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</si>
  <si>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</si>
  <si>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</si>
  <si>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</si>
  <si>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</si>
  <si>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</si>
  <si>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</si>
  <si>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</si>
  <si>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</si>
  <si>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</si>
  <si>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</si>
  <si>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</si>
  <si>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</si>
  <si>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</si>
  <si>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</si>
  <si>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</si>
  <si>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</si>
  <si>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</si>
  <si>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</si>
  <si>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</si>
  <si>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</si>
  <si>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</si>
  <si>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</si>
  <si>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</si>
  <si>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</si>
  <si>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</si>
  <si>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</si>
  <si>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</si>
  <si>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</si>
  <si>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</si>
  <si>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</si>
  <si>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</si>
  <si>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</si>
  <si>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</si>
  <si>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</si>
  <si>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</si>
  <si>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</si>
  <si>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</si>
  <si>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</si>
  <si>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</si>
  <si>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</si>
  <si>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</si>
  <si>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</si>
  <si>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</si>
  <si>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</si>
  <si>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</si>
  <si>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</si>
  <si>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</si>
  <si>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</si>
  <si>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</si>
  <si>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</si>
  <si>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</si>
  <si>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</si>
  <si>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</si>
  <si>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</si>
  <si>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</si>
  <si>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</si>
  <si>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</si>
  <si>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</si>
  <si>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</si>
  <si>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</si>
  <si>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</si>
  <si>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</si>
  <si>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</si>
  <si>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</si>
  <si>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</si>
  <si>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</si>
  <si>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</si>
  <si>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</si>
  <si>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</si>
  <si>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</si>
  <si>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</si>
  <si>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</si>
  <si>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</si>
  <si>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</si>
  <si>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</si>
  <si>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</si>
  <si>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</si>
  <si>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</si>
  <si>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</si>
  <si>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</si>
  <si>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</si>
  <si>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</si>
  <si>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</si>
  <si>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</si>
  <si>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</si>
  <si>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</si>
  <si>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</si>
  <si>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</si>
  <si>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</si>
  <si>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</si>
  <si>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</si>
  <si>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</si>
  <si>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</si>
  <si>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</si>
  <si>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</si>
  <si>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</si>
  <si>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</si>
  <si>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</si>
  <si>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</si>
  <si>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</si>
  <si>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</si>
  <si>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</si>
  <si>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</si>
  <si>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</si>
  <si>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</si>
  <si>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</si>
  <si>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</si>
  <si>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</si>
  <si>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</si>
  <si>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</si>
  <si>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</si>
  <si>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</si>
  <si>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</si>
  <si>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</si>
  <si>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</si>
  <si>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</si>
  <si>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</si>
  <si>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</si>
  <si>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</si>
  <si>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</si>
  <si>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</si>
  <si>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</si>
  <si>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</si>
  <si>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</si>
  <si>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</si>
  <si>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</si>
  <si>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</si>
  <si>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</si>
  <si>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</si>
  <si>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</si>
  <si>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</si>
  <si>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</si>
  <si>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</si>
  <si>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</si>
  <si>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</si>
  <si>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</si>
  <si>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</si>
  <si>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</si>
  <si>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</si>
  <si>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</si>
  <si>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</si>
  <si>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</si>
  <si>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</si>
  <si>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</si>
  <si>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</si>
  <si>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</si>
  <si>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</si>
  <si>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</si>
  <si>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</si>
  <si>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</si>
  <si>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</si>
  <si>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</si>
  <si>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</si>
  <si>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</si>
  <si>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</si>
  <si>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</si>
  <si>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</si>
  <si>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</si>
  <si>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</si>
  <si>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</si>
  <si>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</si>
  <si>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</si>
  <si>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</si>
  <si>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</si>
  <si>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</si>
  <si>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</si>
  <si>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</si>
  <si>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</si>
  <si>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</si>
  <si>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</si>
  <si>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</si>
  <si>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</si>
  <si>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</si>
  <si>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</si>
  <si>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</si>
  <si>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</si>
  <si>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</si>
  <si>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</si>
  <si>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</si>
  <si>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</si>
  <si>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</si>
  <si>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</si>
  <si>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</si>
  <si>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</si>
  <si>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</si>
  <si>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</si>
  <si>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</si>
  <si>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</si>
  <si>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</si>
  <si>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</si>
  <si>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</si>
  <si>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</si>
  <si>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</si>
  <si>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</si>
  <si>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</si>
  <si>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</si>
  <si>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</si>
  <si>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</si>
  <si>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</si>
  <si>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</si>
  <si>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</si>
  <si>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</si>
  <si>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</si>
  <si>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</si>
  <si>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</si>
  <si>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</si>
  <si>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</si>
  <si>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</si>
  <si>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</si>
  <si>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</si>
  <si>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</si>
  <si>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</si>
  <si>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</si>
  <si>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</si>
  <si>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</si>
  <si>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</si>
  <si>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</si>
  <si>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</si>
  <si>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</si>
  <si>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</si>
  <si>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</si>
  <si>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</si>
  <si>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</si>
  <si>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</si>
  <si>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</si>
  <si>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</si>
  <si>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</si>
  <si>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</si>
  <si>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</si>
  <si>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</si>
  <si>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</si>
  <si>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</si>
  <si>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</si>
  <si>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</si>
  <si>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</si>
  <si>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</si>
  <si>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</si>
  <si>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</si>
  <si>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</si>
  <si>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</si>
  <si>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</si>
  <si>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</si>
  <si>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</si>
  <si>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</si>
  <si>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</si>
  <si>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</si>
  <si>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</si>
  <si>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</si>
  <si>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</si>
  <si>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</si>
  <si>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</si>
  <si>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</si>
  <si>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</si>
  <si>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</si>
  <si>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</si>
  <si>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</si>
  <si>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</si>
  <si>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</si>
  <si>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</si>
  <si>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</si>
  <si>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</si>
  <si>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</si>
  <si>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</si>
  <si>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</si>
  <si>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</si>
  <si>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</si>
  <si>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</si>
  <si>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</si>
  <si>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</si>
  <si>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</si>
  <si>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</si>
  <si>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</si>
  <si>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</si>
  <si>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</si>
  <si>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</si>
  <si>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</si>
  <si>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</si>
  <si>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</si>
  <si>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</si>
  <si>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</si>
  <si>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</si>
  <si>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</si>
  <si>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</si>
  <si>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</si>
  <si>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</si>
  <si>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</si>
  <si>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</si>
  <si>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</si>
  <si>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</si>
  <si>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</si>
  <si>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</si>
  <si>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</si>
  <si>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</si>
  <si>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</si>
  <si>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</si>
  <si>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</si>
  <si>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</si>
  <si>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</si>
  <si>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</si>
  <si>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</si>
  <si>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</si>
  <si>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</si>
  <si>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</si>
  <si>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</si>
  <si>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</si>
  <si>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</si>
  <si>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</si>
  <si>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</si>
  <si>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</si>
  <si>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</si>
  <si>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</si>
  <si>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</si>
  <si>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</si>
  <si>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</si>
  <si>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</si>
  <si>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</si>
  <si>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</si>
  <si>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</si>
  <si>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</si>
  <si>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</si>
  <si>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</si>
  <si>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</si>
  <si>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</si>
  <si>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</si>
  <si>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</si>
  <si>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</si>
  <si>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</si>
  <si>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</si>
  <si>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</si>
  <si>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</si>
  <si>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</si>
  <si>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</si>
  <si>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</si>
  <si>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</si>
  <si>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</si>
  <si>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</si>
  <si>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</si>
  <si>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</si>
  <si>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</si>
  <si>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</si>
  <si>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</si>
  <si>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</si>
  <si>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</si>
  <si>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</si>
  <si>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</si>
  <si>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</si>
  <si>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</si>
  <si>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</si>
  <si>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</si>
  <si>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</si>
  <si>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</si>
  <si>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</si>
  <si>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</si>
  <si>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</si>
  <si>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</si>
  <si>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</si>
  <si>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</si>
  <si>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</si>
  <si>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</si>
  <si>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</si>
  <si>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</si>
  <si>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</si>
  <si>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</si>
  <si>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</si>
  <si>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</si>
  <si>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</si>
  <si>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</si>
  <si>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</si>
  <si>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</si>
  <si>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</si>
  <si>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</si>
  <si>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</si>
  <si>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</si>
  <si>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</si>
  <si>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</si>
  <si>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</si>
  <si>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</si>
  <si>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</si>
  <si>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</si>
  <si>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</si>
  <si>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</si>
  <si>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</si>
  <si>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</si>
  <si>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</si>
  <si>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</si>
  <si>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</si>
  <si>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</si>
  <si>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</si>
  <si>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</si>
  <si>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</si>
  <si>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</si>
  <si>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</si>
  <si>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</si>
  <si>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</si>
  <si>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</si>
  <si>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</si>
  <si>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</si>
  <si>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</si>
  <si>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</si>
  <si>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</si>
  <si>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</si>
  <si>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</si>
  <si>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</si>
  <si>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</si>
  <si>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</si>
  <si>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</si>
  <si>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</si>
  <si>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</si>
  <si>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</si>
  <si>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</si>
  <si>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</si>
  <si>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</si>
  <si>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</si>
  <si>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</si>
  <si>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</si>
  <si>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</si>
  <si>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</si>
  <si>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</si>
  <si>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</si>
  <si>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</si>
  <si>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</si>
  <si>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</si>
  <si>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</si>
  <si>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</si>
  <si>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</si>
  <si>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</si>
  <si>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</si>
  <si>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</si>
  <si>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</si>
  <si>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</si>
  <si>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</si>
  <si>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</si>
  <si>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</si>
  <si>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</si>
  <si>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</si>
  <si>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</si>
  <si>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</si>
  <si>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</si>
  <si>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</si>
  <si>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</si>
  <si>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</si>
  <si>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</si>
  <si>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</si>
  <si>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</si>
  <si>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</si>
  <si>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</si>
  <si>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</si>
  <si>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</si>
  <si>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</si>
  <si>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</si>
  <si>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</si>
  <si>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</si>
  <si>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</si>
  <si>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</si>
  <si>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</si>
  <si>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</si>
  <si>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</si>
  <si>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</si>
  <si>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</si>
  <si>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</si>
  <si>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</si>
  <si>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</si>
  <si>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</si>
  <si>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</si>
  <si>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</si>
  <si>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</si>
  <si>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</si>
  <si>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</si>
  <si>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</si>
  <si>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</si>
  <si>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</si>
  <si>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</si>
  <si>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</si>
  <si>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</si>
  <si>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</si>
  <si>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</si>
  <si>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</si>
  <si>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</si>
  <si>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</si>
  <si>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</si>
  <si>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</si>
  <si>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</si>
  <si>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</si>
  <si>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</si>
  <si>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</si>
  <si>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</si>
  <si>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</si>
  <si>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</si>
  <si>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</si>
  <si>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</si>
  <si>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</si>
  <si>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</si>
  <si>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</si>
  <si>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</si>
  <si>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</si>
  <si>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</si>
  <si>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</si>
  <si>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</si>
  <si>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</si>
  <si>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</si>
  <si>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</si>
  <si>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</si>
  <si>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</si>
  <si>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</si>
  <si>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</si>
  <si>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</si>
  <si>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</si>
  <si>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</si>
  <si>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</si>
  <si>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</si>
  <si>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</si>
  <si>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</si>
  <si>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</si>
  <si>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</si>
  <si>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</si>
  <si>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</si>
  <si>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</si>
  <si>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</si>
  <si>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</si>
  <si>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</si>
  <si>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</si>
  <si>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</si>
  <si>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</si>
  <si>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</si>
  <si>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</si>
  <si>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</si>
  <si>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</si>
  <si>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</si>
  <si>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</si>
  <si>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</si>
  <si>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</si>
  <si>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</si>
  <si>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</si>
  <si>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</si>
  <si>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</si>
  <si>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</si>
  <si>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</si>
  <si>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</si>
  <si>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</si>
  <si>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</si>
  <si>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</si>
  <si>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</si>
  <si>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</si>
  <si>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</si>
  <si>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</si>
  <si>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</si>
  <si>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</si>
  <si>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</si>
  <si>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</si>
  <si>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</si>
  <si>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</si>
  <si>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</si>
  <si>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</si>
  <si>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</si>
  <si>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</si>
  <si>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</si>
  <si>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</si>
  <si>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</si>
  <si>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</si>
  <si>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</si>
  <si>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</si>
  <si>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</si>
  <si>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</si>
  <si>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</si>
  <si>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</si>
  <si>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</si>
  <si>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</si>
  <si>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</si>
  <si>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</si>
  <si>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</si>
  <si>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</si>
  <si>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</si>
  <si>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</si>
  <si>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</si>
  <si>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</si>
  <si>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</si>
  <si>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</si>
  <si>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</si>
  <si>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</si>
  <si>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</si>
  <si>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</si>
  <si>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</si>
  <si>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</si>
  <si>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</si>
  <si>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</si>
  <si>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</si>
  <si>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</si>
  <si>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</si>
  <si>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</si>
  <si>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</si>
  <si>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</si>
  <si>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</si>
  <si>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</si>
  <si>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</si>
  <si>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</si>
  <si>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</si>
  <si>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</si>
  <si>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</si>
  <si>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</si>
  <si>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</si>
  <si>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</si>
  <si>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</si>
  <si>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</si>
  <si>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</si>
  <si>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</si>
  <si>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</si>
  <si>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</si>
  <si>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</si>
  <si>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</si>
  <si>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</si>
  <si>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</si>
  <si>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</si>
  <si>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</si>
  <si>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</si>
  <si>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</si>
  <si>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</si>
  <si>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</si>
  <si>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</si>
  <si>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</si>
  <si>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</si>
  <si>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</si>
  <si>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</si>
  <si>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</si>
  <si>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</si>
  <si>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</si>
  <si>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</si>
  <si>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</si>
  <si>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</si>
  <si>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</si>
  <si>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</si>
  <si>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</si>
  <si>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</si>
  <si>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</si>
  <si>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</si>
  <si>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</si>
  <si>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</si>
  <si>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</si>
  <si>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</si>
  <si>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</si>
  <si>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</si>
  <si>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</si>
  <si>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</si>
  <si>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</si>
  <si>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</si>
  <si>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</si>
  <si>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</si>
  <si>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</si>
  <si>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</si>
  <si>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</si>
  <si>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</si>
  <si>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</si>
  <si>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</si>
  <si>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</si>
  <si>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</si>
  <si>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</si>
  <si>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</si>
  <si>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</si>
  <si>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</si>
  <si>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</si>
  <si>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</si>
  <si>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</si>
  <si>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</si>
  <si>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</si>
  <si>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</si>
  <si>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</si>
  <si>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</si>
  <si>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</si>
  <si>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</si>
  <si>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</si>
  <si>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</si>
  <si>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</si>
  <si>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</si>
  <si>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</si>
  <si>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</si>
  <si>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</si>
  <si>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</si>
  <si>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</si>
  <si>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</si>
  <si>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</si>
  <si>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</si>
  <si>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</si>
  <si>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</si>
  <si>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</si>
  <si>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</si>
  <si>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</si>
  <si>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</si>
  <si>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</si>
  <si>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</si>
  <si>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</si>
  <si>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</si>
  <si>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</si>
  <si>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</si>
  <si>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</si>
  <si>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</si>
  <si>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</si>
  <si>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</si>
  <si>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</si>
  <si>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</si>
  <si>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</si>
  <si>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</si>
  <si>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</si>
  <si>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</si>
  <si>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</si>
  <si>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</si>
  <si>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</si>
  <si>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</si>
  <si>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</si>
  <si>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</si>
  <si>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</si>
  <si>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</si>
  <si>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</si>
  <si>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</si>
  <si>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</si>
  <si>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</si>
  <si>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</si>
  <si>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</si>
  <si>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</si>
  <si>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</si>
  <si>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</si>
  <si>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</si>
  <si>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</si>
  <si>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</si>
  <si>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</si>
  <si>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</si>
  <si>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</si>
  <si>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</si>
  <si>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</si>
  <si>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</si>
  <si>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</si>
  <si>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</si>
  <si>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</si>
  <si>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</si>
  <si>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</si>
  <si>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</si>
  <si>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</si>
  <si>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</si>
  <si>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</si>
  <si>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</si>
  <si>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</si>
  <si>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</si>
  <si>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</si>
  <si>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</si>
  <si>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</si>
  <si>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</si>
  <si>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</si>
  <si>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</si>
  <si>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</si>
  <si>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</si>
  <si>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</si>
  <si>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</si>
  <si>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</si>
  <si>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</si>
  <si>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</si>
  <si>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</si>
  <si>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</si>
  <si>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</si>
  <si>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</si>
  <si>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</si>
  <si>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</si>
  <si>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</si>
  <si>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</si>
  <si>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</si>
  <si>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</si>
  <si>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</si>
  <si>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</si>
  <si>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</si>
  <si>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</si>
  <si>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</si>
  <si>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</si>
  <si>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</si>
  <si>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</si>
  <si>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</si>
  <si>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</si>
  <si>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</si>
  <si>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</si>
  <si>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</si>
  <si>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</si>
  <si>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</si>
  <si>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</si>
  <si>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</si>
  <si>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</si>
  <si>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</si>
  <si>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</si>
  <si>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</si>
  <si>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</si>
  <si>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</si>
  <si>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</si>
  <si>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</si>
  <si>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</si>
  <si>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</si>
  <si>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</si>
  <si>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</si>
  <si>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</si>
  <si>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</si>
  <si>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</si>
  <si>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</si>
  <si>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</si>
  <si>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</si>
  <si>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</si>
  <si>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</si>
  <si>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</si>
  <si>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</si>
  <si>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</si>
  <si>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</si>
  <si>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</si>
  <si>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</si>
  <si>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</si>
  <si>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</si>
  <si>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</si>
  <si>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</si>
  <si>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</si>
  <si>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</si>
  <si>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</si>
  <si>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</si>
  <si>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</si>
  <si>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</si>
  <si>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</si>
  <si>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</si>
  <si>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</si>
  <si>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</si>
  <si>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</si>
  <si>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</si>
  <si>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</si>
  <si>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</si>
  <si>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</si>
  <si>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</si>
  <si>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</si>
  <si>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</si>
  <si>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</si>
  <si>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</si>
  <si>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</si>
  <si>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</si>
  <si>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</si>
  <si>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</si>
  <si>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</si>
  <si>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</si>
  <si>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</si>
  <si>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</si>
  <si>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</si>
  <si>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</si>
  <si>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</si>
  <si>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</si>
  <si>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</si>
  <si>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</si>
  <si>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</si>
  <si>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</si>
  <si>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</si>
  <si>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</si>
  <si>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</si>
  <si>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</si>
  <si>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</si>
  <si>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</si>
  <si>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</si>
  <si>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</si>
  <si>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</si>
  <si>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</si>
  <si>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</si>
  <si>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</si>
  <si>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</si>
  <si>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</si>
  <si>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</si>
  <si>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</si>
  <si>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</si>
  <si>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</si>
  <si>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</si>
  <si>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</si>
  <si>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</si>
  <si>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</si>
  <si>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</si>
  <si>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</si>
  <si>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</si>
  <si>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</si>
  <si>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</si>
  <si>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</si>
  <si>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</si>
  <si>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</si>
  <si>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</si>
  <si>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</si>
  <si>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</si>
  <si>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</si>
  <si>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</si>
  <si>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</si>
  <si>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</si>
  <si>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</si>
  <si>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</si>
  <si>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</si>
  <si>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</si>
  <si>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</si>
  <si>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</si>
  <si>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</si>
  <si>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</si>
  <si>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</si>
  <si>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</si>
  <si>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</si>
  <si>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</si>
  <si>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</si>
  <si>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</si>
  <si>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</si>
  <si>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</si>
  <si>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</si>
  <si>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</si>
  <si>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</si>
  <si>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</si>
  <si>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</si>
  <si>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</si>
  <si>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</si>
  <si>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</si>
  <si>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</si>
  <si>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</si>
  <si>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</si>
  <si>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</si>
  <si>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</si>
  <si>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</si>
  <si>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</si>
  <si>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</si>
  <si>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</si>
  <si>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</si>
  <si>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</si>
  <si>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</si>
  <si>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</si>
  <si>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</si>
  <si>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</si>
  <si>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</si>
  <si>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</si>
  <si>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</si>
  <si>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</si>
  <si>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</si>
  <si>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</si>
  <si>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</si>
  <si>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</si>
  <si>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</si>
  <si>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</si>
  <si>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</si>
  <si>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</si>
  <si>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</si>
  <si>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</si>
  <si>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</si>
  <si>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</si>
  <si>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</si>
  <si>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</si>
  <si>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</si>
  <si>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</si>
  <si>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</si>
  <si>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</si>
  <si>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</si>
  <si>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</si>
  <si>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</si>
  <si>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</si>
  <si>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</si>
  <si>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</si>
  <si>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</si>
  <si>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</si>
  <si>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</si>
  <si>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</si>
  <si>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</si>
  <si>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</si>
  <si>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</si>
  <si>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</si>
  <si>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</si>
  <si>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</si>
  <si>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</si>
  <si>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</si>
  <si>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</si>
  <si>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</si>
  <si>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</si>
  <si>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</si>
  <si>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</si>
  <si>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</si>
  <si>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</si>
  <si>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</si>
  <si>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</si>
  <si>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</si>
  <si>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</si>
  <si>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</si>
  <si>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</si>
  <si>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</si>
  <si>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</si>
  <si>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</si>
  <si>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</si>
  <si>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</si>
  <si>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</si>
  <si>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</si>
  <si>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</si>
  <si>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</si>
  <si>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</si>
  <si>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</si>
  <si>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</si>
  <si>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</si>
  <si>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</si>
  <si>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</si>
  <si>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</si>
  <si>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</si>
  <si>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</si>
  <si>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</si>
  <si>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</si>
  <si>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</si>
  <si>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</si>
  <si>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</si>
  <si>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</si>
  <si>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</si>
  <si>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</si>
  <si>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</si>
  <si>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</si>
  <si>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</si>
  <si>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</si>
  <si>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</si>
  <si>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</si>
  <si>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</si>
  <si>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</si>
  <si>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</si>
  <si>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</si>
  <si>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</si>
  <si>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</si>
  <si>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</si>
  <si>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</si>
  <si>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</si>
  <si>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</si>
  <si>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</si>
  <si>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</si>
  <si>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</si>
  <si>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</si>
  <si>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</si>
  <si>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</si>
  <si>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</si>
  <si>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</si>
  <si>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</si>
  <si>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</si>
  <si>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</si>
  <si>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</si>
  <si>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</si>
  <si>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</si>
  <si>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</si>
  <si>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</si>
  <si>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</si>
  <si>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</si>
  <si>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</si>
  <si>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</si>
  <si>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</si>
  <si>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</si>
  <si>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</si>
  <si>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</si>
  <si>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</si>
  <si>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</si>
  <si>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</si>
  <si>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</si>
  <si>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</si>
  <si>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</si>
  <si>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</si>
  <si>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</si>
  <si>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</si>
  <si>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</si>
  <si>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</si>
  <si>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</si>
  <si>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</si>
  <si>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</si>
  <si>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</si>
  <si>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</si>
  <si>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</si>
  <si>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</si>
  <si>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</si>
  <si>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</si>
  <si>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</si>
  <si>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</si>
  <si>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</si>
  <si>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</si>
  <si>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</si>
  <si>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</si>
  <si>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</si>
  <si>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</si>
  <si>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</si>
  <si>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</si>
  <si>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</si>
  <si>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</si>
  <si>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</si>
  <si>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</si>
  <si>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</si>
  <si>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</si>
  <si>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</si>
  <si>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</si>
  <si>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</si>
  <si>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</si>
  <si>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</si>
  <si>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</si>
  <si>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</si>
  <si>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</si>
  <si>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</si>
  <si>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</si>
  <si>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</si>
  <si>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</si>
  <si>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</si>
  <si>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</si>
  <si>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</si>
  <si>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</si>
  <si>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</si>
  <si>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</si>
  <si>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</si>
  <si>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</si>
  <si>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</si>
  <si>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</si>
  <si>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</si>
  <si>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</si>
  <si>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</si>
  <si>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</si>
  <si>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</si>
  <si>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</si>
  <si>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</si>
  <si>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</si>
  <si>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</si>
  <si>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</si>
  <si>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</si>
  <si>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</si>
  <si>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</si>
  <si>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</si>
  <si>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</si>
  <si>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</si>
  <si>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</si>
  <si>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</si>
  <si>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</si>
  <si>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</si>
  <si>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</si>
  <si>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</si>
  <si>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</si>
  <si>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</si>
  <si>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</si>
  <si>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</si>
  <si>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</si>
  <si>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</si>
  <si>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</si>
  <si>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</si>
  <si>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</si>
  <si>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</si>
  <si>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</si>
  <si>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</si>
  <si>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</si>
  <si>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</si>
  <si>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</si>
  <si>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</si>
  <si>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</si>
  <si>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</si>
  <si>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</si>
  <si>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</si>
  <si>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</si>
  <si>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</si>
  <si>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</si>
  <si>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</si>
  <si>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</si>
  <si>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</si>
  <si>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</si>
  <si>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</si>
  <si>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</si>
  <si>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</si>
  <si>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</si>
  <si>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</si>
  <si>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</si>
  <si>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</si>
  <si>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</si>
  <si>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</si>
  <si>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</si>
  <si>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</si>
  <si>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</si>
  <si>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</si>
  <si>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</si>
  <si>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</si>
  <si>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</si>
  <si>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</si>
  <si>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</si>
  <si>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</si>
  <si>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</si>
  <si>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</si>
  <si>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</si>
  <si>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</si>
  <si>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</si>
  <si>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</si>
  <si>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</si>
  <si>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</si>
  <si>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</si>
  <si>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</si>
  <si>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</si>
  <si>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</si>
  <si>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</si>
  <si>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</si>
  <si>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</si>
  <si>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</si>
  <si>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</si>
  <si>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</si>
  <si>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</si>
  <si>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</si>
  <si>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</si>
  <si>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</si>
  <si>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</si>
  <si>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</si>
  <si>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</si>
  <si>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</si>
  <si>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</si>
  <si>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</si>
  <si>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</si>
  <si>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</si>
  <si>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</si>
  <si>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</si>
  <si>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</si>
  <si>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</si>
  <si>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</si>
  <si>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</si>
  <si>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</si>
  <si>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</si>
  <si>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</si>
  <si>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</si>
  <si>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</si>
  <si>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</si>
  <si>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</si>
  <si>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</si>
  <si>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</si>
  <si>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</si>
  <si>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</si>
  <si>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</si>
  <si>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</si>
  <si>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</si>
  <si>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</si>
  <si>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</si>
  <si>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</si>
  <si>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</si>
  <si>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</si>
  <si>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</si>
  <si>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</si>
  <si>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</si>
  <si>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</si>
  <si>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</si>
  <si>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</si>
  <si>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</si>
  <si>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</si>
  <si>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</si>
  <si>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</si>
  <si>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</si>
  <si>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</si>
  <si>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</si>
  <si>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</si>
  <si>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</si>
  <si>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</si>
  <si>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</si>
  <si>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</si>
  <si>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</si>
  <si>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</si>
  <si>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</si>
  <si>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</si>
  <si>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</si>
  <si>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</si>
  <si>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</si>
  <si>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</si>
  <si>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</si>
  <si>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</si>
  <si>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</si>
  <si>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</si>
  <si>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</si>
  <si>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</si>
  <si>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</si>
  <si>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</si>
  <si>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</si>
  <si>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</si>
  <si>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</si>
  <si>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</si>
  <si>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</si>
  <si>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</si>
  <si>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</si>
  <si>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</si>
  <si>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</si>
  <si>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</si>
  <si>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</si>
  <si>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</si>
  <si>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</si>
  <si>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</si>
  <si>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</si>
  <si>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</si>
  <si>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</si>
  <si>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</si>
  <si>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</si>
  <si>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</si>
  <si>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</si>
  <si>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</si>
  <si>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</si>
  <si>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</si>
  <si>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</si>
  <si>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</si>
  <si>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</si>
  <si>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</si>
  <si>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</si>
  <si>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</si>
  <si>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</si>
  <si>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</si>
  <si>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</si>
  <si>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</si>
  <si>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</si>
  <si>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</si>
  <si>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</si>
  <si>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</si>
  <si>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</si>
  <si>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</si>
  <si>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</si>
  <si>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</si>
  <si>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</si>
  <si>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</si>
  <si>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</si>
  <si>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</si>
  <si>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</si>
  <si>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</si>
  <si>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</si>
  <si>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</si>
  <si>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</si>
  <si>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</si>
  <si>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</si>
  <si>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</si>
  <si>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</si>
  <si>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</si>
  <si>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</si>
  <si>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</si>
  <si>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</si>
  <si>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</si>
  <si>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</si>
  <si>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</si>
  <si>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</si>
  <si>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</si>
  <si>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</si>
  <si>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</si>
  <si>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</si>
  <si>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</si>
  <si>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</si>
  <si>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</si>
  <si>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</si>
  <si>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</si>
  <si>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</si>
  <si>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</si>
  <si>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</si>
  <si>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</si>
  <si>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</si>
  <si>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</si>
  <si>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</si>
  <si>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</si>
  <si>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</si>
  <si>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</si>
  <si>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</si>
  <si>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</si>
  <si>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</si>
  <si>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</si>
  <si>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</si>
  <si>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</si>
  <si>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</si>
  <si>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</si>
  <si>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</si>
  <si>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</si>
  <si>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</si>
  <si>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</si>
  <si>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</si>
  <si>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</si>
  <si>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</si>
  <si>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</si>
  <si>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</si>
  <si>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</si>
  <si>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</si>
  <si>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</si>
  <si>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</si>
  <si>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</si>
  <si>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</si>
  <si>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</si>
  <si>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</si>
  <si>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</si>
  <si>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</si>
  <si>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</si>
  <si>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</si>
  <si>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</si>
  <si>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</si>
  <si>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</si>
  <si>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</si>
  <si>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</si>
  <si>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</si>
  <si>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</si>
  <si>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</si>
  <si>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</si>
  <si>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</si>
  <si>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</si>
  <si>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</si>
  <si>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</si>
  <si>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</si>
  <si>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</si>
  <si>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</si>
  <si>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</si>
  <si>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</si>
  <si>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</si>
  <si>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</si>
  <si>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</si>
  <si>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</si>
  <si>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</si>
  <si>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</si>
  <si>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</si>
  <si>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</si>
  <si>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</si>
  <si>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</si>
  <si>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</si>
  <si>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</si>
  <si>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</si>
  <si>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</si>
  <si>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</si>
  <si>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</si>
  <si>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</si>
  <si>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</si>
  <si>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</si>
  <si>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</si>
  <si>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</si>
  <si>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</si>
  <si>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</si>
  <si>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</si>
  <si>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</si>
  <si>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</si>
  <si>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</si>
  <si>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</si>
  <si>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</si>
  <si>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</si>
  <si>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</si>
  <si>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</si>
  <si>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</si>
  <si>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</si>
  <si>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</si>
  <si>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</si>
  <si>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</si>
  <si>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</si>
  <si>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</si>
  <si>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</si>
  <si>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</si>
  <si>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</si>
  <si>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</si>
  <si>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</si>
  <si>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</si>
  <si>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</si>
  <si>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</si>
  <si>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</si>
  <si>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</si>
  <si>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</si>
  <si>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</si>
  <si>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</si>
  <si>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</si>
  <si>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</si>
  <si>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</si>
  <si>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</si>
  <si>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</si>
  <si>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</si>
  <si>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</si>
  <si>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</si>
  <si>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</si>
  <si>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</si>
  <si>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</si>
  <si>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</si>
  <si>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</si>
  <si>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</si>
  <si>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</si>
  <si>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</si>
  <si>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</si>
  <si>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</si>
  <si>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</si>
  <si>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</si>
  <si>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</si>
  <si>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</si>
  <si>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</si>
  <si>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</si>
  <si>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</si>
  <si>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</si>
  <si>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</si>
  <si>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</si>
  <si>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</si>
  <si>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</si>
  <si>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</si>
  <si>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</si>
  <si>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</si>
  <si>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</si>
  <si>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</si>
  <si>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</si>
  <si>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</si>
  <si>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</si>
  <si>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</si>
  <si>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</si>
  <si>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</si>
  <si>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</si>
  <si>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</si>
  <si>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</si>
  <si>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</si>
  <si>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</si>
  <si>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</si>
  <si>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</si>
  <si>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</si>
  <si>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</si>
  <si>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</si>
  <si>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</si>
  <si>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</si>
  <si>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</si>
  <si>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</si>
  <si>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</si>
  <si>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</si>
  <si>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</si>
  <si>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</si>
  <si>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</si>
  <si>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</si>
  <si>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</si>
  <si>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</si>
  <si>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</si>
  <si>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</si>
  <si>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</si>
  <si>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</si>
  <si>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</si>
  <si>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</si>
  <si>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</si>
  <si>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</si>
  <si>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</si>
  <si>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</si>
  <si>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</si>
  <si>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</si>
  <si>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</si>
  <si>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</si>
  <si>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</si>
  <si>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</si>
  <si>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</si>
  <si>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</si>
  <si>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</si>
  <si>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</si>
  <si>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</si>
  <si>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</si>
  <si>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</si>
  <si>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</si>
  <si>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</si>
  <si>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</si>
  <si>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</si>
  <si>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</si>
  <si>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</si>
  <si>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</si>
  <si>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</si>
  <si>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</si>
  <si>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</si>
  <si>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</si>
  <si>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</si>
  <si>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</si>
  <si>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</si>
  <si>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</si>
  <si>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</si>
  <si>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</si>
  <si>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</si>
  <si>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</si>
  <si>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</si>
  <si>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</si>
  <si>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</si>
  <si>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</si>
  <si>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</si>
  <si>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</si>
  <si>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</si>
  <si>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</si>
  <si>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</si>
  <si>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</si>
  <si>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</si>
  <si>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</si>
  <si>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</si>
  <si>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</si>
  <si>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</si>
  <si>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</si>
  <si>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</si>
  <si>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</si>
  <si>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</si>
  <si>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</si>
  <si>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</si>
  <si>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</si>
  <si>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</si>
  <si>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</si>
  <si>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</si>
  <si>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</si>
  <si>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</si>
  <si>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</si>
  <si>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</si>
  <si>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</si>
  <si>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</si>
  <si>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</si>
  <si>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</si>
  <si>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</si>
  <si>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</si>
  <si>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</si>
  <si>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</si>
  <si>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</si>
  <si>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</si>
  <si>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</si>
  <si>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</si>
  <si>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</si>
  <si>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</si>
  <si>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</si>
  <si>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</si>
  <si>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</si>
  <si>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</si>
  <si>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</si>
  <si>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</si>
  <si>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</si>
  <si>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</si>
  <si>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</si>
  <si>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</si>
  <si>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</si>
  <si>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</si>
  <si>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</si>
  <si>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</si>
  <si>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</si>
  <si>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</si>
  <si>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</si>
  <si>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</si>
  <si>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</si>
  <si>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</si>
  <si>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</si>
  <si>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</si>
  <si>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</si>
  <si>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</si>
  <si>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</si>
  <si>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</si>
  <si>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</si>
  <si>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</si>
  <si>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</si>
  <si>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</si>
  <si>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</si>
  <si>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</si>
  <si>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</si>
  <si>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</si>
  <si>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</si>
  <si>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</si>
  <si>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</si>
  <si>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</si>
  <si>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</si>
  <si>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</si>
  <si>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</si>
  <si>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</si>
  <si>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</si>
  <si>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</si>
  <si>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</si>
  <si>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</si>
  <si>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</si>
  <si>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</si>
  <si>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</si>
  <si>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</si>
  <si>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</si>
  <si>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</si>
  <si>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</si>
  <si>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</si>
  <si>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</si>
  <si>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</si>
  <si>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</si>
  <si>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</si>
  <si>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</si>
  <si>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</si>
  <si>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</si>
  <si>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</si>
  <si>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</si>
  <si>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</si>
  <si>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</si>
  <si>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</si>
  <si>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</si>
  <si>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</si>
  <si>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</si>
  <si>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</si>
  <si>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</si>
  <si>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</si>
  <si>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</si>
  <si>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</si>
  <si>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</si>
  <si>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</si>
  <si>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</si>
  <si>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</si>
  <si>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</si>
  <si>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</si>
  <si>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</si>
  <si>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</si>
  <si>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</si>
  <si>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</si>
  <si>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</si>
  <si>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</si>
  <si>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</si>
  <si>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</si>
  <si>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</si>
  <si>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</si>
  <si>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</si>
  <si>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</si>
  <si>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</si>
  <si>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</si>
  <si>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</si>
  <si>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</si>
  <si>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</si>
  <si>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</si>
  <si>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</si>
  <si>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</si>
  <si>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</si>
  <si>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</si>
  <si>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</si>
  <si>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</si>
  <si>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</si>
  <si>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</si>
  <si>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</si>
  <si>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</si>
  <si>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</si>
  <si>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</si>
  <si>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</si>
  <si>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</si>
  <si>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</si>
  <si>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</si>
  <si>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</si>
  <si>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</si>
  <si>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</si>
  <si>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</si>
  <si>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</si>
  <si>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</si>
  <si>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</si>
  <si>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</si>
  <si>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</si>
  <si>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</si>
  <si>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</si>
  <si>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</si>
  <si>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</si>
  <si>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</si>
  <si>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</si>
  <si>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</si>
  <si>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</si>
  <si>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</si>
  <si>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</si>
  <si>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</si>
  <si>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</si>
  <si>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</si>
  <si>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</si>
  <si>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</si>
  <si>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</si>
  <si>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</si>
  <si>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</si>
  <si>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</si>
  <si>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</si>
  <si>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</si>
  <si>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</si>
  <si>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</si>
  <si>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</si>
  <si>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</si>
  <si>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</si>
  <si>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</si>
  <si>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</si>
  <si>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</si>
  <si>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</si>
  <si>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</si>
  <si>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</si>
  <si>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</si>
  <si>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</si>
  <si>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</si>
  <si>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</si>
  <si>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</si>
  <si>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</si>
  <si>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</si>
  <si>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</si>
  <si>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</si>
  <si>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</si>
  <si>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</si>
  <si>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</si>
  <si>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</si>
  <si>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</si>
  <si>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</si>
  <si>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</si>
  <si>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</si>
  <si>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</si>
  <si>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</si>
  <si>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</si>
  <si>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</si>
  <si>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</si>
  <si>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</si>
  <si>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</si>
  <si>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</si>
  <si>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</si>
  <si>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</si>
  <si>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</si>
  <si>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</si>
  <si>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</si>
  <si>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</si>
  <si>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</si>
  <si>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</si>
  <si>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</si>
  <si>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</si>
  <si>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</si>
  <si>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</si>
  <si>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</si>
  <si>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</si>
  <si>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</si>
  <si>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</si>
  <si>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</si>
  <si>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</si>
  <si>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</si>
  <si>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</si>
  <si>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</si>
  <si>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</si>
  <si>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</si>
  <si>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</si>
  <si>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</si>
  <si>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</si>
  <si>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</si>
  <si>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</si>
  <si>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</si>
  <si>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</si>
  <si>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</si>
  <si>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</si>
  <si>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</si>
  <si>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</si>
  <si>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</si>
  <si>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</si>
  <si>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</si>
  <si>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</si>
  <si>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</si>
  <si>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</si>
  <si>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</si>
  <si>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</si>
  <si>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</si>
  <si>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</si>
  <si>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</si>
  <si>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</si>
  <si>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</si>
  <si>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</si>
  <si>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</si>
  <si>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</si>
  <si>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</si>
  <si>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</si>
  <si>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</si>
  <si>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</si>
  <si>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</si>
  <si>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</si>
  <si>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</si>
  <si>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</si>
  <si>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</si>
  <si>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</si>
  <si>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</si>
  <si>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</si>
  <si>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</si>
  <si>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</si>
  <si>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</si>
  <si>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</si>
  <si>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</si>
  <si>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</si>
  <si>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</si>
  <si>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</si>
  <si>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</si>
  <si>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</si>
  <si>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</si>
  <si>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</si>
  <si>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</si>
  <si>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</si>
  <si>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</si>
  <si>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</si>
  <si>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</si>
  <si>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</si>
  <si>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</si>
  <si>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</si>
  <si>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</si>
  <si>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</si>
  <si>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</si>
  <si>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</si>
  <si>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</si>
  <si>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</si>
  <si>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</si>
  <si>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</si>
  <si>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</si>
  <si>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</si>
  <si>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</si>
  <si>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</si>
  <si>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</si>
  <si>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</si>
  <si>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</si>
  <si>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</si>
  <si>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</si>
  <si>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</si>
  <si>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</si>
  <si>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</si>
  <si>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</si>
  <si>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</si>
  <si>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</si>
  <si>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</si>
  <si>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</si>
  <si>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</si>
  <si>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</si>
  <si>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</si>
  <si>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</si>
  <si>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</si>
  <si>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</si>
  <si>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</si>
  <si>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</si>
  <si>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</si>
  <si>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</si>
  <si>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</si>
  <si>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</si>
  <si>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</si>
  <si>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</si>
  <si>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</si>
  <si>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</si>
  <si>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</si>
  <si>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</si>
  <si>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</si>
  <si>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</si>
  <si>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</si>
  <si>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</si>
  <si>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</si>
  <si>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</si>
  <si>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</si>
  <si>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</si>
  <si>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</si>
  <si>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</si>
  <si>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</si>
  <si>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</si>
  <si>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</si>
  <si>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</si>
  <si>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</si>
  <si>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</si>
  <si>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</si>
  <si>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</si>
  <si>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</si>
  <si>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</si>
  <si>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</si>
  <si>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</si>
  <si>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</si>
  <si>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</si>
  <si>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</si>
  <si>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</si>
  <si>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</si>
  <si>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</si>
  <si>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</si>
  <si>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</si>
  <si>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</si>
  <si>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</si>
  <si>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</si>
  <si>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</si>
  <si>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</si>
  <si>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</si>
  <si>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</si>
  <si>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</si>
  <si>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</si>
  <si>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</si>
  <si>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</si>
  <si>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</si>
  <si>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</si>
  <si>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</si>
  <si>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</si>
  <si>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</si>
  <si>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</si>
  <si>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</si>
  <si>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</si>
  <si>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</si>
  <si>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</si>
  <si>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</si>
  <si>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</si>
  <si>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</si>
  <si>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</si>
  <si>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</si>
  <si>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</si>
  <si>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</si>
  <si>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</si>
  <si>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</si>
  <si>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</si>
  <si>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</si>
  <si>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</si>
  <si>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</si>
  <si>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</si>
  <si>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</si>
  <si>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</si>
  <si>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</si>
  <si>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</si>
  <si>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</si>
  <si>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</si>
  <si>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</si>
  <si>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</si>
  <si>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</si>
  <si>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</si>
  <si>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</si>
  <si>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</si>
  <si>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</si>
  <si>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</si>
  <si>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</si>
  <si>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</si>
  <si>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</si>
  <si>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</si>
  <si>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</si>
  <si>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</si>
  <si>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</si>
  <si>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</si>
  <si>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</si>
  <si>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</si>
  <si>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</si>
  <si>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</si>
  <si>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</si>
  <si>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</si>
  <si>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</si>
  <si>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</si>
  <si>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</si>
  <si>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</si>
  <si>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</si>
  <si>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</si>
  <si>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</si>
  <si>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</si>
  <si>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</si>
  <si>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</si>
  <si>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</si>
  <si>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</si>
  <si>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</si>
  <si>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</si>
  <si>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</si>
  <si>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</si>
  <si>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</si>
  <si>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</si>
  <si>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</si>
  <si>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</si>
  <si>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</si>
  <si>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</si>
  <si>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</si>
  <si>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</si>
  <si>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</si>
  <si>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</si>
  <si>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</si>
  <si>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</si>
  <si>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</si>
  <si>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</si>
  <si>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</si>
  <si>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</si>
  <si>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</si>
  <si>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</si>
  <si>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</si>
  <si>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</si>
  <si>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</si>
  <si>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</si>
  <si>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</si>
  <si>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</si>
  <si>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</si>
  <si>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</si>
  <si>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</si>
  <si>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</si>
  <si>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</si>
  <si>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</si>
  <si>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</si>
  <si>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</si>
  <si>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</si>
  <si>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</si>
  <si>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</si>
  <si>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</si>
  <si>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</si>
  <si>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</si>
  <si>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</si>
  <si>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</si>
  <si>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</si>
  <si>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</si>
  <si>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</si>
  <si>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</si>
  <si>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</si>
  <si>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</si>
  <si>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</si>
  <si>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</si>
  <si>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</si>
  <si>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</si>
  <si>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</si>
  <si>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</si>
  <si>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</si>
  <si>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</si>
  <si>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</si>
  <si>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</si>
  <si>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</si>
  <si>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</si>
  <si>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</si>
  <si>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</si>
  <si>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</si>
  <si>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</si>
  <si>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</si>
  <si>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</si>
  <si>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</si>
  <si>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</si>
  <si>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</si>
  <si>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</si>
  <si>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</si>
  <si>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</si>
  <si>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</si>
  <si>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</si>
  <si>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</si>
  <si>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</si>
  <si>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</si>
  <si>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</si>
  <si>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</si>
  <si>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</si>
  <si>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</si>
  <si>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</si>
  <si>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</si>
  <si>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</si>
  <si>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</si>
  <si>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</si>
  <si>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</si>
  <si>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</si>
  <si>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</si>
  <si>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</si>
  <si>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</si>
  <si>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</si>
  <si>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</si>
  <si>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</si>
  <si>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</si>
  <si>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</si>
  <si>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</si>
  <si>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</si>
  <si>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</si>
  <si>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</si>
  <si>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</si>
  <si>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</si>
  <si>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</si>
  <si>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</si>
  <si>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</si>
  <si>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</si>
  <si>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</si>
  <si>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</si>
  <si>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</si>
  <si>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</si>
  <si>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</si>
  <si>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</si>
  <si>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</si>
  <si>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</si>
  <si>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</si>
  <si>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</si>
  <si>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</si>
  <si>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</si>
  <si>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</si>
  <si>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</si>
  <si>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</si>
  <si>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</si>
  <si>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</si>
  <si>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</si>
  <si>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</si>
  <si>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</si>
  <si>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</si>
  <si>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</si>
  <si>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</si>
  <si>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</si>
  <si>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</si>
  <si>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</si>
  <si>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</si>
  <si>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</si>
  <si>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</si>
  <si>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</si>
  <si>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</si>
  <si>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</si>
  <si>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</si>
  <si>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</si>
  <si>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</si>
  <si>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</si>
  <si>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</si>
  <si>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</si>
  <si>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</si>
  <si>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</si>
  <si>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</si>
  <si>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</si>
  <si>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</si>
  <si>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</si>
  <si>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</si>
  <si>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</si>
  <si>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</si>
  <si>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</si>
  <si>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</si>
  <si>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</si>
  <si>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</si>
  <si>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</si>
  <si>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</si>
  <si>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</si>
  <si>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</si>
  <si>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</si>
  <si>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</si>
  <si>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</si>
  <si>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</si>
  <si>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</si>
  <si>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</si>
  <si>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</si>
  <si>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</si>
  <si>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</si>
  <si>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</si>
  <si>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</si>
  <si>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</si>
  <si>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</si>
  <si>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</si>
  <si>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</si>
  <si>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</si>
  <si>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</si>
  <si>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</si>
  <si>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</si>
  <si>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</si>
  <si>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</si>
  <si>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</si>
  <si>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</si>
  <si>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</si>
  <si>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</si>
  <si>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</si>
  <si>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</si>
  <si>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</si>
  <si>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</si>
  <si>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</si>
  <si>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</si>
  <si>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</si>
  <si>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</si>
  <si>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</si>
  <si>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</si>
  <si>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</si>
  <si>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</si>
  <si>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</si>
  <si>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</si>
  <si>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</si>
  <si>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</si>
  <si>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</si>
  <si>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</si>
  <si>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</si>
  <si>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</si>
  <si>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</si>
  <si>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</si>
  <si>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</si>
  <si>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</si>
  <si>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</si>
  <si>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</si>
  <si>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</si>
  <si>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</si>
  <si>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</si>
  <si>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</si>
  <si>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</si>
  <si>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</si>
  <si>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</si>
  <si>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</si>
  <si>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</si>
  <si>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</si>
  <si>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</si>
  <si>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</si>
  <si>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</si>
  <si>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</si>
  <si>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</si>
  <si>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</si>
  <si>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</si>
  <si>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</si>
  <si>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</si>
  <si>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</si>
  <si>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</si>
  <si>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</si>
  <si>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</si>
  <si>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</si>
  <si>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</si>
  <si>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</si>
  <si>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</si>
  <si>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</si>
  <si>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</si>
  <si>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</si>
  <si>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</si>
  <si>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</si>
  <si>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</si>
  <si>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</si>
  <si>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</si>
  <si>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</si>
  <si>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</si>
  <si>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</si>
  <si>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</si>
  <si>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</si>
  <si>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</si>
  <si>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</si>
  <si>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</si>
  <si>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</si>
  <si>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</si>
  <si>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</si>
  <si>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</si>
  <si>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</si>
  <si>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</si>
  <si>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</si>
  <si>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</si>
  <si>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</si>
  <si>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</si>
  <si>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</si>
  <si>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</si>
  <si>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</si>
  <si>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</si>
  <si>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</si>
  <si>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</si>
  <si>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</si>
  <si>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</si>
  <si>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</si>
  <si>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</si>
  <si>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</si>
  <si>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</si>
  <si>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</si>
  <si>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</si>
  <si>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</si>
  <si>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</si>
  <si>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</si>
  <si>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</si>
  <si>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</si>
  <si>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</si>
  <si>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</si>
  <si>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</si>
  <si>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</si>
  <si>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</si>
  <si>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</si>
  <si>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</si>
  <si>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</si>
  <si>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</si>
  <si>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</si>
  <si>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</si>
  <si>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</si>
  <si>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</si>
  <si>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</si>
  <si>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</si>
  <si>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</si>
  <si>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</si>
  <si>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</si>
  <si>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</si>
  <si>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</si>
  <si>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</si>
  <si>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</si>
  <si>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</si>
  <si>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</si>
  <si>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</si>
  <si>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</si>
  <si>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</si>
  <si>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</si>
  <si>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</si>
  <si>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</si>
  <si>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</si>
  <si>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</si>
  <si>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</si>
  <si>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</si>
  <si>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</si>
  <si>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</si>
  <si>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</si>
  <si>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</si>
  <si>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</si>
  <si>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</si>
  <si>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</si>
  <si>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</si>
  <si>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</si>
  <si>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</si>
  <si>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</si>
  <si>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</si>
  <si>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</si>
  <si>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</si>
  <si>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</si>
  <si>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</si>
  <si>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</si>
  <si>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</si>
  <si>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</si>
  <si>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</si>
  <si>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</si>
  <si>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</si>
  <si>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</si>
  <si>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</si>
  <si>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</si>
  <si>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</si>
  <si>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</si>
  <si>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</si>
  <si>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</si>
  <si>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</si>
  <si>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</si>
  <si>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</si>
  <si>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</si>
  <si>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</si>
  <si>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</si>
  <si>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</si>
  <si>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</si>
  <si>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</si>
  <si>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</si>
  <si>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</si>
  <si>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</si>
  <si>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</si>
  <si>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</si>
  <si>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</si>
  <si>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</si>
  <si>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</si>
  <si>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</si>
  <si>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</si>
  <si>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</si>
  <si>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</si>
  <si>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</si>
  <si>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</si>
  <si>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</si>
  <si>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</si>
  <si>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</si>
  <si>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</si>
  <si>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</si>
  <si>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</si>
  <si>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</si>
  <si>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</si>
  <si>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</si>
  <si>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</si>
  <si>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</si>
  <si>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</si>
  <si>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</si>
  <si>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</si>
  <si>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</si>
  <si>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</si>
  <si>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</si>
  <si>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</si>
  <si>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</si>
  <si>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</si>
  <si>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</si>
  <si>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</si>
  <si>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</si>
  <si>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</si>
  <si>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</si>
  <si>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</si>
  <si>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</si>
  <si>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</si>
  <si>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</si>
  <si>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</si>
  <si>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</si>
  <si>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</si>
  <si>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</si>
  <si>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</si>
  <si>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</si>
  <si>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</si>
  <si>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</si>
  <si>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</si>
  <si>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</si>
  <si>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</si>
  <si>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</si>
  <si>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</si>
  <si>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</si>
  <si>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</si>
  <si>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</si>
  <si>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</si>
  <si>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</si>
  <si>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</si>
  <si>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</si>
  <si>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</si>
  <si>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</si>
  <si>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</si>
  <si>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</si>
  <si>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</si>
  <si>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</si>
  <si>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TEST-123</t>
  </si>
  <si>
    <t>Sales Category</t>
  </si>
  <si>
    <t>Total Salses</t>
  </si>
  <si>
    <t>Number of Records</t>
  </si>
  <si>
    <t xml:space="preserve">Brosian Hoffman </t>
  </si>
  <si>
    <t>LEFT</t>
  </si>
  <si>
    <t>RIGHT</t>
  </si>
  <si>
    <t>LEN</t>
  </si>
  <si>
    <t>UPPER</t>
  </si>
  <si>
    <t>LOWER</t>
  </si>
  <si>
    <t>Function</t>
  </si>
  <si>
    <t>When to Use</t>
  </si>
  <si>
    <t>VLOOKUP</t>
  </si>
  <si>
    <t>Find related information from a table</t>
  </si>
  <si>
    <t>XLOOKUP</t>
  </si>
  <si>
    <t>Look up a value and return matching information</t>
  </si>
  <si>
    <t>IF</t>
  </si>
  <si>
    <t>Make decisions based on a condition</t>
  </si>
  <si>
    <t>SUMIFS</t>
  </si>
  <si>
    <t>Add values based on one or more conditions</t>
  </si>
  <si>
    <t>COUNTIFS</t>
  </si>
  <si>
    <t>Count records based on one or more conditions</t>
  </si>
  <si>
    <t>Extract characters from the beginning of text</t>
  </si>
  <si>
    <t>Extract characters from the end of text</t>
  </si>
  <si>
    <t>Count the number of characters</t>
  </si>
  <si>
    <t>Convert text to uppercase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</si>
</sst>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/>
    <xf numFmtId="0" fontId="18" fillId="0" borderId="0" xfId="0" applyFon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opLeftCell="F9974" workbookViewId="0">
      <selection activeCell="G9974" sqref="G9974"/>
    </sheetView>
  </sheetViews>
  <sheetFormatPr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C5" sqref="C5"/>
    </sheetView>
  </sheetViews>
  <sheetFormatPr defaultRowHeight="14.5"/>
  <cols>
    <col min="1" max="1" width="16.36328125" customWidth="1"/>
    <col min="2" max="2" width="15.26953125" customWidth="1"/>
  </cols>
  <sheetData>
    <row r="1" spans="1:4">
      <c r="A1" s="4" t="s">
        <v>6</v>
      </c>
      <c r="B1" s="4" t="s">
        <v>12</v>
      </c>
      <c r="C1" s="4" t="s">
        <v>17</v>
      </c>
      <c r="D1" s="4"/>
    </row>
    <row r="2" spans="1:4">
      <c r="A2" s="4" t="s">
        <v>62</v>
      </c>
      <c r="B2" s="4" t="str">
        <f>VLOOKUP(A2,'Raw Data'!G:R,7,FALSE)</f>
        <v>West</v>
      </c>
      <c r="C2" s="5">
        <f>VLOOKUP(A2,'Raw Data'!G:R,12,FALSE)</f>
        <v>48.86</v>
      </c>
      <c r="D2" s="4"/>
    </row>
    <row r="3" spans="1:4">
      <c r="A3" s="4" t="s">
        <v>100</v>
      </c>
      <c r="B3" s="4" t="str">
        <f>VLOOKUP(A3,'Raw Data'!G:R,7,FALSE)</f>
        <v>Central</v>
      </c>
      <c r="C3" s="5">
        <f>VLOOKUP(A3,'Raw Data'!G:R,12,FALSE)</f>
        <v>68.81</v>
      </c>
      <c r="D3" s="4"/>
    </row>
    <row r="4" spans="1:4">
      <c r="A4" s="4" t="s">
        <v>164</v>
      </c>
      <c r="B4" s="4" t="str">
        <f>VLOOKUP(A4,'Raw Data'!G:R,7,FALSE)</f>
        <v>East</v>
      </c>
      <c r="C4" s="5">
        <f>VLOOKUP(A4,'Raw Data'!G:R,12,FALSE)</f>
        <v>3083.43</v>
      </c>
      <c r="D4" s="4"/>
    </row>
    <row r="5" spans="1:4">
      <c r="A5" s="2"/>
      <c r="B5" s="2"/>
      <c r="C5" s="2"/>
    </row>
    <row r="6" spans="1:4">
      <c r="A6" s="2"/>
      <c r="B6" s="2"/>
      <c r="C6" s="2"/>
    </row>
    <row r="22" spans="3:5">
      <c r="C22" s="2"/>
      <c r="D22" s="2"/>
      <c r="E22" s="2"/>
    </row>
    <row r="23" spans="3:5">
      <c r="C23" s="2"/>
      <c r="D23" s="2"/>
      <c r="E23" s="2"/>
    </row>
    <row r="24" spans="3:5">
      <c r="C24" s="2"/>
      <c r="D24" s="2"/>
      <c r="E24" s="2"/>
    </row>
    <row r="25" spans="3:5">
      <c r="C25" s="2"/>
      <c r="D25" s="2"/>
      <c r="E25" s="2"/>
    </row>
    <row r="26" spans="3:5">
      <c r="C26" s="2"/>
      <c r="D26" s="2"/>
      <c r="E26" s="2"/>
    </row>
    <row r="27" spans="3:5">
      <c r="C27" s="2"/>
      <c r="D27" s="2"/>
      <c r="E27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3" sqref="B3"/>
    </sheetView>
  </sheetViews>
  <sheetFormatPr defaultRowHeight="14.5"/>
  <cols>
    <col min="1" max="1" width="16.7265625" customWidth="1"/>
    <col min="2" max="2" width="15.08984375" customWidth="1"/>
    <col min="5" max="5" width="11.36328125" customWidth="1"/>
  </cols>
  <sheetData>
    <row r="1" spans="1:2">
      <c r="A1" s="3" t="s">
        <v>1</v>
      </c>
      <c r="B1" t="s">
        <v>6</v>
      </c>
    </row>
    <row r="2" spans="1:2">
      <c r="A2" t="s">
        <v>60</v>
      </c>
      <c r="B2" t="str">
        <f>VLOOKUP(A2,'Raw Data'!B:R,6,FALSE)</f>
        <v>Brosina Hoffman</v>
      </c>
    </row>
    <row r="3" spans="1:2">
      <c r="A3" t="s">
        <v>98</v>
      </c>
      <c r="B3" t="str">
        <f>VLOOKUP(A3,'Raw Data'!B:R,6,FALSE)</f>
        <v>Harold Pawlan</v>
      </c>
    </row>
    <row r="4" spans="1:2">
      <c r="A4" t="s">
        <v>162</v>
      </c>
      <c r="B4" t="str">
        <f>VLOOKUP(A4,'Raw Data'!B:R,6,FALSE)</f>
        <v>Tracy Blumstein</v>
      </c>
    </row>
    <row r="5" spans="1:2">
      <c r="A5" t="s">
        <v>10939</v>
      </c>
      <c r="B5" t="e">
        <f>VLOOKUP(A5,'Raw Data'!B:R,6,FALSE)</f>
        <v>#N/A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6" sqref="B6"/>
    </sheetView>
  </sheetViews>
  <sheetFormatPr defaultRowHeight="14.5"/>
  <cols>
    <col min="1" max="1" width="17.90625" customWidth="1"/>
    <col min="2" max="2" width="15.90625" customWidth="1"/>
  </cols>
  <sheetData>
    <row r="1" spans="1:2">
      <c r="A1" t="s">
        <v>17</v>
      </c>
      <c r="B1" t="s">
        <v>10940</v>
      </c>
    </row>
    <row r="2" spans="1:2">
      <c r="A2">
        <v>250</v>
      </c>
      <c r="B2" t="str">
        <f>IF(A2&gt;=1000,"High","Low")</f>
        <v>Low</v>
      </c>
    </row>
    <row r="3" spans="1:2">
      <c r="A3">
        <v>750</v>
      </c>
      <c r="B3" t="str">
        <f>IF(A3&gt;=1000,"High","Low")</f>
        <v>Low</v>
      </c>
    </row>
    <row r="4" spans="1:2">
      <c r="A4">
        <v>1500</v>
      </c>
      <c r="B4" t="str">
        <f>IF(A4&gt;=1000,"High","Low")</f>
        <v>High</v>
      </c>
    </row>
    <row r="5" spans="1:2">
      <c r="A5">
        <v>3000</v>
      </c>
      <c r="B5" t="str">
        <f>IF(A5&gt;=1000,"High","Low")</f>
        <v>High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6" sqref="C6"/>
    </sheetView>
  </sheetViews>
  <sheetFormatPr defaultRowHeight="14.5"/>
  <cols>
    <col min="2" max="2" width="13.7265625" customWidth="1"/>
    <col min="3" max="3" width="10.36328125" customWidth="1"/>
  </cols>
  <sheetData>
    <row r="1" spans="1:3">
      <c r="A1" t="s">
        <v>12</v>
      </c>
      <c r="B1" t="s">
        <v>14</v>
      </c>
      <c r="C1" t="s">
        <v>10941</v>
      </c>
    </row>
    <row r="2" spans="1:3">
      <c r="A2" t="s">
        <v>147</v>
      </c>
      <c r="B2" t="s">
        <v>70</v>
      </c>
      <c r="C2">
        <f>SUMIFS('Raw Data'!$R:$R,'Raw Data'!$M:$M,A2,'Raw Data'!$O:$O,B3)</f>
        <v>208291.20400000009</v>
      </c>
    </row>
    <row r="3" spans="1:3">
      <c r="A3" t="s">
        <v>43</v>
      </c>
      <c r="B3" t="s">
        <v>31</v>
      </c>
      <c r="C3">
        <f>SUMIFS('Raw Data'!$R:$R,'Raw Data'!$M:$M,A3,'Raw Data'!$O:$O,B3)</f>
        <v>252612.7435000003</v>
      </c>
    </row>
    <row r="4" spans="1:3">
      <c r="A4" t="s">
        <v>29</v>
      </c>
      <c r="B4" t="s">
        <v>45</v>
      </c>
      <c r="C4">
        <f>SUMIFS('Raw Data'!$R:$R,'Raw Data'!$M:$M,A4,'Raw Data'!$O:$O,B3)</f>
        <v>117298.6840000001</v>
      </c>
    </row>
    <row r="5" spans="1:3">
      <c r="A5" t="s">
        <v>104</v>
      </c>
      <c r="B5" t="s">
        <v>70</v>
      </c>
      <c r="C5">
        <f>SUMIFS('Raw Data'!$R:$R,'Raw Data'!$M:$M,A5,'Raw Data'!$O:$O,B3)</f>
        <v>163797.16380000004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F22" sqref="F22"/>
    </sheetView>
  </sheetViews>
  <sheetFormatPr defaultRowHeight="14.5"/>
  <cols>
    <col min="2" max="2" width="13.90625" customWidth="1"/>
    <col min="3" max="3" width="17.08984375" bestFit="1" customWidth="1"/>
  </cols>
  <sheetData>
    <row r="1" spans="1:3">
      <c r="A1" t="s">
        <v>12</v>
      </c>
      <c r="B1" t="s">
        <v>14</v>
      </c>
      <c r="C1" t="s">
        <v>10942</v>
      </c>
    </row>
    <row r="2" spans="1:3">
      <c r="A2" t="s">
        <v>147</v>
      </c>
      <c r="B2" t="s">
        <v>70</v>
      </c>
      <c r="C2">
        <f>COUNTIFS('Raw Data'!$M:$M,A2,'Raw Data'!$O:$O,B2)</f>
        <v>535</v>
      </c>
    </row>
    <row r="3" spans="1:3">
      <c r="A3" t="s">
        <v>43</v>
      </c>
      <c r="B3" t="s">
        <v>31</v>
      </c>
      <c r="C3">
        <f>COUNTIFS('Raw Data'!$M:$M,A3,'Raw Data'!$O:$O,B2)</f>
        <v>599</v>
      </c>
    </row>
    <row r="4" spans="1:3">
      <c r="A4" t="s">
        <v>29</v>
      </c>
      <c r="B4" t="s">
        <v>45</v>
      </c>
      <c r="C4">
        <f>COUNTIFS('Raw Data'!$M:$M,A4,'Raw Data'!$O:$O,B2)</f>
        <v>293</v>
      </c>
    </row>
    <row r="5" spans="1:3">
      <c r="A5" t="s">
        <v>104</v>
      </c>
      <c r="B5" t="s">
        <v>70</v>
      </c>
      <c r="C5">
        <f>COUNTIFS('Raw Data'!$M:$M,A5,'Raw Data'!$O:$O,B2)</f>
        <v>420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3" sqref="F3"/>
    </sheetView>
  </sheetViews>
  <sheetFormatPr defaultRowHeight="14.5"/>
  <cols>
    <col min="1" max="1" width="15" customWidth="1"/>
    <col min="5" max="5" width="18.08984375" customWidth="1"/>
    <col min="6" max="6" width="15.7265625" customWidth="1"/>
  </cols>
  <sheetData>
    <row r="1" spans="1:6">
      <c r="A1" t="s">
        <v>6</v>
      </c>
      <c r="B1" t="s">
        <v>10944</v>
      </c>
      <c r="C1" t="s">
        <v>10945</v>
      </c>
      <c r="D1" t="s">
        <v>10946</v>
      </c>
      <c r="E1" t="s">
        <v>10947</v>
      </c>
      <c r="F1" t="s">
        <v>10948</v>
      </c>
    </row>
    <row r="2" spans="1:6">
      <c r="A2" t="s">
        <v>10943</v>
      </c>
      <c r="B2" t="str">
        <f>LEFT(A2,4)</f>
        <v>Bros</v>
      </c>
      <c r="C2" t="str">
        <f>RIGHT(A2,4)</f>
        <v xml:space="preserve">man </v>
      </c>
      <c r="D2">
        <f>LEN(A2)</f>
        <v>16</v>
      </c>
      <c r="E2" t="str">
        <f>UPPER(A2)</f>
        <v xml:space="preserve">BROSIAN HOFFMAN </v>
      </c>
      <c r="F2" t="str">
        <f>LOWER(A2)</f>
        <v xml:space="preserve">brosian hoffman 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2" sqref="A2"/>
    </sheetView>
  </sheetViews>
  <sheetFormatPr defaultRowHeight="14.5"/>
  <cols>
    <col min="1" max="1" width="22.36328125" customWidth="1"/>
    <col min="2" max="2" width="31.90625" customWidth="1"/>
  </cols>
  <sheetData>
    <row r="1" spans="1:3" ht="29">
      <c r="A1" s="6" t="s">
        <v>10949</v>
      </c>
      <c r="B1" s="6" t="s">
        <v>10950</v>
      </c>
    </row>
    <row r="2" spans="1:3" ht="29">
      <c r="A2" s="7" t="s">
        <v>10951</v>
      </c>
      <c r="B2" s="7" t="s">
        <v>10952</v>
      </c>
    </row>
    <row r="3" spans="1:3" ht="29">
      <c r="A3" s="7" t="s">
        <v>10953</v>
      </c>
      <c r="B3" s="7" t="s">
        <v>10954</v>
      </c>
    </row>
    <row r="4" spans="1:3" ht="29">
      <c r="A4" s="7" t="s">
        <v>10955</v>
      </c>
      <c r="B4" s="7" t="s">
        <v>10956</v>
      </c>
    </row>
    <row r="5" spans="1:3" ht="29">
      <c r="A5" s="7" t="s">
        <v>10957</v>
      </c>
      <c r="B5" s="7" t="s">
        <v>10958</v>
      </c>
    </row>
    <row r="6" spans="1:3" ht="29">
      <c r="A6" s="7" t="s">
        <v>10959</v>
      </c>
      <c r="B6" s="7" t="s">
        <v>10960</v>
      </c>
    </row>
    <row r="7" spans="1:3" ht="29">
      <c r="A7" s="7" t="s">
        <v>10944</v>
      </c>
      <c r="B7" s="7" t="s">
        <v>10961</v>
      </c>
      <c r="C7" s="6"/>
    </row>
    <row r="8" spans="1:3" ht="29">
      <c r="A8" s="7" t="s">
        <v>10945</v>
      </c>
      <c r="B8" s="7" t="s">
        <v>10962</v>
      </c>
      <c r="C8" s="7"/>
    </row>
    <row r="9" spans="1:3">
      <c r="A9" s="7" t="s">
        <v>10946</v>
      </c>
      <c r="B9" s="7" t="s">
        <v>10963</v>
      </c>
      <c r="C9" s="7"/>
    </row>
    <row r="10" spans="1:3">
      <c r="A10" s="7" t="s">
        <v>10947</v>
      </c>
      <c r="B10" s="7" t="s">
        <v>10964</v>
      </c>
      <c r="C10" s="7"/>
    </row>
    <row r="11" spans="1:3">
      <c r="B11" s="7"/>
      <c r="C11" s="7"/>
    </row>
    <row r="12" spans="1:3">
      <c r="B12" s="7"/>
      <c r="C12" s="7"/>
    </row>
    <row r="13" spans="1:3">
      <c r="B13" s="7"/>
      <c r="C13" s="7"/>
    </row>
    <row r="14" spans="1:3">
      <c r="B14" s="7"/>
      <c r="C14" s="7"/>
    </row>
    <row r="15" spans="1:3">
      <c r="B15" s="7"/>
      <c r="C15" s="7"/>
    </row>
    <row r="16" spans="1:3">
      <c r="B16" s="7"/>
      <c r="C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LOOKUP</vt:lpstr>
      <vt:lpstr>XLOOKUP</vt:lpstr>
      <vt:lpstr>IF</vt:lpstr>
      <vt:lpstr>SUMIFS</vt:lpstr>
      <vt:lpstr>COUNTIFS</vt:lpstr>
      <vt:lpstr>Text Functions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2026-09-25T14:42:07Z</dcterms:modified>
</cp:coreProperties>
</file>